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4785" yWindow="225" windowWidth="4830" windowHeight="5445" tabRatio="933" activeTab="2"/>
  </bookViews>
  <sheets>
    <sheet name="U1_Deckblatt" sheetId="145" r:id="rId1"/>
    <sheet name="U2_Zeichenerklärung_Impressum" sheetId="78" r:id="rId2"/>
    <sheet name="S1-3_Inhalt_Erläuterungen" sheetId="144" r:id="rId3"/>
    <sheet name="S4+5_Tab1.1_HB" sheetId="134" r:id="rId4"/>
    <sheet name="S6+7_Tab1.2_HB" sheetId="135" r:id="rId5"/>
    <sheet name="S8+9_Tab1.3_HB" sheetId="136" r:id="rId6"/>
    <sheet name="S10+11_nochTab1.3_HB" sheetId="149" r:id="rId7"/>
    <sheet name="S12_Tab1.4_HB" sheetId="138" r:id="rId8"/>
    <sheet name="S13_noch Tab1.4_HB" sheetId="152" r:id="rId9"/>
    <sheet name="S14_Tab1.5_HB" sheetId="139" r:id="rId10"/>
    <sheet name="S15_nochTab1.5_HB" sheetId="140" r:id="rId11"/>
    <sheet name="S16_Tab1.6_HB" sheetId="141" r:id="rId12"/>
    <sheet name="S17_Tab1.7_HB" sheetId="142" r:id="rId13"/>
    <sheet name="S18+19_Tab2.1_BHV" sheetId="112" r:id="rId14"/>
    <sheet name="S20+21_Tab2.2_BHV" sheetId="113" r:id="rId15"/>
    <sheet name="S22+23_Tab2.3_BHV" sheetId="114" r:id="rId16"/>
    <sheet name="S24+25_NochTab2.3_BHV" sheetId="115" r:id="rId17"/>
    <sheet name="S26_Tab2.4_BHV" sheetId="116" r:id="rId18"/>
    <sheet name="S27_noch Tab2.4_BHV" sheetId="153" r:id="rId19"/>
    <sheet name="S28_Tab2.5_BHV" sheetId="117" r:id="rId20"/>
    <sheet name="S29_NochTab2.5_BHV" sheetId="118" r:id="rId21"/>
    <sheet name="S30_Tab2.6_BHV" sheetId="119" r:id="rId22"/>
    <sheet name="S31_Tab2.7_BHV" sheetId="120" r:id="rId23"/>
    <sheet name="S32+33_Tab3.1_Land" sheetId="87" r:id="rId24"/>
    <sheet name="S34+35_Tab3.2_Land" sheetId="91" r:id="rId25"/>
    <sheet name="S36+37_Tab3.3_Land" sheetId="90" r:id="rId26"/>
    <sheet name="S38+39_NochTab3.3_Land" sheetId="94" r:id="rId27"/>
    <sheet name="S40_Tab3.4_Land" sheetId="96" r:id="rId28"/>
    <sheet name="S41_noch Tab3.4_Land" sheetId="154" r:id="rId29"/>
    <sheet name="S42_Tab3.5_Land" sheetId="97" r:id="rId30"/>
    <sheet name="S43_NochTab3.5_Land" sheetId="98" r:id="rId31"/>
    <sheet name="S44_Tab3.6_Land" sheetId="99" r:id="rId32"/>
    <sheet name="S45_Tab3.7_Land" sheetId="100" r:id="rId33"/>
    <sheet name="S46+47_Tab3.8_Land" sheetId="124" r:id="rId34"/>
    <sheet name="S48+49_Tab3.8.1_Land_OHNE MIG" sheetId="126" r:id="rId35"/>
    <sheet name="S50+51_Tab3.8.2_Land_MIT MIG" sheetId="125" r:id="rId36"/>
    <sheet name="S52_Abbildung1&amp;2" sheetId="156" r:id="rId37"/>
    <sheet name="S53_TabM1" sheetId="65" r:id="rId38"/>
    <sheet name="S54_TabM2" sheetId="70" r:id="rId39"/>
    <sheet name="S55_TabM3" sheetId="71" r:id="rId40"/>
    <sheet name="S56_TabM4" sheetId="72" r:id="rId41"/>
    <sheet name="S57_TabM5" sheetId="73" r:id="rId42"/>
    <sheet name="S58-64_Glossar" sheetId="157" r:id="rId43"/>
    <sheet name="S52_TabAbbLand" sheetId="155" r:id="rId44"/>
  </sheets>
  <externalReferences>
    <externalReference r:id="rId45"/>
    <externalReference r:id="rId46"/>
  </externalReferences>
  <definedNames>
    <definedName name="_A48352" localSheetId="6">#REF!</definedName>
    <definedName name="_A48352" localSheetId="7">#REF!</definedName>
    <definedName name="_A48352" localSheetId="8">#REF!</definedName>
    <definedName name="_A48352" localSheetId="18">#REF!</definedName>
    <definedName name="_A48352" localSheetId="3">#REF!</definedName>
    <definedName name="_A48352" localSheetId="28">#REF!</definedName>
    <definedName name="_A48352" localSheetId="33">#REF!</definedName>
    <definedName name="_A48352" localSheetId="34">#REF!</definedName>
    <definedName name="_A48352" localSheetId="35">#REF!</definedName>
    <definedName name="_A48352" localSheetId="4">#REF!</definedName>
    <definedName name="_A48352" localSheetId="0">'[1]seite 25'!#REF!</definedName>
    <definedName name="_A48352">#REF!</definedName>
    <definedName name="_xlnm.Print_Area" localSheetId="6">'S10+11_nochTab1.3_HB'!$A$1:$Z$51</definedName>
    <definedName name="_xlnm.Print_Area" localSheetId="7">S12_Tab1.4_HB!$A$1:$M$64</definedName>
    <definedName name="_xlnm.Print_Area" localSheetId="8">'S13_noch Tab1.4_HB'!$A$1:$M$59</definedName>
    <definedName name="_xlnm.Print_Area" localSheetId="9">S14_Tab1.5_HB!$A$1:$M$70</definedName>
    <definedName name="_xlnm.Print_Area" localSheetId="10">S15_nochTab1.5_HB!$A$1:$M$67</definedName>
    <definedName name="_xlnm.Print_Area" localSheetId="11">S16_Tab1.6_HB!$A$1:$M$67</definedName>
    <definedName name="_xlnm.Print_Area" localSheetId="12">S17_Tab1.7_HB!$A$1:$M$67</definedName>
    <definedName name="_xlnm.Print_Area" localSheetId="13">'S18+19_Tab2.1_BHV'!$A$1:$Z$49</definedName>
    <definedName name="_xlnm.Print_Area" localSheetId="14">'S20+21_Tab2.2_BHV'!$A$1:$Z$47</definedName>
    <definedName name="_xlnm.Print_Area" localSheetId="15">'S22+23_Tab2.3_BHV'!$A$1:$Z$44</definedName>
    <definedName name="_xlnm.Print_Area" localSheetId="16">'S24+25_NochTab2.3_BHV'!$A$1:$Z$51</definedName>
    <definedName name="_xlnm.Print_Area" localSheetId="17">S26_Tab2.4_BHV!$A$1:$M$64</definedName>
    <definedName name="_xlnm.Print_Area" localSheetId="18">'S27_noch Tab2.4_BHV'!$A$1:$M$59</definedName>
    <definedName name="_xlnm.Print_Area" localSheetId="19">S28_Tab2.5_BHV!$A$1:$M$70</definedName>
    <definedName name="_xlnm.Print_Area" localSheetId="20">S29_NochTab2.5_BHV!$A$1:$M$67</definedName>
    <definedName name="_xlnm.Print_Area" localSheetId="21">S30_Tab2.6_BHV!$A$1:$M$67</definedName>
    <definedName name="_xlnm.Print_Area" localSheetId="22">S31_Tab2.7_BHV!$A$1:$M$67</definedName>
    <definedName name="_xlnm.Print_Area" localSheetId="23">'S32+33_Tab3.1_Land'!$A$1:$Z$49</definedName>
    <definedName name="_xlnm.Print_Area" localSheetId="24">'S34+35_Tab3.2_Land'!$A$1:$Z$47</definedName>
    <definedName name="_xlnm.Print_Area" localSheetId="25">'S36+37_Tab3.3_Land'!$A$1:$Z$44</definedName>
    <definedName name="_xlnm.Print_Area" localSheetId="26">'S38+39_NochTab3.3_Land'!$A$1:$Z$51</definedName>
    <definedName name="_xlnm.Print_Area" localSheetId="3">'S4+5_Tab1.1_HB'!$A$1:$Z$49</definedName>
    <definedName name="_xlnm.Print_Area" localSheetId="27">S40_Tab3.4_Land!$A$1:$M$64</definedName>
    <definedName name="_xlnm.Print_Area" localSheetId="28">'S41_noch Tab3.4_Land'!$A$1:$M$59</definedName>
    <definedName name="_xlnm.Print_Area" localSheetId="29">S42_Tab3.5_Land!$A$1:$M$70</definedName>
    <definedName name="_xlnm.Print_Area" localSheetId="30">S43_NochTab3.5_Land!$A$1:$M$67</definedName>
    <definedName name="_xlnm.Print_Area" localSheetId="31">S44_Tab3.6_Land!$A$1:$M$67</definedName>
    <definedName name="_xlnm.Print_Area" localSheetId="32">S45_Tab3.7_Land!$A$1:$M$67</definedName>
    <definedName name="_xlnm.Print_Area" localSheetId="33">'S46+47_Tab3.8_Land'!$A$1:$Z$48</definedName>
    <definedName name="_xlnm.Print_Area" localSheetId="34">'S48+49_Tab3.8.1_Land_OHNE MIG'!$A$1:$Z$65</definedName>
    <definedName name="_xlnm.Print_Area" localSheetId="35">'S50+51_Tab3.8.2_Land_MIT MIG'!$A$1:$Z$65</definedName>
    <definedName name="_xlnm.Print_Area" localSheetId="36">'S52_Abbildung1&amp;2'!$A$1:$H$61</definedName>
    <definedName name="_xlnm.Print_Area" localSheetId="43">S52_TabAbbLand!$A$1:$E$26</definedName>
    <definedName name="_xlnm.Print_Area" localSheetId="37">S53_TabM1!$A$1:$N$71</definedName>
    <definedName name="_xlnm.Print_Area" localSheetId="38">S54_TabM2!$A$1:$K$71</definedName>
    <definedName name="_xlnm.Print_Area" localSheetId="39">S55_TabM3!$A$1:$N$71</definedName>
    <definedName name="_xlnm.Print_Area" localSheetId="40">S56_TabM4!$A$1:$L$70</definedName>
    <definedName name="_xlnm.Print_Area" localSheetId="41">S57_TabM5!$A$1:$L$71</definedName>
    <definedName name="_xlnm.Print_Area" localSheetId="42">'S58-64_Glossar'!$A$1:$G$54</definedName>
    <definedName name="_xlnm.Print_Area" localSheetId="4">'S6+7_Tab1.2_HB'!$A$1:$Z$47</definedName>
    <definedName name="_xlnm.Print_Area" localSheetId="5">'S8+9_Tab1.3_HB'!$A$1:$Z$44</definedName>
    <definedName name="_xlnm.Print_Area" localSheetId="1">U2_Zeichenerklärung_Impressum!$A$1:$I$50</definedName>
    <definedName name="VWT_Y" localSheetId="6">[2]STRG!#REF!</definedName>
    <definedName name="VWT_Y" localSheetId="7">[2]STRG!#REF!</definedName>
    <definedName name="VWT_Y" localSheetId="8">[2]STRG!#REF!</definedName>
    <definedName name="VWT_Y" localSheetId="18">[2]STRG!#REF!</definedName>
    <definedName name="VWT_Y" localSheetId="3">[2]STRG!#REF!</definedName>
    <definedName name="VWT_Y" localSheetId="28">[2]STRG!#REF!</definedName>
    <definedName name="VWT_Y" localSheetId="33">[2]STRG!#REF!</definedName>
    <definedName name="VWT_Y" localSheetId="34">[2]STRG!#REF!</definedName>
    <definedName name="VWT_Y" localSheetId="35">[2]STRG!#REF!</definedName>
    <definedName name="VWT_Y" localSheetId="4">[2]STRG!#REF!</definedName>
    <definedName name="VWT_Y">[2]STRG!#REF!</definedName>
    <definedName name="_xlnm.Extract" localSheetId="6">#REF!</definedName>
    <definedName name="_xlnm.Extract" localSheetId="8">#REF!</definedName>
    <definedName name="_xlnm.Extract" localSheetId="18">#REF!</definedName>
    <definedName name="_xlnm.Extract" localSheetId="28">#REF!</definedName>
    <definedName name="_xlnm.Extract">#REF!</definedName>
  </definedNames>
  <calcPr calcId="145621"/>
</workbook>
</file>

<file path=xl/calcChain.xml><?xml version="1.0" encoding="utf-8"?>
<calcChain xmlns="http://schemas.openxmlformats.org/spreadsheetml/2006/main">
  <c r="W43" i="91" l="1"/>
  <c r="Y62" i="125"/>
  <c r="X62" i="125"/>
  <c r="W62" i="125"/>
  <c r="V62" i="125"/>
  <c r="U62" i="125"/>
  <c r="T62" i="125"/>
  <c r="Y61" i="125"/>
  <c r="X61" i="125"/>
  <c r="Y60" i="125"/>
  <c r="X60" i="125"/>
  <c r="W60" i="125"/>
  <c r="V60" i="125"/>
  <c r="U60" i="125"/>
  <c r="T60" i="125"/>
  <c r="Y59" i="125"/>
  <c r="X59" i="125"/>
  <c r="W59" i="125"/>
  <c r="V59" i="125"/>
  <c r="U59" i="125"/>
  <c r="Y57" i="125"/>
  <c r="X57" i="125"/>
  <c r="W57" i="125"/>
  <c r="V57" i="125"/>
  <c r="U57" i="125"/>
  <c r="T57" i="125"/>
  <c r="Y56" i="125"/>
  <c r="X56" i="125"/>
  <c r="W56" i="125"/>
  <c r="V56" i="125"/>
  <c r="U56" i="125"/>
  <c r="T56" i="125"/>
  <c r="Y55" i="125"/>
  <c r="X55" i="125"/>
  <c r="W55" i="125"/>
  <c r="V55" i="125"/>
  <c r="U55" i="125"/>
  <c r="T55" i="125"/>
  <c r="Y53" i="125"/>
  <c r="X53" i="125"/>
  <c r="W53" i="125"/>
  <c r="V53" i="125"/>
  <c r="U53" i="125"/>
  <c r="T53" i="125"/>
  <c r="Y52" i="125"/>
  <c r="X52" i="125"/>
  <c r="W52" i="125"/>
  <c r="V52" i="125"/>
  <c r="U52" i="125"/>
  <c r="T52" i="125"/>
  <c r="Y51" i="125"/>
  <c r="X51" i="125"/>
  <c r="W51" i="125"/>
  <c r="V51" i="125"/>
  <c r="U51" i="125"/>
  <c r="T51" i="125"/>
  <c r="Y50" i="125"/>
  <c r="X50" i="125"/>
  <c r="W50" i="125"/>
  <c r="V50" i="125"/>
  <c r="U50" i="125"/>
  <c r="T50" i="125"/>
  <c r="Y49" i="125"/>
  <c r="X49" i="125"/>
  <c r="W49" i="125"/>
  <c r="V49" i="125"/>
  <c r="U49" i="125"/>
  <c r="T49" i="125"/>
  <c r="Y46" i="125"/>
  <c r="X46" i="125"/>
  <c r="W46" i="125"/>
  <c r="V46" i="125"/>
  <c r="U46" i="125"/>
  <c r="T46" i="125"/>
  <c r="Y45" i="125"/>
  <c r="X45" i="125"/>
  <c r="W45" i="125"/>
  <c r="V45" i="125"/>
  <c r="U45" i="125"/>
  <c r="T45" i="125"/>
  <c r="Y44" i="125"/>
  <c r="X44" i="125"/>
  <c r="W44" i="125"/>
  <c r="V44" i="125"/>
  <c r="U44" i="125"/>
  <c r="T44" i="125"/>
  <c r="Y41" i="125"/>
  <c r="X41" i="125"/>
  <c r="W41" i="125"/>
  <c r="V41" i="125"/>
  <c r="U41" i="125"/>
  <c r="T41" i="125"/>
  <c r="Y39" i="125"/>
  <c r="V39" i="125"/>
  <c r="U39" i="125"/>
  <c r="T39" i="125"/>
  <c r="Y42" i="125"/>
  <c r="X42" i="125"/>
  <c r="W42" i="125"/>
  <c r="V42" i="125"/>
  <c r="U42" i="125"/>
  <c r="T42" i="125"/>
  <c r="Y36" i="125"/>
  <c r="X36" i="125"/>
  <c r="W36" i="125"/>
  <c r="V36" i="125"/>
  <c r="U36" i="125"/>
  <c r="T36" i="125"/>
  <c r="Y35" i="125"/>
  <c r="X35" i="125"/>
  <c r="W35" i="125"/>
  <c r="V35" i="125"/>
  <c r="U35" i="125"/>
  <c r="T35" i="125"/>
  <c r="Y34" i="125"/>
  <c r="X34" i="125"/>
  <c r="W34" i="125"/>
  <c r="V34" i="125"/>
  <c r="U34" i="125"/>
  <c r="T34" i="125"/>
  <c r="Y33" i="125"/>
  <c r="X33" i="125"/>
  <c r="W33" i="125"/>
  <c r="V33" i="125"/>
  <c r="U33" i="125"/>
  <c r="T33" i="125"/>
  <c r="Y31" i="125"/>
  <c r="X31" i="125"/>
  <c r="W31" i="125"/>
  <c r="V31" i="125"/>
  <c r="U31" i="125"/>
  <c r="T31" i="125"/>
  <c r="Y30" i="125"/>
  <c r="X30" i="125"/>
  <c r="W30" i="125"/>
  <c r="V30" i="125"/>
  <c r="U30" i="125"/>
  <c r="T30" i="125"/>
  <c r="Y29" i="125"/>
  <c r="X29" i="125"/>
  <c r="W29" i="125"/>
  <c r="V29" i="125"/>
  <c r="U29" i="125"/>
  <c r="T29" i="125"/>
  <c r="Y28" i="125"/>
  <c r="X28" i="125"/>
  <c r="W28" i="125"/>
  <c r="V28" i="125"/>
  <c r="U28" i="125"/>
  <c r="T28" i="125"/>
  <c r="Y26" i="125"/>
  <c r="X26" i="125"/>
  <c r="W26" i="125"/>
  <c r="V26" i="125"/>
  <c r="U26" i="125"/>
  <c r="T26" i="125"/>
  <c r="Y24" i="125"/>
  <c r="X24" i="125"/>
  <c r="W24" i="125"/>
  <c r="V24" i="125"/>
  <c r="U24" i="125"/>
  <c r="T24" i="125"/>
  <c r="Y23" i="125"/>
  <c r="X23" i="125"/>
  <c r="W23" i="125"/>
  <c r="V23" i="125"/>
  <c r="U23" i="125"/>
  <c r="T23" i="125"/>
  <c r="Y22" i="125"/>
  <c r="X22" i="125"/>
  <c r="W22" i="125"/>
  <c r="V22" i="125"/>
  <c r="U22" i="125"/>
  <c r="T22" i="125"/>
  <c r="Y20" i="125"/>
  <c r="X20" i="125"/>
  <c r="W20" i="125"/>
  <c r="V20" i="125"/>
  <c r="U20" i="125"/>
  <c r="T20" i="125"/>
  <c r="Y19" i="125"/>
  <c r="X19" i="125"/>
  <c r="W19" i="125"/>
  <c r="V19" i="125"/>
  <c r="U19" i="125"/>
  <c r="T19" i="125"/>
  <c r="Y18" i="125"/>
  <c r="X18" i="125"/>
  <c r="W18" i="125"/>
  <c r="V18" i="125"/>
  <c r="U18" i="125"/>
  <c r="T18" i="125"/>
  <c r="Y16" i="125"/>
  <c r="X16" i="125"/>
  <c r="W16" i="125"/>
  <c r="V16" i="125"/>
  <c r="U16" i="125"/>
  <c r="T16" i="125"/>
  <c r="Y15" i="125"/>
  <c r="X15" i="125"/>
  <c r="W15" i="125"/>
  <c r="V15" i="125"/>
  <c r="U15" i="125"/>
  <c r="T15" i="125"/>
  <c r="Y14" i="125"/>
  <c r="X14" i="125"/>
  <c r="W14" i="125"/>
  <c r="V14" i="125"/>
  <c r="U14" i="125"/>
  <c r="T14" i="125"/>
  <c r="Y13" i="125"/>
  <c r="X13" i="125"/>
  <c r="W13" i="125"/>
  <c r="V13" i="125"/>
  <c r="U13" i="125"/>
  <c r="T13" i="125"/>
  <c r="Y12" i="125"/>
  <c r="X12" i="125"/>
  <c r="W12" i="125"/>
  <c r="V12" i="125"/>
  <c r="U12" i="125"/>
  <c r="T12" i="125"/>
  <c r="Y11" i="125"/>
  <c r="X11" i="125"/>
  <c r="W11" i="125"/>
  <c r="V11" i="125"/>
  <c r="U11" i="125"/>
  <c r="T11" i="125"/>
  <c r="Y10" i="125"/>
  <c r="X10" i="125"/>
  <c r="W10" i="125"/>
  <c r="V10" i="125"/>
  <c r="U10" i="125"/>
  <c r="T10" i="125"/>
  <c r="Y9" i="125"/>
  <c r="X9" i="125"/>
  <c r="W9" i="125"/>
  <c r="V9" i="125"/>
  <c r="U9" i="125"/>
  <c r="T9" i="125"/>
  <c r="Y8" i="125"/>
  <c r="X8" i="125"/>
  <c r="W8" i="125"/>
  <c r="V8" i="125"/>
  <c r="U8" i="125"/>
  <c r="T8" i="125"/>
  <c r="Y62" i="126"/>
  <c r="X62" i="126"/>
  <c r="W62" i="126"/>
  <c r="V62" i="126"/>
  <c r="U62" i="126"/>
  <c r="T62" i="126"/>
  <c r="Y61" i="126"/>
  <c r="X61" i="126"/>
  <c r="W61" i="126"/>
  <c r="V61" i="126"/>
  <c r="U61" i="126"/>
  <c r="T61" i="126"/>
  <c r="Y60" i="126"/>
  <c r="X60" i="126"/>
  <c r="W60" i="126"/>
  <c r="V60" i="126"/>
  <c r="U60" i="126"/>
  <c r="T60" i="126"/>
  <c r="Y59" i="126"/>
  <c r="X59" i="126"/>
  <c r="W59" i="126"/>
  <c r="V59" i="126"/>
  <c r="U59" i="126"/>
  <c r="T59" i="126"/>
  <c r="Y58" i="126"/>
  <c r="X58" i="126"/>
  <c r="W58" i="126"/>
  <c r="V58" i="126"/>
  <c r="U58" i="126"/>
  <c r="T58" i="126"/>
  <c r="Y57" i="126"/>
  <c r="X57" i="126"/>
  <c r="W57" i="126"/>
  <c r="V57" i="126"/>
  <c r="U57" i="126"/>
  <c r="T57" i="126"/>
  <c r="Y56" i="126"/>
  <c r="X56" i="126"/>
  <c r="W56" i="126"/>
  <c r="V56" i="126"/>
  <c r="U56" i="126"/>
  <c r="T56" i="126"/>
  <c r="Y55" i="126"/>
  <c r="X55" i="126"/>
  <c r="W55" i="126"/>
  <c r="V55" i="126"/>
  <c r="U55" i="126"/>
  <c r="T55" i="126"/>
  <c r="W54" i="126"/>
  <c r="V54" i="126"/>
  <c r="U54" i="126"/>
  <c r="T54" i="126"/>
  <c r="Y53" i="126"/>
  <c r="X53" i="126"/>
  <c r="W53" i="126"/>
  <c r="V53" i="126"/>
  <c r="U53" i="126"/>
  <c r="T53" i="126"/>
  <c r="Y52" i="126"/>
  <c r="X52" i="126"/>
  <c r="W52" i="126"/>
  <c r="V52" i="126"/>
  <c r="U52" i="126"/>
  <c r="T52" i="126"/>
  <c r="Y51" i="126"/>
  <c r="X51" i="126"/>
  <c r="W51" i="126"/>
  <c r="V51" i="126"/>
  <c r="U51" i="126"/>
  <c r="T51" i="126"/>
  <c r="Y50" i="126"/>
  <c r="X50" i="126"/>
  <c r="W50" i="126"/>
  <c r="V50" i="126"/>
  <c r="U50" i="126"/>
  <c r="T50" i="126"/>
  <c r="Y49" i="126"/>
  <c r="X49" i="126"/>
  <c r="W49" i="126"/>
  <c r="V49" i="126"/>
  <c r="U49" i="126"/>
  <c r="T49" i="126"/>
  <c r="Y46" i="126"/>
  <c r="X46" i="126"/>
  <c r="W46" i="126"/>
  <c r="V46" i="126"/>
  <c r="U46" i="126"/>
  <c r="T46" i="126"/>
  <c r="Y45" i="126"/>
  <c r="X45" i="126"/>
  <c r="W45" i="126"/>
  <c r="V45" i="126"/>
  <c r="U45" i="126"/>
  <c r="T45" i="126"/>
  <c r="Y44" i="126"/>
  <c r="X44" i="126"/>
  <c r="W44" i="126"/>
  <c r="V44" i="126"/>
  <c r="U44" i="126"/>
  <c r="T44" i="126"/>
  <c r="Y42" i="126"/>
  <c r="X42" i="126"/>
  <c r="W42" i="126"/>
  <c r="V42" i="126"/>
  <c r="U42" i="126"/>
  <c r="T42" i="126"/>
  <c r="Y41" i="126"/>
  <c r="X41" i="126"/>
  <c r="W41" i="126"/>
  <c r="V41" i="126"/>
  <c r="U41" i="126"/>
  <c r="T41" i="126"/>
  <c r="Y40" i="126"/>
  <c r="X40" i="126"/>
  <c r="W40" i="126"/>
  <c r="V40" i="126"/>
  <c r="U40" i="126"/>
  <c r="T40" i="126"/>
  <c r="Y39" i="126"/>
  <c r="X39" i="126"/>
  <c r="W39" i="126"/>
  <c r="V39" i="126"/>
  <c r="U39" i="126"/>
  <c r="T39" i="126"/>
  <c r="Y36" i="126"/>
  <c r="X36" i="126"/>
  <c r="W36" i="126"/>
  <c r="V36" i="126"/>
  <c r="U36" i="126"/>
  <c r="T36" i="126"/>
  <c r="Y35" i="126"/>
  <c r="X35" i="126"/>
  <c r="W35" i="126"/>
  <c r="V35" i="126"/>
  <c r="U35" i="126"/>
  <c r="T35" i="126"/>
  <c r="Y34" i="126"/>
  <c r="X34" i="126"/>
  <c r="W34" i="126"/>
  <c r="V34" i="126"/>
  <c r="U34" i="126"/>
  <c r="T34" i="126"/>
  <c r="Y33" i="126"/>
  <c r="X33" i="126"/>
  <c r="W33" i="126"/>
  <c r="V33" i="126"/>
  <c r="U33" i="126"/>
  <c r="T33" i="126"/>
  <c r="Y31" i="126"/>
  <c r="X31" i="126"/>
  <c r="W31" i="126"/>
  <c r="V31" i="126"/>
  <c r="U31" i="126"/>
  <c r="T31" i="126"/>
  <c r="Y30" i="126"/>
  <c r="X30" i="126"/>
  <c r="W30" i="126"/>
  <c r="V30" i="126"/>
  <c r="U30" i="126"/>
  <c r="T30" i="126"/>
  <c r="Y29" i="126"/>
  <c r="X29" i="126"/>
  <c r="W29" i="126"/>
  <c r="V29" i="126"/>
  <c r="U29" i="126"/>
  <c r="T29" i="126"/>
  <c r="Y28" i="126"/>
  <c r="X28" i="126"/>
  <c r="W28" i="126"/>
  <c r="V28" i="126"/>
  <c r="U28" i="126"/>
  <c r="T28" i="126"/>
  <c r="Y26" i="126"/>
  <c r="X26" i="126"/>
  <c r="W26" i="126"/>
  <c r="V26" i="126"/>
  <c r="U26" i="126"/>
  <c r="T26" i="126"/>
  <c r="Y25" i="126"/>
  <c r="X25" i="126"/>
  <c r="W25" i="126"/>
  <c r="V25" i="126"/>
  <c r="U25" i="126"/>
  <c r="T25" i="126"/>
  <c r="Y24" i="126"/>
  <c r="X24" i="126"/>
  <c r="W24" i="126"/>
  <c r="V24" i="126"/>
  <c r="U24" i="126"/>
  <c r="T24" i="126"/>
  <c r="Y23" i="126"/>
  <c r="X23" i="126"/>
  <c r="W23" i="126"/>
  <c r="V23" i="126"/>
  <c r="U23" i="126"/>
  <c r="T23" i="126"/>
  <c r="Y22" i="126"/>
  <c r="X22" i="126"/>
  <c r="W22" i="126"/>
  <c r="V22" i="126"/>
  <c r="U22" i="126"/>
  <c r="T22" i="126"/>
  <c r="Y21" i="126"/>
  <c r="X21" i="126"/>
  <c r="W21" i="126"/>
  <c r="V21" i="126"/>
  <c r="U21" i="126"/>
  <c r="T21" i="126"/>
  <c r="Y20" i="126"/>
  <c r="X20" i="126"/>
  <c r="W20" i="126"/>
  <c r="V20" i="126"/>
  <c r="U20" i="126"/>
  <c r="T20" i="126"/>
  <c r="Y19" i="126"/>
  <c r="X19" i="126"/>
  <c r="W19" i="126"/>
  <c r="V19" i="126"/>
  <c r="U19" i="126"/>
  <c r="T19" i="126"/>
  <c r="Y18" i="126"/>
  <c r="X18" i="126"/>
  <c r="W18" i="126"/>
  <c r="V18" i="126"/>
  <c r="U18" i="126"/>
  <c r="T18" i="126"/>
  <c r="Y17" i="126"/>
  <c r="X17" i="126"/>
  <c r="W17" i="126"/>
  <c r="V17" i="126"/>
  <c r="U17" i="126"/>
  <c r="T17" i="126"/>
  <c r="Y16" i="126"/>
  <c r="X16" i="126"/>
  <c r="W16" i="126"/>
  <c r="V16" i="126"/>
  <c r="U16" i="126"/>
  <c r="T16" i="126"/>
  <c r="Y15" i="126"/>
  <c r="X15" i="126"/>
  <c r="W15" i="126"/>
  <c r="V15" i="126"/>
  <c r="U15" i="126"/>
  <c r="T15" i="126"/>
  <c r="Y14" i="126"/>
  <c r="X14" i="126"/>
  <c r="W14" i="126"/>
  <c r="V14" i="126"/>
  <c r="U14" i="126"/>
  <c r="T14" i="126"/>
  <c r="Y13" i="126"/>
  <c r="X13" i="126"/>
  <c r="W13" i="126"/>
  <c r="V13" i="126"/>
  <c r="U13" i="126"/>
  <c r="T13" i="126"/>
  <c r="Y12" i="126"/>
  <c r="X12" i="126"/>
  <c r="W12" i="126"/>
  <c r="V12" i="126"/>
  <c r="U12" i="126"/>
  <c r="T12" i="126"/>
  <c r="Y11" i="126"/>
  <c r="X11" i="126"/>
  <c r="W11" i="126"/>
  <c r="V11" i="126"/>
  <c r="U11" i="126"/>
  <c r="T11" i="126"/>
  <c r="Y10" i="126"/>
  <c r="X10" i="126"/>
  <c r="W10" i="126"/>
  <c r="V10" i="126"/>
  <c r="U10" i="126"/>
  <c r="T10" i="126"/>
  <c r="Y9" i="126"/>
  <c r="X9" i="126"/>
  <c r="W9" i="126"/>
  <c r="V9" i="126"/>
  <c r="U9" i="126"/>
  <c r="T9" i="126"/>
  <c r="Y8" i="126"/>
  <c r="X8" i="126"/>
  <c r="W8" i="126"/>
  <c r="V8" i="126"/>
  <c r="U8" i="126"/>
  <c r="T8" i="126"/>
  <c r="Y34" i="124"/>
  <c r="X34" i="124"/>
  <c r="Y33" i="124"/>
  <c r="X33" i="124"/>
  <c r="Y42" i="124"/>
  <c r="X42" i="124"/>
  <c r="W42" i="124"/>
  <c r="V42" i="124"/>
  <c r="U42" i="124"/>
  <c r="T42" i="124"/>
  <c r="Y41" i="124"/>
  <c r="X41" i="124"/>
  <c r="W41" i="124"/>
  <c r="V41" i="124"/>
  <c r="U41" i="124"/>
  <c r="T41" i="124"/>
  <c r="Y40" i="124"/>
  <c r="X40" i="124"/>
  <c r="W40" i="124"/>
  <c r="V40" i="124"/>
  <c r="U40" i="124"/>
  <c r="T40" i="124"/>
  <c r="Y39" i="124"/>
  <c r="X39" i="124"/>
  <c r="W39" i="124"/>
  <c r="V39" i="124"/>
  <c r="U39" i="124"/>
  <c r="T39" i="124"/>
  <c r="Y38" i="124"/>
  <c r="X38" i="124"/>
  <c r="W38" i="124"/>
  <c r="V38" i="124"/>
  <c r="U38" i="124"/>
  <c r="T38" i="124"/>
  <c r="Y37" i="124"/>
  <c r="X37" i="124"/>
  <c r="W37" i="124"/>
  <c r="V37" i="124"/>
  <c r="U37" i="124"/>
  <c r="T37" i="124"/>
  <c r="Y36" i="124"/>
  <c r="X36" i="124"/>
  <c r="W36" i="124"/>
  <c r="V36" i="124"/>
  <c r="U36" i="124"/>
  <c r="T36" i="124"/>
  <c r="Y31" i="124"/>
  <c r="X31" i="124"/>
  <c r="W31" i="124"/>
  <c r="V31" i="124"/>
  <c r="U31" i="124"/>
  <c r="T31" i="124"/>
  <c r="Y30" i="124"/>
  <c r="X30" i="124"/>
  <c r="W30" i="124"/>
  <c r="V30" i="124"/>
  <c r="U30" i="124"/>
  <c r="T30" i="124"/>
  <c r="Y29" i="124"/>
  <c r="X29" i="124"/>
  <c r="W29" i="124"/>
  <c r="V29" i="124"/>
  <c r="U29" i="124"/>
  <c r="T29" i="124"/>
  <c r="Y27" i="124"/>
  <c r="X27" i="124"/>
  <c r="W27" i="124"/>
  <c r="V27" i="124"/>
  <c r="U27" i="124"/>
  <c r="T27" i="124"/>
  <c r="Y26" i="124"/>
  <c r="X26" i="124"/>
  <c r="W26" i="124"/>
  <c r="V26" i="124"/>
  <c r="U26" i="124"/>
  <c r="T26" i="124"/>
  <c r="Y25" i="124"/>
  <c r="X25" i="124"/>
  <c r="W25" i="124"/>
  <c r="V25" i="124"/>
  <c r="U25" i="124"/>
  <c r="T25" i="124"/>
  <c r="Y24" i="124"/>
  <c r="X24" i="124"/>
  <c r="W24" i="124"/>
  <c r="V24" i="124"/>
  <c r="U24" i="124"/>
  <c r="T24" i="124"/>
  <c r="Y23" i="124"/>
  <c r="X23" i="124"/>
  <c r="W23" i="124"/>
  <c r="V23" i="124"/>
  <c r="U23" i="124"/>
  <c r="T23" i="124"/>
  <c r="Y22" i="124"/>
  <c r="X22" i="124"/>
  <c r="W22" i="124"/>
  <c r="V22" i="124"/>
  <c r="U22" i="124"/>
  <c r="T22" i="124"/>
  <c r="Y18" i="124"/>
  <c r="X18" i="124"/>
  <c r="W18" i="124"/>
  <c r="V18" i="124"/>
  <c r="U18" i="124"/>
  <c r="T18" i="124"/>
  <c r="Y17" i="124"/>
  <c r="X17" i="124"/>
  <c r="W17" i="124"/>
  <c r="V17" i="124"/>
  <c r="U17" i="124"/>
  <c r="T17" i="124"/>
  <c r="Y16" i="124"/>
  <c r="X16" i="124"/>
  <c r="W16" i="124"/>
  <c r="V16" i="124"/>
  <c r="U16" i="124"/>
  <c r="T16" i="124"/>
  <c r="Y15" i="124"/>
  <c r="X15" i="124"/>
  <c r="W15" i="124"/>
  <c r="V15" i="124"/>
  <c r="U15" i="124"/>
  <c r="T15" i="124"/>
  <c r="Y14" i="124"/>
  <c r="X14" i="124"/>
  <c r="W14" i="124"/>
  <c r="V14" i="124"/>
  <c r="Y13" i="124"/>
  <c r="X13" i="124"/>
  <c r="W13" i="124"/>
  <c r="V13" i="124"/>
  <c r="U13" i="124"/>
  <c r="T13" i="124"/>
  <c r="Y12" i="124"/>
  <c r="X12" i="124"/>
  <c r="W12" i="124"/>
  <c r="V12" i="124"/>
  <c r="U12" i="124"/>
  <c r="T12" i="124"/>
  <c r="Y10" i="124"/>
  <c r="X10" i="124"/>
  <c r="W10" i="124"/>
  <c r="V10" i="124"/>
  <c r="U10" i="124"/>
  <c r="T10" i="124"/>
  <c r="Y8" i="124"/>
  <c r="X8" i="124"/>
  <c r="W8" i="124"/>
  <c r="V8" i="124"/>
  <c r="U8" i="124"/>
  <c r="T8" i="124"/>
  <c r="M64" i="100"/>
  <c r="L64" i="100"/>
  <c r="K64" i="100"/>
  <c r="J64" i="100"/>
  <c r="I64" i="100"/>
  <c r="H64" i="100"/>
  <c r="M63" i="100"/>
  <c r="L63" i="100"/>
  <c r="K63" i="100"/>
  <c r="J63" i="100"/>
  <c r="I63" i="100"/>
  <c r="H63" i="100"/>
  <c r="M62" i="100"/>
  <c r="L62" i="100"/>
  <c r="K62" i="100"/>
  <c r="J62" i="100"/>
  <c r="I62" i="100"/>
  <c r="H62" i="100"/>
  <c r="M61" i="100"/>
  <c r="L61" i="100"/>
  <c r="K61" i="100"/>
  <c r="J61" i="100"/>
  <c r="I61" i="100"/>
  <c r="H61" i="100"/>
  <c r="M60" i="100"/>
  <c r="L60" i="100"/>
  <c r="K60" i="100"/>
  <c r="J60" i="100"/>
  <c r="I60" i="100"/>
  <c r="H60" i="100"/>
  <c r="M58" i="100"/>
  <c r="L58" i="100"/>
  <c r="K58" i="100"/>
  <c r="J58" i="100"/>
  <c r="H58" i="100"/>
  <c r="M57" i="100"/>
  <c r="L57" i="100"/>
  <c r="K57" i="100"/>
  <c r="J57" i="100"/>
  <c r="I57" i="100"/>
  <c r="H57" i="100"/>
  <c r="M55" i="100"/>
  <c r="L55" i="100"/>
  <c r="K55" i="100"/>
  <c r="J55" i="100"/>
  <c r="I55" i="100"/>
  <c r="H55" i="100"/>
  <c r="M54" i="100"/>
  <c r="L54" i="100"/>
  <c r="K54" i="100"/>
  <c r="J54" i="100"/>
  <c r="I54" i="100"/>
  <c r="H54" i="100"/>
  <c r="M48" i="100"/>
  <c r="M47" i="100"/>
  <c r="L47" i="100"/>
  <c r="K47" i="100"/>
  <c r="J47" i="100"/>
  <c r="I47" i="100"/>
  <c r="H47" i="100"/>
  <c r="M45" i="100"/>
  <c r="L45" i="100"/>
  <c r="K45" i="100"/>
  <c r="J45" i="100"/>
  <c r="I45" i="100"/>
  <c r="H45" i="100"/>
  <c r="M44" i="100"/>
  <c r="L44" i="100"/>
  <c r="K44" i="100"/>
  <c r="J44" i="100"/>
  <c r="I44" i="100"/>
  <c r="H44" i="100"/>
  <c r="M43" i="100"/>
  <c r="L43" i="100"/>
  <c r="K43" i="100"/>
  <c r="J43" i="100"/>
  <c r="I43" i="100"/>
  <c r="H43" i="100"/>
  <c r="M42" i="100"/>
  <c r="L42" i="100"/>
  <c r="K42" i="100"/>
  <c r="J42" i="100"/>
  <c r="I42" i="100"/>
  <c r="H42" i="100"/>
  <c r="M41" i="100"/>
  <c r="L41" i="100"/>
  <c r="K41" i="100"/>
  <c r="J41" i="100"/>
  <c r="I41" i="100"/>
  <c r="H41" i="100"/>
  <c r="M39" i="100"/>
  <c r="L39" i="100"/>
  <c r="K39" i="100"/>
  <c r="J39" i="100"/>
  <c r="I39" i="100"/>
  <c r="H39" i="100"/>
  <c r="M38" i="100"/>
  <c r="L38" i="100"/>
  <c r="K38" i="100"/>
  <c r="J38" i="100"/>
  <c r="I38" i="100"/>
  <c r="H38" i="100"/>
  <c r="M36" i="100"/>
  <c r="L36" i="100"/>
  <c r="K36" i="100"/>
  <c r="J36" i="100"/>
  <c r="I36" i="100"/>
  <c r="H36" i="100"/>
  <c r="M35" i="100"/>
  <c r="L35" i="100"/>
  <c r="K35" i="100"/>
  <c r="J35" i="100"/>
  <c r="I35" i="100"/>
  <c r="H35" i="100"/>
  <c r="L33" i="100"/>
  <c r="I33" i="100"/>
  <c r="H33" i="100"/>
  <c r="J32" i="100"/>
  <c r="I32" i="100"/>
  <c r="H32" i="100"/>
  <c r="M30" i="100"/>
  <c r="L30" i="100"/>
  <c r="K30" i="100"/>
  <c r="J30" i="100"/>
  <c r="I30" i="100"/>
  <c r="H30" i="100"/>
  <c r="M29" i="100"/>
  <c r="L29" i="100"/>
  <c r="K29" i="100"/>
  <c r="J29" i="100"/>
  <c r="I29" i="100"/>
  <c r="H29" i="100"/>
  <c r="M27" i="100"/>
  <c r="L27" i="100"/>
  <c r="K27" i="100"/>
  <c r="J27" i="100"/>
  <c r="I27" i="100"/>
  <c r="H27" i="100"/>
  <c r="M26" i="100"/>
  <c r="L26" i="100"/>
  <c r="K26" i="100"/>
  <c r="J26" i="100"/>
  <c r="I26" i="100"/>
  <c r="H26" i="100"/>
  <c r="M25" i="100"/>
  <c r="L25" i="100"/>
  <c r="K25" i="100"/>
  <c r="J25" i="100"/>
  <c r="I25" i="100"/>
  <c r="H25" i="100"/>
  <c r="M23" i="100"/>
  <c r="L23" i="100"/>
  <c r="K23" i="100"/>
  <c r="J23" i="100"/>
  <c r="I23" i="100"/>
  <c r="H23" i="100"/>
  <c r="M22" i="100"/>
  <c r="L22" i="100"/>
  <c r="K22" i="100"/>
  <c r="J22" i="100"/>
  <c r="I22" i="100"/>
  <c r="H22" i="100"/>
  <c r="M20" i="100"/>
  <c r="L20" i="100"/>
  <c r="K20" i="100"/>
  <c r="J20" i="100"/>
  <c r="I20" i="100"/>
  <c r="H20" i="100"/>
  <c r="M18" i="100"/>
  <c r="L18" i="100"/>
  <c r="K18" i="100"/>
  <c r="J18" i="100"/>
  <c r="I18" i="100"/>
  <c r="H18" i="100"/>
  <c r="M17" i="100"/>
  <c r="L17" i="100"/>
  <c r="K17" i="100"/>
  <c r="J17" i="100"/>
  <c r="I17" i="100"/>
  <c r="H17" i="100"/>
  <c r="M16" i="100"/>
  <c r="L16" i="100"/>
  <c r="K16" i="100"/>
  <c r="J16" i="100"/>
  <c r="I16" i="100"/>
  <c r="H16" i="100"/>
  <c r="M15" i="100"/>
  <c r="L15" i="100"/>
  <c r="K15" i="100"/>
  <c r="J15" i="100"/>
  <c r="I15" i="100"/>
  <c r="H15" i="100"/>
  <c r="M14" i="100"/>
  <c r="L14" i="100"/>
  <c r="K14" i="100"/>
  <c r="J14" i="100"/>
  <c r="I14" i="100"/>
  <c r="H14" i="100"/>
  <c r="M13" i="100"/>
  <c r="L13" i="100"/>
  <c r="K13" i="100"/>
  <c r="J13" i="100"/>
  <c r="I13" i="100"/>
  <c r="H13" i="100"/>
  <c r="M12" i="100"/>
  <c r="L12" i="100"/>
  <c r="K12" i="100"/>
  <c r="J12" i="100"/>
  <c r="I12" i="100"/>
  <c r="H12" i="100"/>
  <c r="M10" i="100"/>
  <c r="M9" i="100"/>
  <c r="L9" i="100"/>
  <c r="K9" i="100"/>
  <c r="J9" i="100"/>
  <c r="I9" i="100"/>
  <c r="H9" i="100"/>
  <c r="M8" i="100"/>
  <c r="L8" i="100"/>
  <c r="K8" i="100"/>
  <c r="J8" i="100"/>
  <c r="I8" i="100"/>
  <c r="H8" i="100"/>
  <c r="L62" i="120"/>
  <c r="K62" i="120"/>
  <c r="J62" i="120"/>
  <c r="I62" i="120"/>
  <c r="H62" i="120"/>
  <c r="M61" i="120"/>
  <c r="L61" i="120"/>
  <c r="K61" i="120"/>
  <c r="J61" i="120"/>
  <c r="I61" i="120"/>
  <c r="H61" i="120"/>
  <c r="M60" i="120"/>
  <c r="L60" i="120"/>
  <c r="K60" i="120"/>
  <c r="J60" i="120"/>
  <c r="I60" i="120"/>
  <c r="H60" i="120"/>
  <c r="M47" i="120"/>
  <c r="L47" i="120"/>
  <c r="K47" i="120"/>
  <c r="J47" i="120"/>
  <c r="I47" i="120"/>
  <c r="H47" i="120"/>
  <c r="M45" i="120"/>
  <c r="L45" i="120"/>
  <c r="K45" i="120"/>
  <c r="J45" i="120"/>
  <c r="I45" i="120"/>
  <c r="H45" i="120"/>
  <c r="M44" i="120"/>
  <c r="L44" i="120"/>
  <c r="K44" i="120"/>
  <c r="J44" i="120"/>
  <c r="I44" i="120"/>
  <c r="H44" i="120"/>
  <c r="M43" i="120"/>
  <c r="L43" i="120"/>
  <c r="K43" i="120"/>
  <c r="J43" i="120"/>
  <c r="I43" i="120"/>
  <c r="H43" i="120"/>
  <c r="M42" i="120"/>
  <c r="L42" i="120"/>
  <c r="K42" i="120"/>
  <c r="J42" i="120"/>
  <c r="I42" i="120"/>
  <c r="H42" i="120"/>
  <c r="M41" i="120"/>
  <c r="L41" i="120"/>
  <c r="K41" i="120"/>
  <c r="J41" i="120"/>
  <c r="I41" i="120"/>
  <c r="H41" i="120"/>
  <c r="M38" i="120"/>
  <c r="L38" i="120"/>
  <c r="K38" i="120"/>
  <c r="J38" i="120"/>
  <c r="I38" i="120"/>
  <c r="H38" i="120"/>
  <c r="M36" i="120"/>
  <c r="L36" i="120"/>
  <c r="K36" i="120"/>
  <c r="J36" i="120"/>
  <c r="I36" i="120"/>
  <c r="H36" i="120"/>
  <c r="M35" i="120"/>
  <c r="L35" i="120"/>
  <c r="K35" i="120"/>
  <c r="J35" i="120"/>
  <c r="I35" i="120"/>
  <c r="H35" i="120"/>
  <c r="M29" i="120"/>
  <c r="L29" i="120"/>
  <c r="K29" i="120"/>
  <c r="J29" i="120"/>
  <c r="I29" i="120"/>
  <c r="H29" i="120"/>
  <c r="M27" i="120"/>
  <c r="L27" i="120"/>
  <c r="K27" i="120"/>
  <c r="J27" i="120"/>
  <c r="I27" i="120"/>
  <c r="H27" i="120"/>
  <c r="M23" i="120"/>
  <c r="L23" i="120"/>
  <c r="K23" i="120"/>
  <c r="J23" i="120"/>
  <c r="I23" i="120"/>
  <c r="H23" i="120"/>
  <c r="M22" i="120"/>
  <c r="L22" i="120"/>
  <c r="K22" i="120"/>
  <c r="J22" i="120"/>
  <c r="I22" i="120"/>
  <c r="H22" i="120"/>
  <c r="M20" i="120"/>
  <c r="L20" i="120"/>
  <c r="K20" i="120"/>
  <c r="J20" i="120"/>
  <c r="I20" i="120"/>
  <c r="H20" i="120"/>
  <c r="M18" i="120"/>
  <c r="L18" i="120"/>
  <c r="K18" i="120"/>
  <c r="J18" i="120"/>
  <c r="I18" i="120"/>
  <c r="H18" i="120"/>
  <c r="M17" i="120"/>
  <c r="L17" i="120"/>
  <c r="K17" i="120"/>
  <c r="J17" i="120"/>
  <c r="I17" i="120"/>
  <c r="H17" i="120"/>
  <c r="M16" i="120"/>
  <c r="L16" i="120"/>
  <c r="K16" i="120"/>
  <c r="J16" i="120"/>
  <c r="I16" i="120"/>
  <c r="H16" i="120"/>
  <c r="M15" i="120"/>
  <c r="L15" i="120"/>
  <c r="K15" i="120"/>
  <c r="J15" i="120"/>
  <c r="I15" i="120"/>
  <c r="H15" i="120"/>
  <c r="M13" i="120"/>
  <c r="L13" i="120"/>
  <c r="K13" i="120"/>
  <c r="J13" i="120"/>
  <c r="I13" i="120"/>
  <c r="H13" i="120"/>
  <c r="M12" i="120"/>
  <c r="L12" i="120"/>
  <c r="K12" i="120"/>
  <c r="J12" i="120"/>
  <c r="I12" i="120"/>
  <c r="H12" i="120"/>
  <c r="M9" i="120"/>
  <c r="L9" i="120"/>
  <c r="K9" i="120"/>
  <c r="J9" i="120"/>
  <c r="I9" i="120"/>
  <c r="H9" i="120"/>
  <c r="M8" i="120"/>
  <c r="L8" i="120"/>
  <c r="K8" i="120"/>
  <c r="J8" i="120"/>
  <c r="I8" i="120"/>
  <c r="H8" i="120"/>
  <c r="M64" i="142"/>
  <c r="L64" i="142"/>
  <c r="K64" i="142"/>
  <c r="J64" i="142"/>
  <c r="I64" i="142"/>
  <c r="H64" i="142"/>
  <c r="M63" i="142"/>
  <c r="L63" i="142"/>
  <c r="K63" i="142"/>
  <c r="J63" i="142"/>
  <c r="I63" i="142"/>
  <c r="H63" i="142"/>
  <c r="M62" i="142"/>
  <c r="L62" i="142"/>
  <c r="K62" i="142"/>
  <c r="J62" i="142"/>
  <c r="I62" i="142"/>
  <c r="H62" i="142"/>
  <c r="M61" i="142"/>
  <c r="L61" i="142"/>
  <c r="K61" i="142"/>
  <c r="J61" i="142"/>
  <c r="I61" i="142"/>
  <c r="H61" i="142"/>
  <c r="M60" i="142"/>
  <c r="L60" i="142"/>
  <c r="K60" i="142"/>
  <c r="J60" i="142"/>
  <c r="I60" i="142"/>
  <c r="H60" i="142"/>
  <c r="M58" i="142"/>
  <c r="K58" i="142"/>
  <c r="J58" i="142"/>
  <c r="M57" i="142"/>
  <c r="L57" i="142"/>
  <c r="K57" i="142"/>
  <c r="J57" i="142"/>
  <c r="H57" i="142"/>
  <c r="M55" i="142"/>
  <c r="L55" i="142"/>
  <c r="K55" i="142"/>
  <c r="J55" i="142"/>
  <c r="I55" i="142"/>
  <c r="H55" i="142"/>
  <c r="M54" i="142"/>
  <c r="L54" i="142"/>
  <c r="K54" i="142"/>
  <c r="J54" i="142"/>
  <c r="I54" i="142"/>
  <c r="H54" i="142"/>
  <c r="M48" i="142"/>
  <c r="M47" i="142"/>
  <c r="L47" i="142"/>
  <c r="K47" i="142"/>
  <c r="J47" i="142"/>
  <c r="I47" i="142"/>
  <c r="H47" i="142"/>
  <c r="M45" i="142"/>
  <c r="L45" i="142"/>
  <c r="K45" i="142"/>
  <c r="J45" i="142"/>
  <c r="I45" i="142"/>
  <c r="H45" i="142"/>
  <c r="M44" i="142"/>
  <c r="L44" i="142"/>
  <c r="K44" i="142"/>
  <c r="J44" i="142"/>
  <c r="I44" i="142"/>
  <c r="H44" i="142"/>
  <c r="M43" i="142"/>
  <c r="L43" i="142"/>
  <c r="K43" i="142"/>
  <c r="J43" i="142"/>
  <c r="I43" i="142"/>
  <c r="H43" i="142"/>
  <c r="M42" i="142"/>
  <c r="L42" i="142"/>
  <c r="K42" i="142"/>
  <c r="J42" i="142"/>
  <c r="I42" i="142"/>
  <c r="H42" i="142"/>
  <c r="M41" i="142"/>
  <c r="L41" i="142"/>
  <c r="K41" i="142"/>
  <c r="J41" i="142"/>
  <c r="I41" i="142"/>
  <c r="H41" i="142"/>
  <c r="M39" i="142"/>
  <c r="L39" i="142"/>
  <c r="K39" i="142"/>
  <c r="J39" i="142"/>
  <c r="I39" i="142"/>
  <c r="H39" i="142"/>
  <c r="M38" i="142"/>
  <c r="L38" i="142"/>
  <c r="K38" i="142"/>
  <c r="J38" i="142"/>
  <c r="I38" i="142"/>
  <c r="H38" i="142"/>
  <c r="M36" i="142"/>
  <c r="L36" i="142"/>
  <c r="K36" i="142"/>
  <c r="J36" i="142"/>
  <c r="I36" i="142"/>
  <c r="H36" i="142"/>
  <c r="M35" i="142"/>
  <c r="L35" i="142"/>
  <c r="K35" i="142"/>
  <c r="J35" i="142"/>
  <c r="I35" i="142"/>
  <c r="H35" i="142"/>
  <c r="I32" i="142"/>
  <c r="M30" i="142"/>
  <c r="L30" i="142"/>
  <c r="K30" i="142"/>
  <c r="J30" i="142"/>
  <c r="I30" i="142"/>
  <c r="H30" i="142"/>
  <c r="M29" i="142"/>
  <c r="L29" i="142"/>
  <c r="K29" i="142"/>
  <c r="J29" i="142"/>
  <c r="I29" i="142"/>
  <c r="H29" i="142"/>
  <c r="M27" i="142"/>
  <c r="L27" i="142"/>
  <c r="K27" i="142"/>
  <c r="J27" i="142"/>
  <c r="I27" i="142"/>
  <c r="H27" i="142"/>
  <c r="M26" i="142"/>
  <c r="L26" i="142"/>
  <c r="K26" i="142"/>
  <c r="J26" i="142"/>
  <c r="I26" i="142"/>
  <c r="H26" i="142"/>
  <c r="M25" i="142"/>
  <c r="L25" i="142"/>
  <c r="K25" i="142"/>
  <c r="J25" i="142"/>
  <c r="I25" i="142"/>
  <c r="H25" i="142"/>
  <c r="M23" i="142"/>
  <c r="L23" i="142"/>
  <c r="K23" i="142"/>
  <c r="J23" i="142"/>
  <c r="I23" i="142"/>
  <c r="H23" i="142"/>
  <c r="M22" i="142"/>
  <c r="L22" i="142"/>
  <c r="K22" i="142"/>
  <c r="J22" i="142"/>
  <c r="I22" i="142"/>
  <c r="H22" i="142"/>
  <c r="M20" i="142"/>
  <c r="L20" i="142"/>
  <c r="K20" i="142"/>
  <c r="J20" i="142"/>
  <c r="I20" i="142"/>
  <c r="H20" i="142"/>
  <c r="M18" i="142"/>
  <c r="L18" i="142"/>
  <c r="K18" i="142"/>
  <c r="J18" i="142"/>
  <c r="I18" i="142"/>
  <c r="H18" i="142"/>
  <c r="M17" i="142"/>
  <c r="L17" i="142"/>
  <c r="K17" i="142"/>
  <c r="J17" i="142"/>
  <c r="I17" i="142"/>
  <c r="H17" i="142"/>
  <c r="M16" i="142"/>
  <c r="L16" i="142"/>
  <c r="K16" i="142"/>
  <c r="J16" i="142"/>
  <c r="I16" i="142"/>
  <c r="H16" i="142"/>
  <c r="M15" i="142"/>
  <c r="L15" i="142"/>
  <c r="K15" i="142"/>
  <c r="J15" i="142"/>
  <c r="I15" i="142"/>
  <c r="H15" i="142"/>
  <c r="M14" i="142"/>
  <c r="L14" i="142"/>
  <c r="K14" i="142"/>
  <c r="J14" i="142"/>
  <c r="I14" i="142"/>
  <c r="H14" i="142"/>
  <c r="M13" i="142"/>
  <c r="L13" i="142"/>
  <c r="K13" i="142"/>
  <c r="J13" i="142"/>
  <c r="I13" i="142"/>
  <c r="H13" i="142"/>
  <c r="M12" i="142"/>
  <c r="L12" i="142"/>
  <c r="K12" i="142"/>
  <c r="J12" i="142"/>
  <c r="I12" i="142"/>
  <c r="H12" i="142"/>
  <c r="M10" i="142"/>
  <c r="M9" i="142"/>
  <c r="L9" i="142"/>
  <c r="K9" i="142"/>
  <c r="J9" i="142"/>
  <c r="I9" i="142"/>
  <c r="H9" i="142"/>
  <c r="M8" i="142"/>
  <c r="L8" i="142"/>
  <c r="K8" i="142"/>
  <c r="J8" i="142"/>
  <c r="I8" i="142"/>
  <c r="H8" i="142"/>
  <c r="M63" i="99"/>
  <c r="L63" i="99"/>
  <c r="K63" i="99"/>
  <c r="J63" i="99"/>
  <c r="I63" i="99"/>
  <c r="H63" i="99"/>
  <c r="M62" i="99"/>
  <c r="L62" i="99"/>
  <c r="K62" i="99"/>
  <c r="J62" i="99"/>
  <c r="I62" i="99"/>
  <c r="H62" i="99"/>
  <c r="M61" i="99"/>
  <c r="L61" i="99"/>
  <c r="K61" i="99"/>
  <c r="J61" i="99"/>
  <c r="I61" i="99"/>
  <c r="H61" i="99"/>
  <c r="M60" i="99"/>
  <c r="L60" i="99"/>
  <c r="K60" i="99"/>
  <c r="J60" i="99"/>
  <c r="I60" i="99"/>
  <c r="H60" i="99"/>
  <c r="M59" i="99"/>
  <c r="L59" i="99"/>
  <c r="K59" i="99"/>
  <c r="J59" i="99"/>
  <c r="I59" i="99"/>
  <c r="H59" i="99"/>
  <c r="M58" i="99"/>
  <c r="L58" i="99"/>
  <c r="K58" i="99"/>
  <c r="J58" i="99"/>
  <c r="I58" i="99"/>
  <c r="H58" i="99"/>
  <c r="M57" i="99"/>
  <c r="L57" i="99"/>
  <c r="K57" i="99"/>
  <c r="J57" i="99"/>
  <c r="I57" i="99"/>
  <c r="H57" i="99"/>
  <c r="M56" i="99"/>
  <c r="L56" i="99"/>
  <c r="K56" i="99"/>
  <c r="J56" i="99"/>
  <c r="I56" i="99"/>
  <c r="H56" i="99"/>
  <c r="M55" i="99"/>
  <c r="L55" i="99"/>
  <c r="K55" i="99"/>
  <c r="J55" i="99"/>
  <c r="I55" i="99"/>
  <c r="H55" i="99"/>
  <c r="M54" i="99"/>
  <c r="L54" i="99"/>
  <c r="K54" i="99"/>
  <c r="J54" i="99"/>
  <c r="I54" i="99"/>
  <c r="H54" i="99"/>
  <c r="M51" i="99"/>
  <c r="L51" i="99"/>
  <c r="K51" i="99"/>
  <c r="J51" i="99"/>
  <c r="I51" i="99"/>
  <c r="H51" i="99"/>
  <c r="M50" i="99"/>
  <c r="L50" i="99"/>
  <c r="K50" i="99"/>
  <c r="J50" i="99"/>
  <c r="I50" i="99"/>
  <c r="H50" i="99"/>
  <c r="M48" i="99"/>
  <c r="M47" i="99"/>
  <c r="L47" i="99"/>
  <c r="K47" i="99"/>
  <c r="J47" i="99"/>
  <c r="I47" i="99"/>
  <c r="H47" i="99"/>
  <c r="M45" i="99"/>
  <c r="L45" i="99"/>
  <c r="K45" i="99"/>
  <c r="J45" i="99"/>
  <c r="I45" i="99"/>
  <c r="H45" i="99"/>
  <c r="M44" i="99"/>
  <c r="L44" i="99"/>
  <c r="K44" i="99"/>
  <c r="J44" i="99"/>
  <c r="I44" i="99"/>
  <c r="H44" i="99"/>
  <c r="M43" i="99"/>
  <c r="L43" i="99"/>
  <c r="K43" i="99"/>
  <c r="J43" i="99"/>
  <c r="I43" i="99"/>
  <c r="H43" i="99"/>
  <c r="M42" i="99"/>
  <c r="L42" i="99"/>
  <c r="K42" i="99"/>
  <c r="J42" i="99"/>
  <c r="I42" i="99"/>
  <c r="H42" i="99"/>
  <c r="M41" i="99"/>
  <c r="L41" i="99"/>
  <c r="K41" i="99"/>
  <c r="J41" i="99"/>
  <c r="I41" i="99"/>
  <c r="H41" i="99"/>
  <c r="M40" i="99"/>
  <c r="L40" i="99"/>
  <c r="K40" i="99"/>
  <c r="J40" i="99"/>
  <c r="I40" i="99"/>
  <c r="H40" i="99"/>
  <c r="M39" i="99"/>
  <c r="L39" i="99"/>
  <c r="K39" i="99"/>
  <c r="J39" i="99"/>
  <c r="I39" i="99"/>
  <c r="H39" i="99"/>
  <c r="M38" i="99"/>
  <c r="L38" i="99"/>
  <c r="K38" i="99"/>
  <c r="J38" i="99"/>
  <c r="I38" i="99"/>
  <c r="H38" i="99"/>
  <c r="M36" i="99"/>
  <c r="L36" i="99"/>
  <c r="K36" i="99"/>
  <c r="J36" i="99"/>
  <c r="I36" i="99"/>
  <c r="H36" i="99"/>
  <c r="M35" i="99"/>
  <c r="L35" i="99"/>
  <c r="K35" i="99"/>
  <c r="J35" i="99"/>
  <c r="I35" i="99"/>
  <c r="H35" i="99"/>
  <c r="M33" i="99"/>
  <c r="L33" i="99"/>
  <c r="K33" i="99"/>
  <c r="J33" i="99"/>
  <c r="I33" i="99"/>
  <c r="H33" i="99"/>
  <c r="M32" i="99"/>
  <c r="L32" i="99"/>
  <c r="K32" i="99"/>
  <c r="J32" i="99"/>
  <c r="I32" i="99"/>
  <c r="H32" i="99"/>
  <c r="M30" i="99"/>
  <c r="L30" i="99"/>
  <c r="K30" i="99"/>
  <c r="J30" i="99"/>
  <c r="I30" i="99"/>
  <c r="H30" i="99"/>
  <c r="M29" i="99"/>
  <c r="L29" i="99"/>
  <c r="K29" i="99"/>
  <c r="J29" i="99"/>
  <c r="I29" i="99"/>
  <c r="H29" i="99"/>
  <c r="M27" i="99"/>
  <c r="L27" i="99"/>
  <c r="K27" i="99"/>
  <c r="J27" i="99"/>
  <c r="I27" i="99"/>
  <c r="H27" i="99"/>
  <c r="M26" i="99"/>
  <c r="L26" i="99"/>
  <c r="K26" i="99"/>
  <c r="J26" i="99"/>
  <c r="I26" i="99"/>
  <c r="H26" i="99"/>
  <c r="M25" i="99"/>
  <c r="L25" i="99"/>
  <c r="K25" i="99"/>
  <c r="J25" i="99"/>
  <c r="I25" i="99"/>
  <c r="H25" i="99"/>
  <c r="M23" i="99"/>
  <c r="L23" i="99"/>
  <c r="K23" i="99"/>
  <c r="J23" i="99"/>
  <c r="I23" i="99"/>
  <c r="H23" i="99"/>
  <c r="M22" i="99"/>
  <c r="L22" i="99"/>
  <c r="K22" i="99"/>
  <c r="J22" i="99"/>
  <c r="I22" i="99"/>
  <c r="H22" i="99"/>
  <c r="M20" i="99"/>
  <c r="L20" i="99"/>
  <c r="K20" i="99"/>
  <c r="J20" i="99"/>
  <c r="I20" i="99"/>
  <c r="H20" i="99"/>
  <c r="M18" i="99"/>
  <c r="L18" i="99"/>
  <c r="K18" i="99"/>
  <c r="J18" i="99"/>
  <c r="I18" i="99"/>
  <c r="H18" i="99"/>
  <c r="M17" i="99"/>
  <c r="L17" i="99"/>
  <c r="K17" i="99"/>
  <c r="J17" i="99"/>
  <c r="I17" i="99"/>
  <c r="H17" i="99"/>
  <c r="M16" i="99"/>
  <c r="L16" i="99"/>
  <c r="K16" i="99"/>
  <c r="J16" i="99"/>
  <c r="I16" i="99"/>
  <c r="H16" i="99"/>
  <c r="M15" i="99"/>
  <c r="L15" i="99"/>
  <c r="K15" i="99"/>
  <c r="J15" i="99"/>
  <c r="I15" i="99"/>
  <c r="H15" i="99"/>
  <c r="M14" i="99"/>
  <c r="L14" i="99"/>
  <c r="K14" i="99"/>
  <c r="J14" i="99"/>
  <c r="I14" i="99"/>
  <c r="H14" i="99"/>
  <c r="M13" i="99"/>
  <c r="L13" i="99"/>
  <c r="K13" i="99"/>
  <c r="J13" i="99"/>
  <c r="I13" i="99"/>
  <c r="H13" i="99"/>
  <c r="M12" i="99"/>
  <c r="L12" i="99"/>
  <c r="K12" i="99"/>
  <c r="J12" i="99"/>
  <c r="I12" i="99"/>
  <c r="H12" i="99"/>
  <c r="M11" i="99"/>
  <c r="L11" i="99"/>
  <c r="K11" i="99"/>
  <c r="J11" i="99"/>
  <c r="I11" i="99"/>
  <c r="H11" i="99"/>
  <c r="M10" i="99"/>
  <c r="M9" i="99"/>
  <c r="L9" i="99"/>
  <c r="K9" i="99"/>
  <c r="J9" i="99"/>
  <c r="I9" i="99"/>
  <c r="H9" i="99"/>
  <c r="M8" i="99"/>
  <c r="L8" i="99"/>
  <c r="K8" i="99"/>
  <c r="J8" i="99"/>
  <c r="I8" i="99"/>
  <c r="H8" i="99"/>
  <c r="M61" i="119"/>
  <c r="L61" i="119"/>
  <c r="K61" i="119"/>
  <c r="J61" i="119"/>
  <c r="I61" i="119"/>
  <c r="H61" i="119"/>
  <c r="M60" i="119"/>
  <c r="L60" i="119"/>
  <c r="K60" i="119"/>
  <c r="J60" i="119"/>
  <c r="I60" i="119"/>
  <c r="H60" i="119"/>
  <c r="M54" i="119"/>
  <c r="L54" i="119"/>
  <c r="K54" i="119"/>
  <c r="J54" i="119"/>
  <c r="I54" i="119"/>
  <c r="H54" i="119"/>
  <c r="M47" i="119"/>
  <c r="L47" i="119"/>
  <c r="K47" i="119"/>
  <c r="J47" i="119"/>
  <c r="I47" i="119"/>
  <c r="H47" i="119"/>
  <c r="L45" i="119"/>
  <c r="K45" i="119"/>
  <c r="J45" i="119"/>
  <c r="I45" i="119"/>
  <c r="M44" i="119"/>
  <c r="L44" i="119"/>
  <c r="K44" i="119"/>
  <c r="J44" i="119"/>
  <c r="I44" i="119"/>
  <c r="H44" i="119"/>
  <c r="M43" i="119"/>
  <c r="L43" i="119"/>
  <c r="K43" i="119"/>
  <c r="J43" i="119"/>
  <c r="I43" i="119"/>
  <c r="H43" i="119"/>
  <c r="M42" i="119"/>
  <c r="K42" i="119"/>
  <c r="M41" i="119"/>
  <c r="L41" i="119"/>
  <c r="K41" i="119"/>
  <c r="J41" i="119"/>
  <c r="I41" i="119"/>
  <c r="H41" i="119"/>
  <c r="M38" i="119"/>
  <c r="L38" i="119"/>
  <c r="K38" i="119"/>
  <c r="J38" i="119"/>
  <c r="I38" i="119"/>
  <c r="H38" i="119"/>
  <c r="M36" i="119"/>
  <c r="L36" i="119"/>
  <c r="K36" i="119"/>
  <c r="J36" i="119"/>
  <c r="I36" i="119"/>
  <c r="H36" i="119"/>
  <c r="M35" i="119"/>
  <c r="L35" i="119"/>
  <c r="K35" i="119"/>
  <c r="J35" i="119"/>
  <c r="I35" i="119"/>
  <c r="H35" i="119"/>
  <c r="I30" i="119"/>
  <c r="H30" i="119"/>
  <c r="M29" i="119"/>
  <c r="L29" i="119"/>
  <c r="K29" i="119"/>
  <c r="J29" i="119"/>
  <c r="I29" i="119"/>
  <c r="H29" i="119"/>
  <c r="M27" i="119"/>
  <c r="L27" i="119"/>
  <c r="K27" i="119"/>
  <c r="J27" i="119"/>
  <c r="I27" i="119"/>
  <c r="H27" i="119"/>
  <c r="L23" i="119"/>
  <c r="K23" i="119"/>
  <c r="J23" i="119"/>
  <c r="I23" i="119"/>
  <c r="M22" i="119"/>
  <c r="L22" i="119"/>
  <c r="K22" i="119"/>
  <c r="J22" i="119"/>
  <c r="I22" i="119"/>
  <c r="H22" i="119"/>
  <c r="M20" i="119"/>
  <c r="L20" i="119"/>
  <c r="K20" i="119"/>
  <c r="J20" i="119"/>
  <c r="I20" i="119"/>
  <c r="H20" i="119"/>
  <c r="M18" i="119"/>
  <c r="L18" i="119"/>
  <c r="J18" i="119"/>
  <c r="I18" i="119"/>
  <c r="H18" i="119"/>
  <c r="M17" i="119"/>
  <c r="L17" i="119"/>
  <c r="K17" i="119"/>
  <c r="J17" i="119"/>
  <c r="I17" i="119"/>
  <c r="H17" i="119"/>
  <c r="M16" i="119"/>
  <c r="L16" i="119"/>
  <c r="K16" i="119"/>
  <c r="J16" i="119"/>
  <c r="I16" i="119"/>
  <c r="H16" i="119"/>
  <c r="M15" i="119"/>
  <c r="L15" i="119"/>
  <c r="K15" i="119"/>
  <c r="J15" i="119"/>
  <c r="I15" i="119"/>
  <c r="H15" i="119"/>
  <c r="M13" i="119"/>
  <c r="L13" i="119"/>
  <c r="K13" i="119"/>
  <c r="J13" i="119"/>
  <c r="I13" i="119"/>
  <c r="H13" i="119"/>
  <c r="M12" i="119"/>
  <c r="L12" i="119"/>
  <c r="K12" i="119"/>
  <c r="J12" i="119"/>
  <c r="I12" i="119"/>
  <c r="H12" i="119"/>
  <c r="I11" i="119"/>
  <c r="M9" i="119"/>
  <c r="L9" i="119"/>
  <c r="K9" i="119"/>
  <c r="J9" i="119"/>
  <c r="I9" i="119"/>
  <c r="H9" i="119"/>
  <c r="M8" i="119"/>
  <c r="L8" i="119"/>
  <c r="K8" i="119"/>
  <c r="J8" i="119"/>
  <c r="I8" i="119"/>
  <c r="H8" i="119"/>
  <c r="M63" i="141"/>
  <c r="L63" i="141"/>
  <c r="J63" i="141"/>
  <c r="I63" i="141"/>
  <c r="M62" i="141"/>
  <c r="L62" i="141"/>
  <c r="K62" i="141"/>
  <c r="J62" i="141"/>
  <c r="I62" i="141"/>
  <c r="H62" i="141"/>
  <c r="M61" i="141"/>
  <c r="L61" i="141"/>
  <c r="K61" i="141"/>
  <c r="J61" i="141"/>
  <c r="I61" i="141"/>
  <c r="H61" i="141"/>
  <c r="M60" i="141"/>
  <c r="L60" i="141"/>
  <c r="K60" i="141"/>
  <c r="J60" i="141"/>
  <c r="I60" i="141"/>
  <c r="H60" i="141"/>
  <c r="M59" i="141"/>
  <c r="L59" i="141"/>
  <c r="K59" i="141"/>
  <c r="J59" i="141"/>
  <c r="H59" i="141"/>
  <c r="M58" i="141"/>
  <c r="L58" i="141"/>
  <c r="K58" i="141"/>
  <c r="J58" i="141"/>
  <c r="I58" i="141"/>
  <c r="H58" i="141"/>
  <c r="M57" i="141"/>
  <c r="L57" i="141"/>
  <c r="K57" i="141"/>
  <c r="J57" i="141"/>
  <c r="I57" i="141"/>
  <c r="H57" i="141"/>
  <c r="M56" i="141"/>
  <c r="L56" i="141"/>
  <c r="K56" i="141"/>
  <c r="J56" i="141"/>
  <c r="I56" i="141"/>
  <c r="H56" i="141"/>
  <c r="M55" i="141"/>
  <c r="L55" i="141"/>
  <c r="K55" i="141"/>
  <c r="J55" i="141"/>
  <c r="I55" i="141"/>
  <c r="H55" i="141"/>
  <c r="M54" i="141"/>
  <c r="L54" i="141"/>
  <c r="K54" i="141"/>
  <c r="J54" i="141"/>
  <c r="I54" i="141"/>
  <c r="H54" i="141"/>
  <c r="M51" i="141"/>
  <c r="L51" i="141"/>
  <c r="K51" i="141"/>
  <c r="I51" i="141"/>
  <c r="M50" i="141"/>
  <c r="L50" i="141"/>
  <c r="K50" i="141"/>
  <c r="J50" i="141"/>
  <c r="I50" i="141"/>
  <c r="H50" i="141"/>
  <c r="M48" i="141"/>
  <c r="M47" i="141"/>
  <c r="L47" i="141"/>
  <c r="K47" i="141"/>
  <c r="J47" i="141"/>
  <c r="I47" i="141"/>
  <c r="H47" i="141"/>
  <c r="M45" i="141"/>
  <c r="L45" i="141"/>
  <c r="K45" i="141"/>
  <c r="J45" i="141"/>
  <c r="I45" i="141"/>
  <c r="H45" i="141"/>
  <c r="M44" i="141"/>
  <c r="L44" i="141"/>
  <c r="K44" i="141"/>
  <c r="J44" i="141"/>
  <c r="I44" i="141"/>
  <c r="H44" i="141"/>
  <c r="M43" i="141"/>
  <c r="L43" i="141"/>
  <c r="K43" i="141"/>
  <c r="J43" i="141"/>
  <c r="I43" i="141"/>
  <c r="H43" i="141"/>
  <c r="M42" i="141"/>
  <c r="L42" i="141"/>
  <c r="K42" i="141"/>
  <c r="J42" i="141"/>
  <c r="I42" i="141"/>
  <c r="H42" i="141"/>
  <c r="M41" i="141"/>
  <c r="L41" i="141"/>
  <c r="K41" i="141"/>
  <c r="J41" i="141"/>
  <c r="I41" i="141"/>
  <c r="H41" i="141"/>
  <c r="M40" i="141"/>
  <c r="L40" i="141"/>
  <c r="K40" i="141"/>
  <c r="J40" i="141"/>
  <c r="I40" i="141"/>
  <c r="H40" i="141"/>
  <c r="M39" i="141"/>
  <c r="L39" i="141"/>
  <c r="K39" i="141"/>
  <c r="J39" i="141"/>
  <c r="I39" i="141"/>
  <c r="H39" i="141"/>
  <c r="M38" i="141"/>
  <c r="L38" i="141"/>
  <c r="K38" i="141"/>
  <c r="J38" i="141"/>
  <c r="I38" i="141"/>
  <c r="H38" i="141"/>
  <c r="M36" i="141"/>
  <c r="L36" i="141"/>
  <c r="K36" i="141"/>
  <c r="J36" i="141"/>
  <c r="I36" i="141"/>
  <c r="H36" i="141"/>
  <c r="M35" i="141"/>
  <c r="L35" i="141"/>
  <c r="K35" i="141"/>
  <c r="J35" i="141"/>
  <c r="I35" i="141"/>
  <c r="H35" i="141"/>
  <c r="M33" i="141"/>
  <c r="L33" i="141"/>
  <c r="K33" i="141"/>
  <c r="J33" i="141"/>
  <c r="I33" i="141"/>
  <c r="H33" i="141"/>
  <c r="M32" i="141"/>
  <c r="L32" i="141"/>
  <c r="K32" i="141"/>
  <c r="J32" i="141"/>
  <c r="I32" i="141"/>
  <c r="H32" i="141"/>
  <c r="M30" i="141"/>
  <c r="L30" i="141"/>
  <c r="K30" i="141"/>
  <c r="J30" i="141"/>
  <c r="I30" i="141"/>
  <c r="H30" i="141"/>
  <c r="M29" i="141"/>
  <c r="L29" i="141"/>
  <c r="K29" i="141"/>
  <c r="J29" i="141"/>
  <c r="I29" i="141"/>
  <c r="H29" i="141"/>
  <c r="M27" i="141"/>
  <c r="L27" i="141"/>
  <c r="K27" i="141"/>
  <c r="J27" i="141"/>
  <c r="I27" i="141"/>
  <c r="H27" i="141"/>
  <c r="M26" i="141"/>
  <c r="L26" i="141"/>
  <c r="K26" i="141"/>
  <c r="J26" i="141"/>
  <c r="I26" i="141"/>
  <c r="H26" i="141"/>
  <c r="M25" i="141"/>
  <c r="L25" i="141"/>
  <c r="K25" i="141"/>
  <c r="J25" i="141"/>
  <c r="I25" i="141"/>
  <c r="H25" i="141"/>
  <c r="M23" i="141"/>
  <c r="L23" i="141"/>
  <c r="K23" i="141"/>
  <c r="J23" i="141"/>
  <c r="I23" i="141"/>
  <c r="H23" i="141"/>
  <c r="M22" i="141"/>
  <c r="L22" i="141"/>
  <c r="K22" i="141"/>
  <c r="J22" i="141"/>
  <c r="I22" i="141"/>
  <c r="H22" i="141"/>
  <c r="M20" i="141"/>
  <c r="L20" i="141"/>
  <c r="K20" i="141"/>
  <c r="J20" i="141"/>
  <c r="I20" i="141"/>
  <c r="H20" i="141"/>
  <c r="M18" i="141"/>
  <c r="L18" i="141"/>
  <c r="K18" i="141"/>
  <c r="J18" i="141"/>
  <c r="I18" i="141"/>
  <c r="H18" i="141"/>
  <c r="M17" i="141"/>
  <c r="L17" i="141"/>
  <c r="K17" i="141"/>
  <c r="J17" i="141"/>
  <c r="I17" i="141"/>
  <c r="H17" i="141"/>
  <c r="M16" i="141"/>
  <c r="L16" i="141"/>
  <c r="K16" i="141"/>
  <c r="J16" i="141"/>
  <c r="I16" i="141"/>
  <c r="H16" i="141"/>
  <c r="M15" i="141"/>
  <c r="L15" i="141"/>
  <c r="K15" i="141"/>
  <c r="J15" i="141"/>
  <c r="I15" i="141"/>
  <c r="H15" i="141"/>
  <c r="M14" i="141"/>
  <c r="L14" i="141"/>
  <c r="K14" i="141"/>
  <c r="J14" i="141"/>
  <c r="I14" i="141"/>
  <c r="H14" i="141"/>
  <c r="M13" i="141"/>
  <c r="L13" i="141"/>
  <c r="K13" i="141"/>
  <c r="J13" i="141"/>
  <c r="I13" i="141"/>
  <c r="H13" i="141"/>
  <c r="M12" i="141"/>
  <c r="L12" i="141"/>
  <c r="K12" i="141"/>
  <c r="J12" i="141"/>
  <c r="I12" i="141"/>
  <c r="H12" i="141"/>
  <c r="M11" i="141"/>
  <c r="L11" i="141"/>
  <c r="K11" i="141"/>
  <c r="J11" i="141"/>
  <c r="I11" i="141"/>
  <c r="H11" i="141"/>
  <c r="M10" i="141"/>
  <c r="M9" i="141"/>
  <c r="L9" i="141"/>
  <c r="K9" i="141"/>
  <c r="J9" i="141"/>
  <c r="I9" i="141"/>
  <c r="H9" i="141"/>
  <c r="M8" i="141"/>
  <c r="L8" i="141"/>
  <c r="K8" i="141"/>
  <c r="J8" i="141"/>
  <c r="I8" i="141"/>
  <c r="H8" i="141"/>
  <c r="M63" i="98"/>
  <c r="L63" i="98"/>
  <c r="K63" i="98"/>
  <c r="J63" i="98"/>
  <c r="I63" i="98"/>
  <c r="H63" i="98"/>
  <c r="M62" i="98"/>
  <c r="L62" i="98"/>
  <c r="K62" i="98"/>
  <c r="J62" i="98"/>
  <c r="I62" i="98"/>
  <c r="H62" i="98"/>
  <c r="M59" i="98"/>
  <c r="L59" i="98"/>
  <c r="K59" i="98"/>
  <c r="J59" i="98"/>
  <c r="I59" i="98"/>
  <c r="H59" i="98"/>
  <c r="M56" i="98"/>
  <c r="L56" i="98"/>
  <c r="K56" i="98"/>
  <c r="J56" i="98"/>
  <c r="I56" i="98"/>
  <c r="H56" i="98"/>
  <c r="M55" i="98"/>
  <c r="L55" i="98"/>
  <c r="K55" i="98"/>
  <c r="J55" i="98"/>
  <c r="I55" i="98"/>
  <c r="H55" i="98"/>
  <c r="M54" i="98"/>
  <c r="L54" i="98"/>
  <c r="K54" i="98"/>
  <c r="J54" i="98"/>
  <c r="I54" i="98"/>
  <c r="H54" i="98"/>
  <c r="M53" i="98"/>
  <c r="L53" i="98"/>
  <c r="K53" i="98"/>
  <c r="J53" i="98"/>
  <c r="I53" i="98"/>
  <c r="H53" i="98"/>
  <c r="M51" i="98"/>
  <c r="L51" i="98"/>
  <c r="K51" i="98"/>
  <c r="J51" i="98"/>
  <c r="I51" i="98"/>
  <c r="H51" i="98"/>
  <c r="M50" i="98"/>
  <c r="L50" i="98"/>
  <c r="K50" i="98"/>
  <c r="J50" i="98"/>
  <c r="I50" i="98"/>
  <c r="H50" i="98"/>
  <c r="M49" i="98"/>
  <c r="L49" i="98"/>
  <c r="K49" i="98"/>
  <c r="J49" i="98"/>
  <c r="I49" i="98"/>
  <c r="H49" i="98"/>
  <c r="M47" i="98"/>
  <c r="L47" i="98"/>
  <c r="K47" i="98"/>
  <c r="J47" i="98"/>
  <c r="I47" i="98"/>
  <c r="H47" i="98"/>
  <c r="M46" i="98"/>
  <c r="L46" i="98"/>
  <c r="K46" i="98"/>
  <c r="J46" i="98"/>
  <c r="I46" i="98"/>
  <c r="H46" i="98"/>
  <c r="M45" i="98"/>
  <c r="L45" i="98"/>
  <c r="K45" i="98"/>
  <c r="J45" i="98"/>
  <c r="I45" i="98"/>
  <c r="H45" i="98"/>
  <c r="M44" i="98"/>
  <c r="L44" i="98"/>
  <c r="K44" i="98"/>
  <c r="J44" i="98"/>
  <c r="I44" i="98"/>
  <c r="H44" i="98"/>
  <c r="M40" i="98"/>
  <c r="L40" i="98"/>
  <c r="K40" i="98"/>
  <c r="J40" i="98"/>
  <c r="I40" i="98"/>
  <c r="H40" i="98"/>
  <c r="M39" i="98"/>
  <c r="L39" i="98"/>
  <c r="K39" i="98"/>
  <c r="J39" i="98"/>
  <c r="I39" i="98"/>
  <c r="H39" i="98"/>
  <c r="M38" i="98"/>
  <c r="L38" i="98"/>
  <c r="K38" i="98"/>
  <c r="J38" i="98"/>
  <c r="I38" i="98"/>
  <c r="H38" i="98"/>
  <c r="M36" i="98"/>
  <c r="L36" i="98"/>
  <c r="K36" i="98"/>
  <c r="J36" i="98"/>
  <c r="I36" i="98"/>
  <c r="H36" i="98"/>
  <c r="M33" i="98"/>
  <c r="L33" i="98"/>
  <c r="K33" i="98"/>
  <c r="J33" i="98"/>
  <c r="I33" i="98"/>
  <c r="H33" i="98"/>
  <c r="M31" i="98"/>
  <c r="L31" i="98"/>
  <c r="K31" i="98"/>
  <c r="J31" i="98"/>
  <c r="I31" i="98"/>
  <c r="H31" i="98"/>
  <c r="M30" i="98"/>
  <c r="L30" i="98"/>
  <c r="K30" i="98"/>
  <c r="J30" i="98"/>
  <c r="I30" i="98"/>
  <c r="H30" i="98"/>
  <c r="M29" i="98"/>
  <c r="L29" i="98"/>
  <c r="K29" i="98"/>
  <c r="J29" i="98"/>
  <c r="I29" i="98"/>
  <c r="H29" i="98"/>
  <c r="M28" i="98"/>
  <c r="L28" i="98"/>
  <c r="K28" i="98"/>
  <c r="J28" i="98"/>
  <c r="I28" i="98"/>
  <c r="H28" i="98"/>
  <c r="M26" i="98"/>
  <c r="L26" i="98"/>
  <c r="K26" i="98"/>
  <c r="J26" i="98"/>
  <c r="I26" i="98"/>
  <c r="H26" i="98"/>
  <c r="M25" i="98"/>
  <c r="L25" i="98"/>
  <c r="K25" i="98"/>
  <c r="J25" i="98"/>
  <c r="I25" i="98"/>
  <c r="H25" i="98"/>
  <c r="M24" i="98"/>
  <c r="L24" i="98"/>
  <c r="K24" i="98"/>
  <c r="J24" i="98"/>
  <c r="I24" i="98"/>
  <c r="H24" i="98"/>
  <c r="M23" i="98"/>
  <c r="L23" i="98"/>
  <c r="K23" i="98"/>
  <c r="J23" i="98"/>
  <c r="I23" i="98"/>
  <c r="H23" i="98"/>
  <c r="M22" i="98"/>
  <c r="L22" i="98"/>
  <c r="K22" i="98"/>
  <c r="J22" i="98"/>
  <c r="I22" i="98"/>
  <c r="H22" i="98"/>
  <c r="M18" i="98"/>
  <c r="M17" i="98"/>
  <c r="L17" i="98"/>
  <c r="K17" i="98"/>
  <c r="J17" i="98"/>
  <c r="M16" i="98"/>
  <c r="L16" i="98"/>
  <c r="K16" i="98"/>
  <c r="J16" i="98"/>
  <c r="I16" i="98"/>
  <c r="H16" i="98"/>
  <c r="M15" i="98"/>
  <c r="L15" i="98"/>
  <c r="K15" i="98"/>
  <c r="J15" i="98"/>
  <c r="I15" i="98"/>
  <c r="H15" i="98"/>
  <c r="M14" i="98"/>
  <c r="L14" i="98"/>
  <c r="K14" i="98"/>
  <c r="J14" i="98"/>
  <c r="I14" i="98"/>
  <c r="H14" i="98"/>
  <c r="M13" i="98"/>
  <c r="L13" i="98"/>
  <c r="K13" i="98"/>
  <c r="J13" i="98"/>
  <c r="I13" i="98"/>
  <c r="H13" i="98"/>
  <c r="L12" i="98"/>
  <c r="K12" i="98"/>
  <c r="J12" i="98"/>
  <c r="I12" i="98"/>
  <c r="M11" i="98"/>
  <c r="L11" i="98"/>
  <c r="K11" i="98"/>
  <c r="J11" i="98"/>
  <c r="I11" i="98"/>
  <c r="H11" i="98"/>
  <c r="M10" i="98"/>
  <c r="L10" i="98"/>
  <c r="K10" i="98"/>
  <c r="J10" i="98"/>
  <c r="I10" i="98"/>
  <c r="H10" i="98"/>
  <c r="H9" i="98"/>
  <c r="K8" i="98"/>
  <c r="I62" i="118"/>
  <c r="K55" i="118"/>
  <c r="J55" i="118"/>
  <c r="H55" i="118"/>
  <c r="L54" i="118"/>
  <c r="K54" i="118"/>
  <c r="J54" i="118"/>
  <c r="I54" i="118"/>
  <c r="H54" i="118"/>
  <c r="M53" i="118"/>
  <c r="L53" i="118"/>
  <c r="K53" i="118"/>
  <c r="J53" i="118"/>
  <c r="I53" i="118"/>
  <c r="H53" i="118"/>
  <c r="I50" i="118"/>
  <c r="I49" i="118"/>
  <c r="L45" i="118"/>
  <c r="K45" i="118"/>
  <c r="J45" i="118"/>
  <c r="I45" i="118"/>
  <c r="H45" i="118"/>
  <c r="M44" i="118"/>
  <c r="L44" i="118"/>
  <c r="K44" i="118"/>
  <c r="J44" i="118"/>
  <c r="I44" i="118"/>
  <c r="H44" i="118"/>
  <c r="M36" i="118"/>
  <c r="L36" i="118"/>
  <c r="K36" i="118"/>
  <c r="J36" i="118"/>
  <c r="I36" i="118"/>
  <c r="H36" i="118"/>
  <c r="I31" i="118"/>
  <c r="M30" i="118"/>
  <c r="L30" i="118"/>
  <c r="K30" i="118"/>
  <c r="J30" i="118"/>
  <c r="I30" i="118"/>
  <c r="H30" i="118"/>
  <c r="M26" i="118"/>
  <c r="L26" i="118"/>
  <c r="K26" i="118"/>
  <c r="J26" i="118"/>
  <c r="I26" i="118"/>
  <c r="H26" i="118"/>
  <c r="M25" i="118"/>
  <c r="L25" i="118"/>
  <c r="K25" i="118"/>
  <c r="J25" i="118"/>
  <c r="I25" i="118"/>
  <c r="H25" i="118"/>
  <c r="M22" i="118"/>
  <c r="L22" i="118"/>
  <c r="K22" i="118"/>
  <c r="J22" i="118"/>
  <c r="I22" i="118"/>
  <c r="H22" i="118"/>
  <c r="M63" i="140"/>
  <c r="L63" i="140"/>
  <c r="K63" i="140"/>
  <c r="J63" i="140"/>
  <c r="I63" i="140"/>
  <c r="H63" i="140"/>
  <c r="M62" i="140"/>
  <c r="L62" i="140"/>
  <c r="K62" i="140"/>
  <c r="J62" i="140"/>
  <c r="I62" i="140"/>
  <c r="H62" i="140"/>
  <c r="M59" i="140"/>
  <c r="K59" i="140"/>
  <c r="J59" i="140"/>
  <c r="M56" i="140"/>
  <c r="K56" i="140"/>
  <c r="J56" i="140"/>
  <c r="M55" i="140"/>
  <c r="L55" i="140"/>
  <c r="K55" i="140"/>
  <c r="J55" i="140"/>
  <c r="I55" i="140"/>
  <c r="H55" i="140"/>
  <c r="M54" i="140"/>
  <c r="L54" i="140"/>
  <c r="K54" i="140"/>
  <c r="J54" i="140"/>
  <c r="I54" i="140"/>
  <c r="H54" i="140"/>
  <c r="M53" i="140"/>
  <c r="L53" i="140"/>
  <c r="K53" i="140"/>
  <c r="J53" i="140"/>
  <c r="I53" i="140"/>
  <c r="H53" i="140"/>
  <c r="M51" i="140"/>
  <c r="L51" i="140"/>
  <c r="K51" i="140"/>
  <c r="J51" i="140"/>
  <c r="I51" i="140"/>
  <c r="H51" i="140"/>
  <c r="M50" i="140"/>
  <c r="L50" i="140"/>
  <c r="K50" i="140"/>
  <c r="J50" i="140"/>
  <c r="I50" i="140"/>
  <c r="H50" i="140"/>
  <c r="M49" i="140"/>
  <c r="L49" i="140"/>
  <c r="K49" i="140"/>
  <c r="J49" i="140"/>
  <c r="I49" i="140"/>
  <c r="H49" i="140"/>
  <c r="M47" i="140"/>
  <c r="K47" i="140"/>
  <c r="J47" i="140"/>
  <c r="M46" i="140"/>
  <c r="K46" i="140"/>
  <c r="J46" i="140"/>
  <c r="M45" i="140"/>
  <c r="L45" i="140"/>
  <c r="K45" i="140"/>
  <c r="J45" i="140"/>
  <c r="I45" i="140"/>
  <c r="H45" i="140"/>
  <c r="M44" i="140"/>
  <c r="L44" i="140"/>
  <c r="K44" i="140"/>
  <c r="J44" i="140"/>
  <c r="I44" i="140"/>
  <c r="H44" i="140"/>
  <c r="M40" i="140"/>
  <c r="L40" i="140"/>
  <c r="K40" i="140"/>
  <c r="J40" i="140"/>
  <c r="I40" i="140"/>
  <c r="H40" i="140"/>
  <c r="M39" i="140"/>
  <c r="L39" i="140"/>
  <c r="K39" i="140"/>
  <c r="J39" i="140"/>
  <c r="I39" i="140"/>
  <c r="H39" i="140"/>
  <c r="M38" i="140"/>
  <c r="L38" i="140"/>
  <c r="K38" i="140"/>
  <c r="J38" i="140"/>
  <c r="I38" i="140"/>
  <c r="H38" i="140"/>
  <c r="M36" i="140"/>
  <c r="L36" i="140"/>
  <c r="K36" i="140"/>
  <c r="J36" i="140"/>
  <c r="I36" i="140"/>
  <c r="H36" i="140"/>
  <c r="M33" i="140"/>
  <c r="L33" i="140"/>
  <c r="K33" i="140"/>
  <c r="J33" i="140"/>
  <c r="I33" i="140"/>
  <c r="H33" i="140"/>
  <c r="M31" i="140"/>
  <c r="L31" i="140"/>
  <c r="K31" i="140"/>
  <c r="J31" i="140"/>
  <c r="I31" i="140"/>
  <c r="H31" i="140"/>
  <c r="M30" i="140"/>
  <c r="L30" i="140"/>
  <c r="K30" i="140"/>
  <c r="J30" i="140"/>
  <c r="I30" i="140"/>
  <c r="H30" i="140"/>
  <c r="M29" i="140"/>
  <c r="L29" i="140"/>
  <c r="K29" i="140"/>
  <c r="J29" i="140"/>
  <c r="I29" i="140"/>
  <c r="H29" i="140"/>
  <c r="M28" i="140"/>
  <c r="L28" i="140"/>
  <c r="K28" i="140"/>
  <c r="J28" i="140"/>
  <c r="I28" i="140"/>
  <c r="H28" i="140"/>
  <c r="M26" i="140"/>
  <c r="L26" i="140"/>
  <c r="K26" i="140"/>
  <c r="J26" i="140"/>
  <c r="I26" i="140"/>
  <c r="H26" i="140"/>
  <c r="M25" i="140"/>
  <c r="L25" i="140"/>
  <c r="K25" i="140"/>
  <c r="J25" i="140"/>
  <c r="I25" i="140"/>
  <c r="H25" i="140"/>
  <c r="M24" i="140"/>
  <c r="L24" i="140"/>
  <c r="K24" i="140"/>
  <c r="J24" i="140"/>
  <c r="H24" i="140"/>
  <c r="M23" i="140"/>
  <c r="L23" i="140"/>
  <c r="K23" i="140"/>
  <c r="J23" i="140"/>
  <c r="H23" i="140"/>
  <c r="M22" i="140"/>
  <c r="L22" i="140"/>
  <c r="K22" i="140"/>
  <c r="J22" i="140"/>
  <c r="I22" i="140"/>
  <c r="H22" i="140"/>
  <c r="M18" i="140"/>
  <c r="M17" i="140"/>
  <c r="L17" i="140"/>
  <c r="K17" i="140"/>
  <c r="J17" i="140"/>
  <c r="M16" i="140"/>
  <c r="L16" i="140"/>
  <c r="K16" i="140"/>
  <c r="J16" i="140"/>
  <c r="I16" i="140"/>
  <c r="H16" i="140"/>
  <c r="M15" i="140"/>
  <c r="L15" i="140"/>
  <c r="K15" i="140"/>
  <c r="J15" i="140"/>
  <c r="I15" i="140"/>
  <c r="H15" i="140"/>
  <c r="M14" i="140"/>
  <c r="L14" i="140"/>
  <c r="K14" i="140"/>
  <c r="J14" i="140"/>
  <c r="I14" i="140"/>
  <c r="H14" i="140"/>
  <c r="M13" i="140"/>
  <c r="L13" i="140"/>
  <c r="J13" i="140"/>
  <c r="I13" i="140"/>
  <c r="H13" i="140"/>
  <c r="L12" i="140"/>
  <c r="K12" i="140"/>
  <c r="I11" i="140"/>
  <c r="M10" i="140"/>
  <c r="L10" i="140"/>
  <c r="K10" i="140"/>
  <c r="J10" i="140"/>
  <c r="I10" i="140"/>
  <c r="H10" i="140"/>
  <c r="M68" i="139"/>
  <c r="L68" i="139"/>
  <c r="K68" i="139"/>
  <c r="J68" i="139"/>
  <c r="I68" i="139"/>
  <c r="M67" i="139"/>
  <c r="L67" i="139"/>
  <c r="K67" i="139"/>
  <c r="J67" i="139"/>
  <c r="I67" i="139"/>
  <c r="M65" i="139"/>
  <c r="L65" i="139"/>
  <c r="K65" i="139"/>
  <c r="J65" i="139"/>
  <c r="I65" i="139"/>
  <c r="H65" i="139"/>
  <c r="M64" i="139"/>
  <c r="L64" i="139"/>
  <c r="K64" i="139"/>
  <c r="J64" i="139"/>
  <c r="I64" i="139"/>
  <c r="H64" i="139"/>
  <c r="M62" i="139"/>
  <c r="L62" i="139"/>
  <c r="K62" i="139"/>
  <c r="J62" i="139"/>
  <c r="I62" i="139"/>
  <c r="H62" i="139"/>
  <c r="M61" i="139"/>
  <c r="L61" i="139"/>
  <c r="K61" i="139"/>
  <c r="J61" i="139"/>
  <c r="I61" i="139"/>
  <c r="H61" i="139"/>
  <c r="M59" i="139"/>
  <c r="L59" i="139"/>
  <c r="K59" i="139"/>
  <c r="J59" i="139"/>
  <c r="I59" i="139"/>
  <c r="H59" i="139"/>
  <c r="M58" i="139"/>
  <c r="L58" i="139"/>
  <c r="K58" i="139"/>
  <c r="J58" i="139"/>
  <c r="I58" i="139"/>
  <c r="H58" i="139"/>
  <c r="M56" i="139"/>
  <c r="L56" i="139"/>
  <c r="K56" i="139"/>
  <c r="J56" i="139"/>
  <c r="I56" i="139"/>
  <c r="H56" i="139"/>
  <c r="M55" i="139"/>
  <c r="L55" i="139"/>
  <c r="K55" i="139"/>
  <c r="J55" i="139"/>
  <c r="I55" i="139"/>
  <c r="H55" i="139"/>
  <c r="M49" i="139"/>
  <c r="L49" i="139"/>
  <c r="K49" i="139"/>
  <c r="J49" i="139"/>
  <c r="I49" i="139"/>
  <c r="H49" i="139"/>
  <c r="M48" i="139"/>
  <c r="L48" i="139"/>
  <c r="K48" i="139"/>
  <c r="J48" i="139"/>
  <c r="I48" i="139"/>
  <c r="H48" i="139"/>
  <c r="M47" i="139"/>
  <c r="L47" i="139"/>
  <c r="K47" i="139"/>
  <c r="J47" i="139"/>
  <c r="I47" i="139"/>
  <c r="H47" i="139"/>
  <c r="M46" i="139"/>
  <c r="L46" i="139"/>
  <c r="K46" i="139"/>
  <c r="J46" i="139"/>
  <c r="I46" i="139"/>
  <c r="H46" i="139"/>
  <c r="M43" i="139"/>
  <c r="M42" i="139"/>
  <c r="M41" i="139"/>
  <c r="L41" i="139"/>
  <c r="K41" i="139"/>
  <c r="J41" i="139"/>
  <c r="I41" i="139"/>
  <c r="H41" i="139"/>
  <c r="M40" i="139"/>
  <c r="L40" i="139"/>
  <c r="K40" i="139"/>
  <c r="J40" i="139"/>
  <c r="I40" i="139"/>
  <c r="H40" i="139"/>
  <c r="M39" i="139"/>
  <c r="L39" i="139"/>
  <c r="K39" i="139"/>
  <c r="J39" i="139"/>
  <c r="I39" i="139"/>
  <c r="H39" i="139"/>
  <c r="M38" i="139"/>
  <c r="L38" i="139"/>
  <c r="K38" i="139"/>
  <c r="J38" i="139"/>
  <c r="I38" i="139"/>
  <c r="H38" i="139"/>
  <c r="M37" i="139"/>
  <c r="L37" i="139"/>
  <c r="K37" i="139"/>
  <c r="J37" i="139"/>
  <c r="I37" i="139"/>
  <c r="H37" i="139"/>
  <c r="M36" i="139"/>
  <c r="L36" i="139"/>
  <c r="K36" i="139"/>
  <c r="J36" i="139"/>
  <c r="I36" i="139"/>
  <c r="H36" i="139"/>
  <c r="M32" i="139"/>
  <c r="L32" i="139"/>
  <c r="K32" i="139"/>
  <c r="J32" i="139"/>
  <c r="I32" i="139"/>
  <c r="H32" i="139"/>
  <c r="M31" i="139"/>
  <c r="L31" i="139"/>
  <c r="K31" i="139"/>
  <c r="J31" i="139"/>
  <c r="I31" i="139"/>
  <c r="H31" i="139"/>
  <c r="M29" i="139"/>
  <c r="M28" i="139"/>
  <c r="L28" i="139"/>
  <c r="K28" i="139"/>
  <c r="J28" i="139"/>
  <c r="I28" i="139"/>
  <c r="H28" i="139"/>
  <c r="M25" i="139"/>
  <c r="L25" i="139"/>
  <c r="K25" i="139"/>
  <c r="J25" i="139"/>
  <c r="I25" i="139"/>
  <c r="H25" i="139"/>
  <c r="M24" i="139"/>
  <c r="L24" i="139"/>
  <c r="K24" i="139"/>
  <c r="J24" i="139"/>
  <c r="I24" i="139"/>
  <c r="H24" i="139"/>
  <c r="M23" i="139"/>
  <c r="L23" i="139"/>
  <c r="K23" i="139"/>
  <c r="J23" i="139"/>
  <c r="I23" i="139"/>
  <c r="H23" i="139"/>
  <c r="M22" i="139"/>
  <c r="L22" i="139"/>
  <c r="K22" i="139"/>
  <c r="J22" i="139"/>
  <c r="I22" i="139"/>
  <c r="H22" i="139"/>
  <c r="M19" i="139"/>
  <c r="L19" i="139"/>
  <c r="K19" i="139"/>
  <c r="J19" i="139"/>
  <c r="I19" i="139"/>
  <c r="H19" i="139"/>
  <c r="M17" i="139"/>
  <c r="L17" i="139"/>
  <c r="K17" i="139"/>
  <c r="J17" i="139"/>
  <c r="I17" i="139"/>
  <c r="H17" i="139"/>
  <c r="M16" i="139"/>
  <c r="L16" i="139"/>
  <c r="K16" i="139"/>
  <c r="J16" i="139"/>
  <c r="I16" i="139"/>
  <c r="H16" i="139"/>
  <c r="M15" i="139"/>
  <c r="L15" i="139"/>
  <c r="K15" i="139"/>
  <c r="J15" i="139"/>
  <c r="I15" i="139"/>
  <c r="H15" i="139"/>
  <c r="M12" i="139"/>
  <c r="L12" i="139"/>
  <c r="K12" i="139"/>
  <c r="J12" i="139"/>
  <c r="I12" i="139"/>
  <c r="H12" i="139"/>
  <c r="M11" i="139"/>
  <c r="L11" i="139"/>
  <c r="K11" i="139"/>
  <c r="J11" i="139"/>
  <c r="I11" i="139"/>
  <c r="H11" i="139"/>
  <c r="M10" i="139"/>
  <c r="M9" i="139"/>
  <c r="M8" i="139"/>
  <c r="L8" i="139"/>
  <c r="K8" i="139"/>
  <c r="J8" i="139"/>
  <c r="I8" i="139"/>
  <c r="H8" i="139"/>
  <c r="M68" i="117"/>
  <c r="L68" i="117"/>
  <c r="K68" i="117"/>
  <c r="J68" i="117"/>
  <c r="I68" i="117"/>
  <c r="M67" i="117"/>
  <c r="L67" i="117"/>
  <c r="K67" i="117"/>
  <c r="J67" i="117"/>
  <c r="I67" i="117"/>
  <c r="I65" i="117"/>
  <c r="H65" i="117"/>
  <c r="M62" i="117"/>
  <c r="L62" i="117"/>
  <c r="K62" i="117"/>
  <c r="J62" i="117"/>
  <c r="I62" i="117"/>
  <c r="K61" i="117"/>
  <c r="J61" i="117"/>
  <c r="I61" i="117"/>
  <c r="I59" i="117"/>
  <c r="I47" i="117"/>
  <c r="I46" i="117"/>
  <c r="K40" i="117"/>
  <c r="K38" i="117"/>
  <c r="J38" i="117"/>
  <c r="I38" i="117"/>
  <c r="M36" i="117"/>
  <c r="L36" i="117"/>
  <c r="K36" i="117"/>
  <c r="J36" i="117"/>
  <c r="I36" i="117"/>
  <c r="H36" i="117"/>
  <c r="M23" i="117"/>
  <c r="L23" i="117"/>
  <c r="K23" i="117"/>
  <c r="J23" i="117"/>
  <c r="I23" i="117"/>
  <c r="H23" i="117"/>
  <c r="M22" i="117"/>
  <c r="L22" i="117"/>
  <c r="K22" i="117"/>
  <c r="J22" i="117"/>
  <c r="I22" i="117"/>
  <c r="H22" i="117"/>
  <c r="M19" i="117"/>
  <c r="L19" i="117"/>
  <c r="K19" i="117"/>
  <c r="J19" i="117"/>
  <c r="I19" i="117"/>
  <c r="H19" i="117"/>
  <c r="M15" i="117"/>
  <c r="L15" i="117"/>
  <c r="K15" i="117"/>
  <c r="J15" i="117"/>
  <c r="I15" i="117"/>
  <c r="H15" i="117"/>
  <c r="I12" i="117"/>
  <c r="I11" i="117"/>
  <c r="M8" i="117"/>
  <c r="L8" i="117"/>
  <c r="K8" i="117"/>
  <c r="J8" i="117"/>
  <c r="I8" i="117"/>
  <c r="H8" i="117"/>
  <c r="I68" i="97"/>
  <c r="I65" i="97"/>
  <c r="I62" i="97"/>
  <c r="I59" i="97"/>
  <c r="I55" i="97"/>
  <c r="M49" i="97"/>
  <c r="L49" i="97"/>
  <c r="K49" i="97"/>
  <c r="J49" i="97"/>
  <c r="I49" i="97"/>
  <c r="H49" i="97"/>
  <c r="M48" i="97"/>
  <c r="L48" i="97"/>
  <c r="K48" i="97"/>
  <c r="J48" i="97"/>
  <c r="I48" i="97"/>
  <c r="H48" i="97"/>
  <c r="M47" i="97"/>
  <c r="L47" i="97"/>
  <c r="K47" i="97"/>
  <c r="J47" i="97"/>
  <c r="I47" i="97"/>
  <c r="H47" i="97"/>
  <c r="M46" i="97"/>
  <c r="L46" i="97"/>
  <c r="K46" i="97"/>
  <c r="J46" i="97"/>
  <c r="I46" i="97"/>
  <c r="H46" i="97"/>
  <c r="M43" i="97"/>
  <c r="M42" i="97"/>
  <c r="M41" i="97"/>
  <c r="L41" i="97"/>
  <c r="K41" i="97"/>
  <c r="J41" i="97"/>
  <c r="I41" i="97"/>
  <c r="H41" i="97"/>
  <c r="M40" i="97"/>
  <c r="L40" i="97"/>
  <c r="K40" i="97"/>
  <c r="J40" i="97"/>
  <c r="I40" i="97"/>
  <c r="H40" i="97"/>
  <c r="M39" i="97"/>
  <c r="L39" i="97"/>
  <c r="K39" i="97"/>
  <c r="J39" i="97"/>
  <c r="I39" i="97"/>
  <c r="H39" i="97"/>
  <c r="M38" i="97"/>
  <c r="L38" i="97"/>
  <c r="K38" i="97"/>
  <c r="J38" i="97"/>
  <c r="I38" i="97"/>
  <c r="H38" i="97"/>
  <c r="M37" i="97"/>
  <c r="L37" i="97"/>
  <c r="K37" i="97"/>
  <c r="J37" i="97"/>
  <c r="I37" i="97"/>
  <c r="H37" i="97"/>
  <c r="M36" i="97"/>
  <c r="L36" i="97"/>
  <c r="K36" i="97"/>
  <c r="J36" i="97"/>
  <c r="I36" i="97"/>
  <c r="H36" i="97"/>
  <c r="M32" i="97"/>
  <c r="L32" i="97"/>
  <c r="K32" i="97"/>
  <c r="J32" i="97"/>
  <c r="I32" i="97"/>
  <c r="H32" i="97"/>
  <c r="M31" i="97"/>
  <c r="L31" i="97"/>
  <c r="K31" i="97"/>
  <c r="J31" i="97"/>
  <c r="I31" i="97"/>
  <c r="H31" i="97"/>
  <c r="M25" i="97"/>
  <c r="L25" i="97"/>
  <c r="K25" i="97"/>
  <c r="J25" i="97"/>
  <c r="I25" i="97"/>
  <c r="H25" i="97"/>
  <c r="M24" i="97"/>
  <c r="L24" i="97"/>
  <c r="K24" i="97"/>
  <c r="J24" i="97"/>
  <c r="I24" i="97"/>
  <c r="H24" i="97"/>
  <c r="M23" i="97"/>
  <c r="L23" i="97"/>
  <c r="K23" i="97"/>
  <c r="J23" i="97"/>
  <c r="I23" i="97"/>
  <c r="H23" i="97"/>
  <c r="M22" i="97"/>
  <c r="L22" i="97"/>
  <c r="K22" i="97"/>
  <c r="J22" i="97"/>
  <c r="I22" i="97"/>
  <c r="H22" i="97"/>
  <c r="M17" i="97"/>
  <c r="L17" i="97"/>
  <c r="K17" i="97"/>
  <c r="J17" i="97"/>
  <c r="I17" i="97"/>
  <c r="H17" i="97"/>
  <c r="M16" i="97"/>
  <c r="L16" i="97"/>
  <c r="K16" i="97"/>
  <c r="J16" i="97"/>
  <c r="I16" i="97"/>
  <c r="H16" i="97"/>
  <c r="M15" i="97"/>
  <c r="L15" i="97"/>
  <c r="K15" i="97"/>
  <c r="J15" i="97"/>
  <c r="I15" i="97"/>
  <c r="H15" i="97"/>
  <c r="M12" i="97"/>
  <c r="L12" i="97"/>
  <c r="K12" i="97"/>
  <c r="J12" i="97"/>
  <c r="I12" i="97"/>
  <c r="H12" i="97"/>
  <c r="M11" i="97"/>
  <c r="L11" i="97"/>
  <c r="K11" i="97"/>
  <c r="J11" i="97"/>
  <c r="I11" i="97"/>
  <c r="H11" i="97"/>
  <c r="M10" i="97"/>
  <c r="M9" i="97"/>
  <c r="M8" i="97"/>
  <c r="L8" i="97"/>
  <c r="K8" i="97"/>
  <c r="J8" i="97"/>
  <c r="I8" i="97"/>
  <c r="H8" i="97"/>
  <c r="M53" i="152"/>
  <c r="L53" i="152"/>
  <c r="K53" i="152"/>
  <c r="J53" i="152"/>
  <c r="I53" i="152"/>
  <c r="H53" i="152"/>
  <c r="M52" i="152"/>
  <c r="L52" i="152"/>
  <c r="K52" i="152"/>
  <c r="J52" i="152"/>
  <c r="I52" i="152"/>
  <c r="H52" i="152"/>
  <c r="M51" i="152"/>
  <c r="L51" i="152"/>
  <c r="K51" i="152"/>
  <c r="J51" i="152"/>
  <c r="I51" i="152"/>
  <c r="H51" i="152"/>
  <c r="M50" i="152"/>
  <c r="L50" i="152"/>
  <c r="K50" i="152"/>
  <c r="J50" i="152"/>
  <c r="I50" i="152"/>
  <c r="H50" i="152"/>
  <c r="M49" i="152"/>
  <c r="L49" i="152"/>
  <c r="K49" i="152"/>
  <c r="J49" i="152"/>
  <c r="I49" i="152"/>
  <c r="H49" i="152"/>
  <c r="M48" i="152"/>
  <c r="L48" i="152"/>
  <c r="K48" i="152"/>
  <c r="J48" i="152"/>
  <c r="I48" i="152"/>
  <c r="H48" i="152"/>
  <c r="M47" i="152"/>
  <c r="L47" i="152"/>
  <c r="K47" i="152"/>
  <c r="J47" i="152"/>
  <c r="I47" i="152"/>
  <c r="H47" i="152"/>
  <c r="M46" i="152"/>
  <c r="L46" i="152"/>
  <c r="K46" i="152"/>
  <c r="J46" i="152"/>
  <c r="I46" i="152"/>
  <c r="H46" i="152"/>
  <c r="M45" i="152"/>
  <c r="L45" i="152"/>
  <c r="K45" i="152"/>
  <c r="J45" i="152"/>
  <c r="I45" i="152"/>
  <c r="H45" i="152"/>
  <c r="M43" i="152"/>
  <c r="L43" i="152"/>
  <c r="K43" i="152"/>
  <c r="J43" i="152"/>
  <c r="I43" i="152"/>
  <c r="H43" i="152"/>
  <c r="M42" i="152"/>
  <c r="L42" i="152"/>
  <c r="K42" i="152"/>
  <c r="J42" i="152"/>
  <c r="I42" i="152"/>
  <c r="H42" i="152"/>
  <c r="M41" i="152"/>
  <c r="L41" i="152"/>
  <c r="K41" i="152"/>
  <c r="J41" i="152"/>
  <c r="I41" i="152"/>
  <c r="H41" i="152"/>
  <c r="M40" i="152"/>
  <c r="L40" i="152"/>
  <c r="K40" i="152"/>
  <c r="J40" i="152"/>
  <c r="I40" i="152"/>
  <c r="H40" i="152"/>
  <c r="M39" i="152"/>
  <c r="L39" i="152"/>
  <c r="K39" i="152"/>
  <c r="J39" i="152"/>
  <c r="I39" i="152"/>
  <c r="H39" i="152"/>
  <c r="M38" i="152"/>
  <c r="L38" i="152"/>
  <c r="K38" i="152"/>
  <c r="J38" i="152"/>
  <c r="I38" i="152"/>
  <c r="H38" i="152"/>
  <c r="M37" i="152"/>
  <c r="L37" i="152"/>
  <c r="K37" i="152"/>
  <c r="J37" i="152"/>
  <c r="I37" i="152"/>
  <c r="H37" i="152"/>
  <c r="M36" i="152"/>
  <c r="L36" i="152"/>
  <c r="K36" i="152"/>
  <c r="J36" i="152"/>
  <c r="I36" i="152"/>
  <c r="H36" i="152"/>
  <c r="M35" i="152"/>
  <c r="L35" i="152"/>
  <c r="K35" i="152"/>
  <c r="J35" i="152"/>
  <c r="I35" i="152"/>
  <c r="H35" i="152"/>
  <c r="M34" i="152"/>
  <c r="L34" i="152"/>
  <c r="K34" i="152"/>
  <c r="J34" i="152"/>
  <c r="I34" i="152"/>
  <c r="H34" i="152"/>
  <c r="M32" i="152"/>
  <c r="L32" i="152"/>
  <c r="J32" i="152"/>
  <c r="I32" i="152"/>
  <c r="H32" i="152"/>
  <c r="M31" i="152"/>
  <c r="L31" i="152"/>
  <c r="J31" i="152"/>
  <c r="I31" i="152"/>
  <c r="H31" i="152"/>
  <c r="M30" i="152"/>
  <c r="L30" i="152"/>
  <c r="K30" i="152"/>
  <c r="J30" i="152"/>
  <c r="I30" i="152"/>
  <c r="H30" i="152"/>
  <c r="M29" i="152"/>
  <c r="L29" i="152"/>
  <c r="K29" i="152"/>
  <c r="J29" i="152"/>
  <c r="I29" i="152"/>
  <c r="H29" i="152"/>
  <c r="M28" i="152"/>
  <c r="L28" i="152"/>
  <c r="K28" i="152"/>
  <c r="J28" i="152"/>
  <c r="I28" i="152"/>
  <c r="H28" i="152"/>
  <c r="M27" i="152"/>
  <c r="L27" i="152"/>
  <c r="K27" i="152"/>
  <c r="J27" i="152"/>
  <c r="I27" i="152"/>
  <c r="H27" i="152"/>
  <c r="M26" i="152"/>
  <c r="L26" i="152"/>
  <c r="K26" i="152"/>
  <c r="J26" i="152"/>
  <c r="I26" i="152"/>
  <c r="H26" i="152"/>
  <c r="M25" i="152"/>
  <c r="L25" i="152"/>
  <c r="K25" i="152"/>
  <c r="J25" i="152"/>
  <c r="I25" i="152"/>
  <c r="H25" i="152"/>
  <c r="M24" i="152"/>
  <c r="L24" i="152"/>
  <c r="K24" i="152"/>
  <c r="J24" i="152"/>
  <c r="I24" i="152"/>
  <c r="H24" i="152"/>
  <c r="M22" i="152"/>
  <c r="L22" i="152"/>
  <c r="K22" i="152"/>
  <c r="J22" i="152"/>
  <c r="I22" i="152"/>
  <c r="H22" i="152"/>
  <c r="M21" i="152"/>
  <c r="L21" i="152"/>
  <c r="K21" i="152"/>
  <c r="J21" i="152"/>
  <c r="I21" i="152"/>
  <c r="H21" i="152"/>
  <c r="M18" i="152"/>
  <c r="L18" i="152"/>
  <c r="K18" i="152"/>
  <c r="J18" i="152"/>
  <c r="I18" i="152"/>
  <c r="H18" i="152"/>
  <c r="M17" i="152"/>
  <c r="L17" i="152"/>
  <c r="K17" i="152"/>
  <c r="J17" i="152"/>
  <c r="I17" i="152"/>
  <c r="H17" i="152"/>
  <c r="M16" i="152"/>
  <c r="L16" i="152"/>
  <c r="K16" i="152"/>
  <c r="J16" i="152"/>
  <c r="I16" i="152"/>
  <c r="H16" i="152"/>
  <c r="M15" i="152"/>
  <c r="L15" i="152"/>
  <c r="K15" i="152"/>
  <c r="J15" i="152"/>
  <c r="I15" i="152"/>
  <c r="H15" i="152"/>
  <c r="M14" i="152"/>
  <c r="L14" i="152"/>
  <c r="K14" i="152"/>
  <c r="J14" i="152"/>
  <c r="I14" i="152"/>
  <c r="H14" i="152"/>
  <c r="M13" i="152"/>
  <c r="L13" i="152"/>
  <c r="K13" i="152"/>
  <c r="J13" i="152"/>
  <c r="I13" i="152"/>
  <c r="H13" i="152"/>
  <c r="M12" i="152"/>
  <c r="L12" i="152"/>
  <c r="K12" i="152"/>
  <c r="J12" i="152"/>
  <c r="I12" i="152"/>
  <c r="H12" i="152"/>
  <c r="M11" i="152"/>
  <c r="L11" i="152"/>
  <c r="K11" i="152"/>
  <c r="J11" i="152"/>
  <c r="I11" i="152"/>
  <c r="H11" i="152"/>
  <c r="M53" i="153"/>
  <c r="L53" i="153"/>
  <c r="K53" i="153"/>
  <c r="J53" i="153"/>
  <c r="I53" i="153"/>
  <c r="H53" i="153"/>
  <c r="M52" i="153"/>
  <c r="L52" i="153"/>
  <c r="K52" i="153"/>
  <c r="J52" i="153"/>
  <c r="I52" i="153"/>
  <c r="H52" i="153"/>
  <c r="J51" i="153"/>
  <c r="H51" i="153"/>
  <c r="M50" i="153"/>
  <c r="L50" i="153"/>
  <c r="K50" i="153"/>
  <c r="J50" i="153"/>
  <c r="I50" i="153"/>
  <c r="H50" i="153"/>
  <c r="M49" i="153"/>
  <c r="L49" i="153"/>
  <c r="K49" i="153"/>
  <c r="J49" i="153"/>
  <c r="I49" i="153"/>
  <c r="H49" i="153"/>
  <c r="M48" i="153"/>
  <c r="L48" i="153"/>
  <c r="K48" i="153"/>
  <c r="J48" i="153"/>
  <c r="I48" i="153"/>
  <c r="H48" i="153"/>
  <c r="M45" i="153"/>
  <c r="L45" i="153"/>
  <c r="K45" i="153"/>
  <c r="J45" i="153"/>
  <c r="I45" i="153"/>
  <c r="H45" i="153"/>
  <c r="M43" i="153"/>
  <c r="L43" i="153"/>
  <c r="K43" i="153"/>
  <c r="J43" i="153"/>
  <c r="I43" i="153"/>
  <c r="H43" i="153"/>
  <c r="M42" i="153"/>
  <c r="L42" i="153"/>
  <c r="K42" i="153"/>
  <c r="J42" i="153"/>
  <c r="I42" i="153"/>
  <c r="H42" i="153"/>
  <c r="M41" i="153"/>
  <c r="L41" i="153"/>
  <c r="K41" i="153"/>
  <c r="I41" i="153"/>
  <c r="H41" i="153"/>
  <c r="M40" i="153"/>
  <c r="L40" i="153"/>
  <c r="K40" i="153"/>
  <c r="J40" i="153"/>
  <c r="I40" i="153"/>
  <c r="H40" i="153"/>
  <c r="M37" i="153"/>
  <c r="L37" i="153"/>
  <c r="K37" i="153"/>
  <c r="J37" i="153"/>
  <c r="I37" i="153"/>
  <c r="H37" i="153"/>
  <c r="M36" i="153"/>
  <c r="L36" i="153"/>
  <c r="K36" i="153"/>
  <c r="J36" i="153"/>
  <c r="I36" i="153"/>
  <c r="H36" i="153"/>
  <c r="M35" i="153"/>
  <c r="L35" i="153"/>
  <c r="K35" i="153"/>
  <c r="J35" i="153"/>
  <c r="I35" i="153"/>
  <c r="H35" i="153"/>
  <c r="M34" i="153"/>
  <c r="L34" i="153"/>
  <c r="K34" i="153"/>
  <c r="J34" i="153"/>
  <c r="I34" i="153"/>
  <c r="H34" i="153"/>
  <c r="M29" i="153"/>
  <c r="L29" i="153"/>
  <c r="K29" i="153"/>
  <c r="J29" i="153"/>
  <c r="I29" i="153"/>
  <c r="H29" i="153"/>
  <c r="M28" i="153"/>
  <c r="L28" i="153"/>
  <c r="K28" i="153"/>
  <c r="J28" i="153"/>
  <c r="I28" i="153"/>
  <c r="H28" i="153"/>
  <c r="M27" i="153"/>
  <c r="L27" i="153"/>
  <c r="K27" i="153"/>
  <c r="J27" i="153"/>
  <c r="I27" i="153"/>
  <c r="H27" i="153"/>
  <c r="M26" i="153"/>
  <c r="L26" i="153"/>
  <c r="K26" i="153"/>
  <c r="J26" i="153"/>
  <c r="I26" i="153"/>
  <c r="H26" i="153"/>
  <c r="M25" i="153"/>
  <c r="L25" i="153"/>
  <c r="K25" i="153"/>
  <c r="J25" i="153"/>
  <c r="I25" i="153"/>
  <c r="H25" i="153"/>
  <c r="M22" i="153"/>
  <c r="L22" i="153"/>
  <c r="K22" i="153"/>
  <c r="J22" i="153"/>
  <c r="I22" i="153"/>
  <c r="H22" i="153"/>
  <c r="M21" i="153"/>
  <c r="L21" i="153"/>
  <c r="K21" i="153"/>
  <c r="J21" i="153"/>
  <c r="I21" i="153"/>
  <c r="H21" i="153"/>
  <c r="M18" i="153"/>
  <c r="L18" i="153"/>
  <c r="K18" i="153"/>
  <c r="J18" i="153"/>
  <c r="I18" i="153"/>
  <c r="H18" i="153"/>
  <c r="L15" i="153"/>
  <c r="K15" i="153"/>
  <c r="I15" i="153"/>
  <c r="M14" i="153"/>
  <c r="L14" i="153"/>
  <c r="K14" i="153"/>
  <c r="J14" i="153"/>
  <c r="I14" i="153"/>
  <c r="H14" i="153"/>
  <c r="M13" i="153"/>
  <c r="L13" i="153"/>
  <c r="K13" i="153"/>
  <c r="J13" i="153"/>
  <c r="I13" i="153"/>
  <c r="H13" i="153"/>
  <c r="M12" i="153"/>
  <c r="L12" i="153"/>
  <c r="K12" i="153"/>
  <c r="J12" i="153"/>
  <c r="I12" i="153"/>
  <c r="H12" i="153"/>
  <c r="M11" i="153"/>
  <c r="L11" i="153"/>
  <c r="K11" i="153"/>
  <c r="J11" i="153"/>
  <c r="I11" i="153"/>
  <c r="H11" i="153"/>
  <c r="M53" i="154"/>
  <c r="L53" i="154"/>
  <c r="K53" i="154"/>
  <c r="J53" i="154"/>
  <c r="I53" i="154"/>
  <c r="H53" i="154"/>
  <c r="M52" i="154"/>
  <c r="L52" i="154"/>
  <c r="K52" i="154"/>
  <c r="J52" i="154"/>
  <c r="I52" i="154"/>
  <c r="H52" i="154"/>
  <c r="M51" i="154"/>
  <c r="L51" i="154"/>
  <c r="K51" i="154"/>
  <c r="J51" i="154"/>
  <c r="I51" i="154"/>
  <c r="H51" i="154"/>
  <c r="M50" i="154"/>
  <c r="L50" i="154"/>
  <c r="K50" i="154"/>
  <c r="J50" i="154"/>
  <c r="I50" i="154"/>
  <c r="H50" i="154"/>
  <c r="M49" i="154"/>
  <c r="L49" i="154"/>
  <c r="K49" i="154"/>
  <c r="J49" i="154"/>
  <c r="I49" i="154"/>
  <c r="H49" i="154"/>
  <c r="M48" i="154"/>
  <c r="L48" i="154"/>
  <c r="K48" i="154"/>
  <c r="J48" i="154"/>
  <c r="I48" i="154"/>
  <c r="H48" i="154"/>
  <c r="M47" i="154"/>
  <c r="L47" i="154"/>
  <c r="K47" i="154"/>
  <c r="J47" i="154"/>
  <c r="I47" i="154"/>
  <c r="H47" i="154"/>
  <c r="M46" i="154"/>
  <c r="L46" i="154"/>
  <c r="K46" i="154"/>
  <c r="J46" i="154"/>
  <c r="I46" i="154"/>
  <c r="H46" i="154"/>
  <c r="M45" i="154"/>
  <c r="L45" i="154"/>
  <c r="K45" i="154"/>
  <c r="J45" i="154"/>
  <c r="I45" i="154"/>
  <c r="H45" i="154"/>
  <c r="M43" i="154"/>
  <c r="L43" i="154"/>
  <c r="K43" i="154"/>
  <c r="J43" i="154"/>
  <c r="I43" i="154"/>
  <c r="H43" i="154"/>
  <c r="M42" i="154"/>
  <c r="L42" i="154"/>
  <c r="K42" i="154"/>
  <c r="J42" i="154"/>
  <c r="I42" i="154"/>
  <c r="H42" i="154"/>
  <c r="M41" i="154"/>
  <c r="L41" i="154"/>
  <c r="K41" i="154"/>
  <c r="J41" i="154"/>
  <c r="I41" i="154"/>
  <c r="H41" i="154"/>
  <c r="M40" i="154"/>
  <c r="L40" i="154"/>
  <c r="K40" i="154"/>
  <c r="J40" i="154"/>
  <c r="I40" i="154"/>
  <c r="H40" i="154"/>
  <c r="M39" i="154"/>
  <c r="L39" i="154"/>
  <c r="K39" i="154"/>
  <c r="J39" i="154"/>
  <c r="I39" i="154"/>
  <c r="H39" i="154"/>
  <c r="M38" i="154"/>
  <c r="L38" i="154"/>
  <c r="K38" i="154"/>
  <c r="J38" i="154"/>
  <c r="I38" i="154"/>
  <c r="H38" i="154"/>
  <c r="M37" i="154"/>
  <c r="L37" i="154"/>
  <c r="K37" i="154"/>
  <c r="J37" i="154"/>
  <c r="I37" i="154"/>
  <c r="H37" i="154"/>
  <c r="M36" i="154"/>
  <c r="L36" i="154"/>
  <c r="K36" i="154"/>
  <c r="J36" i="154"/>
  <c r="I36" i="154"/>
  <c r="H36" i="154"/>
  <c r="M35" i="154"/>
  <c r="L35" i="154"/>
  <c r="K35" i="154"/>
  <c r="J35" i="154"/>
  <c r="I35" i="154"/>
  <c r="H35" i="154"/>
  <c r="M34" i="154"/>
  <c r="L34" i="154"/>
  <c r="K34" i="154"/>
  <c r="J34" i="154"/>
  <c r="I34" i="154"/>
  <c r="H34" i="154"/>
  <c r="M32" i="154"/>
  <c r="L32" i="154"/>
  <c r="K32" i="154"/>
  <c r="J32" i="154"/>
  <c r="I32" i="154"/>
  <c r="H32" i="154"/>
  <c r="M31" i="154"/>
  <c r="L31" i="154"/>
  <c r="K31" i="154"/>
  <c r="J31" i="154"/>
  <c r="I31" i="154"/>
  <c r="H31" i="154"/>
  <c r="M30" i="154"/>
  <c r="L30" i="154"/>
  <c r="K30" i="154"/>
  <c r="J30" i="154"/>
  <c r="I30" i="154"/>
  <c r="H30" i="154"/>
  <c r="M29" i="154"/>
  <c r="L29" i="154"/>
  <c r="K29" i="154"/>
  <c r="J29" i="154"/>
  <c r="I29" i="154"/>
  <c r="H29" i="154"/>
  <c r="M28" i="154"/>
  <c r="L28" i="154"/>
  <c r="K28" i="154"/>
  <c r="J28" i="154"/>
  <c r="I28" i="154"/>
  <c r="H28" i="154"/>
  <c r="M27" i="154"/>
  <c r="L27" i="154"/>
  <c r="K27" i="154"/>
  <c r="J27" i="154"/>
  <c r="I27" i="154"/>
  <c r="H27" i="154"/>
  <c r="M26" i="154"/>
  <c r="L26" i="154"/>
  <c r="K26" i="154"/>
  <c r="J26" i="154"/>
  <c r="I26" i="154"/>
  <c r="H26" i="154"/>
  <c r="M25" i="154"/>
  <c r="L25" i="154"/>
  <c r="K25" i="154"/>
  <c r="J25" i="154"/>
  <c r="I25" i="154"/>
  <c r="H25" i="154"/>
  <c r="M24" i="154"/>
  <c r="L24" i="154"/>
  <c r="K24" i="154"/>
  <c r="J24" i="154"/>
  <c r="I24" i="154"/>
  <c r="H24" i="154"/>
  <c r="M22" i="154"/>
  <c r="L22" i="154"/>
  <c r="K22" i="154"/>
  <c r="J22" i="154"/>
  <c r="I22" i="154"/>
  <c r="H22" i="154"/>
  <c r="M21" i="154"/>
  <c r="L21" i="154"/>
  <c r="K21" i="154"/>
  <c r="J21" i="154"/>
  <c r="I21" i="154"/>
  <c r="H21" i="154"/>
  <c r="M61" i="138"/>
  <c r="L61" i="138"/>
  <c r="K61" i="138"/>
  <c r="J61" i="138"/>
  <c r="I61" i="138"/>
  <c r="H61" i="138"/>
  <c r="M60" i="138"/>
  <c r="L60" i="138"/>
  <c r="K60" i="138"/>
  <c r="J60" i="138"/>
  <c r="I60" i="138"/>
  <c r="H60" i="138"/>
  <c r="M59" i="138"/>
  <c r="L59" i="138"/>
  <c r="K59" i="138"/>
  <c r="J59" i="138"/>
  <c r="I59" i="138"/>
  <c r="H59" i="138"/>
  <c r="M58" i="138"/>
  <c r="L58" i="138"/>
  <c r="K58" i="138"/>
  <c r="J58" i="138"/>
  <c r="I58" i="138"/>
  <c r="H58" i="138"/>
  <c r="M56" i="138"/>
  <c r="L56" i="138"/>
  <c r="K56" i="138"/>
  <c r="J56" i="138"/>
  <c r="I56" i="138"/>
  <c r="H56" i="138"/>
  <c r="M55" i="138"/>
  <c r="L55" i="138"/>
  <c r="J55" i="138"/>
  <c r="I55" i="138"/>
  <c r="H55" i="138"/>
  <c r="M54" i="138"/>
  <c r="L54" i="138"/>
  <c r="K54" i="138"/>
  <c r="J54" i="138"/>
  <c r="I54" i="138"/>
  <c r="H54" i="138"/>
  <c r="M53" i="138"/>
  <c r="L53" i="138"/>
  <c r="K53" i="138"/>
  <c r="J53" i="138"/>
  <c r="I53" i="138"/>
  <c r="H53" i="138"/>
  <c r="M52" i="138"/>
  <c r="L52" i="138"/>
  <c r="K52" i="138"/>
  <c r="J52" i="138"/>
  <c r="I52" i="138"/>
  <c r="H52" i="138"/>
  <c r="M49" i="138"/>
  <c r="L49" i="138"/>
  <c r="K49" i="138"/>
  <c r="J49" i="138"/>
  <c r="I49" i="138"/>
  <c r="H49" i="138"/>
  <c r="M47" i="138"/>
  <c r="L47" i="138"/>
  <c r="K47" i="138"/>
  <c r="H47" i="138"/>
  <c r="M46" i="138"/>
  <c r="L46" i="138"/>
  <c r="K46" i="138"/>
  <c r="J46" i="138"/>
  <c r="I46" i="138"/>
  <c r="H46" i="138"/>
  <c r="M45" i="138"/>
  <c r="L45" i="138"/>
  <c r="K45" i="138"/>
  <c r="J45" i="138"/>
  <c r="I45" i="138"/>
  <c r="H45" i="138"/>
  <c r="M44" i="138"/>
  <c r="L44" i="138"/>
  <c r="K44" i="138"/>
  <c r="J44" i="138"/>
  <c r="I44" i="138"/>
  <c r="H44" i="138"/>
  <c r="M43" i="138"/>
  <c r="L43" i="138"/>
  <c r="K43" i="138"/>
  <c r="J43" i="138"/>
  <c r="I43" i="138"/>
  <c r="H43" i="138"/>
  <c r="M42" i="138"/>
  <c r="L42" i="138"/>
  <c r="K42" i="138"/>
  <c r="J42" i="138"/>
  <c r="I42" i="138"/>
  <c r="H42" i="138"/>
  <c r="M41" i="138"/>
  <c r="L41" i="138"/>
  <c r="K41" i="138"/>
  <c r="J41" i="138"/>
  <c r="I41" i="138"/>
  <c r="H41" i="138"/>
  <c r="M40" i="138"/>
  <c r="L40" i="138"/>
  <c r="K40" i="138"/>
  <c r="J40" i="138"/>
  <c r="I40" i="138"/>
  <c r="H40" i="138"/>
  <c r="M39" i="138"/>
  <c r="L39" i="138"/>
  <c r="K39" i="138"/>
  <c r="J39" i="138"/>
  <c r="I39" i="138"/>
  <c r="H39" i="138"/>
  <c r="M37" i="138"/>
  <c r="L37" i="138"/>
  <c r="K37" i="138"/>
  <c r="J37" i="138"/>
  <c r="I37" i="138"/>
  <c r="H37" i="138"/>
  <c r="M36" i="138"/>
  <c r="L36" i="138"/>
  <c r="K36" i="138"/>
  <c r="J36" i="138"/>
  <c r="I36" i="138"/>
  <c r="H36" i="138"/>
  <c r="M35" i="138"/>
  <c r="L35" i="138"/>
  <c r="K35" i="138"/>
  <c r="J35" i="138"/>
  <c r="I35" i="138"/>
  <c r="H35" i="138"/>
  <c r="M34" i="138"/>
  <c r="L34" i="138"/>
  <c r="K34" i="138"/>
  <c r="J34" i="138"/>
  <c r="I34" i="138"/>
  <c r="H34" i="138"/>
  <c r="M33" i="138"/>
  <c r="L33" i="138"/>
  <c r="K33" i="138"/>
  <c r="J33" i="138"/>
  <c r="I33" i="138"/>
  <c r="H33" i="138"/>
  <c r="M32" i="138"/>
  <c r="L32" i="138"/>
  <c r="K32" i="138"/>
  <c r="J32" i="138"/>
  <c r="I32" i="138"/>
  <c r="H32" i="138"/>
  <c r="M31" i="138"/>
  <c r="L31" i="138"/>
  <c r="K31" i="138"/>
  <c r="J31" i="138"/>
  <c r="I31" i="138"/>
  <c r="H31" i="138"/>
  <c r="M30" i="138"/>
  <c r="L30" i="138"/>
  <c r="K30" i="138"/>
  <c r="J30" i="138"/>
  <c r="I30" i="138"/>
  <c r="H30" i="138"/>
  <c r="M29" i="138"/>
  <c r="L29" i="138"/>
  <c r="K29" i="138"/>
  <c r="J29" i="138"/>
  <c r="I29" i="138"/>
  <c r="H29" i="138"/>
  <c r="M27" i="138"/>
  <c r="L27" i="138"/>
  <c r="K27" i="138"/>
  <c r="J27" i="138"/>
  <c r="I27" i="138"/>
  <c r="H27" i="138"/>
  <c r="M26" i="138"/>
  <c r="L26" i="138"/>
  <c r="K26" i="138"/>
  <c r="J26" i="138"/>
  <c r="I26" i="138"/>
  <c r="H26" i="138"/>
  <c r="M25" i="138"/>
  <c r="L25" i="138"/>
  <c r="K25" i="138"/>
  <c r="J25" i="138"/>
  <c r="I25" i="138"/>
  <c r="H25" i="138"/>
  <c r="M24" i="138"/>
  <c r="L24" i="138"/>
  <c r="K24" i="138"/>
  <c r="J24" i="138"/>
  <c r="I24" i="138"/>
  <c r="H24" i="138"/>
  <c r="M23" i="138"/>
  <c r="L23" i="138"/>
  <c r="K23" i="138"/>
  <c r="J23" i="138"/>
  <c r="I23" i="138"/>
  <c r="H23" i="138"/>
  <c r="M22" i="138"/>
  <c r="L22" i="138"/>
  <c r="K22" i="138"/>
  <c r="J22" i="138"/>
  <c r="I22" i="138"/>
  <c r="H22" i="138"/>
  <c r="M18" i="138"/>
  <c r="L18" i="138"/>
  <c r="K18" i="138"/>
  <c r="J18" i="138"/>
  <c r="I18" i="138"/>
  <c r="H18" i="138"/>
  <c r="M17" i="138"/>
  <c r="L17" i="138"/>
  <c r="K17" i="138"/>
  <c r="J17" i="138"/>
  <c r="I17" i="138"/>
  <c r="H17" i="138"/>
  <c r="M16" i="138"/>
  <c r="L16" i="138"/>
  <c r="K16" i="138"/>
  <c r="J16" i="138"/>
  <c r="I16" i="138"/>
  <c r="H16" i="138"/>
  <c r="M15" i="138"/>
  <c r="L15" i="138"/>
  <c r="K15" i="138"/>
  <c r="J15" i="138"/>
  <c r="I15" i="138"/>
  <c r="H15" i="138"/>
  <c r="M14" i="138"/>
  <c r="L14" i="138"/>
  <c r="K14" i="138"/>
  <c r="J14" i="138"/>
  <c r="I14" i="138"/>
  <c r="H14" i="138"/>
  <c r="M13" i="138"/>
  <c r="L13" i="138"/>
  <c r="K13" i="138"/>
  <c r="J13" i="138"/>
  <c r="I13" i="138"/>
  <c r="H13" i="138"/>
  <c r="M12" i="138"/>
  <c r="L12" i="138"/>
  <c r="K12" i="138"/>
  <c r="J12" i="138"/>
  <c r="I12" i="138"/>
  <c r="H12" i="138"/>
  <c r="M11" i="138"/>
  <c r="L11" i="138"/>
  <c r="K11" i="138"/>
  <c r="J11" i="138"/>
  <c r="I11" i="138"/>
  <c r="H11" i="138"/>
  <c r="M10" i="138"/>
  <c r="L10" i="138"/>
  <c r="K10" i="138"/>
  <c r="J10" i="138"/>
  <c r="I10" i="138"/>
  <c r="H10" i="138"/>
  <c r="M9" i="138"/>
  <c r="L9" i="138"/>
  <c r="K9" i="138"/>
  <c r="J9" i="138"/>
  <c r="I9" i="138"/>
  <c r="H9" i="138"/>
  <c r="M7" i="138"/>
  <c r="L7" i="138"/>
  <c r="K7" i="138"/>
  <c r="J7" i="138"/>
  <c r="I7" i="138"/>
  <c r="H7" i="138"/>
  <c r="M61" i="116"/>
  <c r="L61" i="116"/>
  <c r="K61" i="116"/>
  <c r="J61" i="116"/>
  <c r="I61" i="116"/>
  <c r="H61" i="116"/>
  <c r="M60" i="116"/>
  <c r="L60" i="116"/>
  <c r="K60" i="116"/>
  <c r="I60" i="116"/>
  <c r="H60" i="116"/>
  <c r="M58" i="116"/>
  <c r="L58" i="116"/>
  <c r="K58" i="116"/>
  <c r="J58" i="116"/>
  <c r="I58" i="116"/>
  <c r="H58" i="116"/>
  <c r="M54" i="116"/>
  <c r="L54" i="116"/>
  <c r="K54" i="116"/>
  <c r="J54" i="116"/>
  <c r="I54" i="116"/>
  <c r="H54" i="116"/>
  <c r="M53" i="116"/>
  <c r="L53" i="116"/>
  <c r="K53" i="116"/>
  <c r="J53" i="116"/>
  <c r="I53" i="116"/>
  <c r="H53" i="116"/>
  <c r="M52" i="116"/>
  <c r="L52" i="116"/>
  <c r="K52" i="116"/>
  <c r="J52" i="116"/>
  <c r="I52" i="116"/>
  <c r="H52" i="116"/>
  <c r="M49" i="116"/>
  <c r="L49" i="116"/>
  <c r="K49" i="116"/>
  <c r="J49" i="116"/>
  <c r="I49" i="116"/>
  <c r="H49" i="116"/>
  <c r="M45" i="116"/>
  <c r="L45" i="116"/>
  <c r="K45" i="116"/>
  <c r="J45" i="116"/>
  <c r="I45" i="116"/>
  <c r="H45" i="116"/>
  <c r="M44" i="116"/>
  <c r="L44" i="116"/>
  <c r="K44" i="116"/>
  <c r="J44" i="116"/>
  <c r="I44" i="116"/>
  <c r="H44" i="116"/>
  <c r="L42" i="116"/>
  <c r="K42" i="116"/>
  <c r="M41" i="116"/>
  <c r="L41" i="116"/>
  <c r="K41" i="116"/>
  <c r="J41" i="116"/>
  <c r="I41" i="116"/>
  <c r="H41" i="116"/>
  <c r="M40" i="116"/>
  <c r="L40" i="116"/>
  <c r="K40" i="116"/>
  <c r="J40" i="116"/>
  <c r="I40" i="116"/>
  <c r="H40" i="116"/>
  <c r="M39" i="116"/>
  <c r="L39" i="116"/>
  <c r="K39" i="116"/>
  <c r="J39" i="116"/>
  <c r="I39" i="116"/>
  <c r="H39" i="116"/>
  <c r="M36" i="116"/>
  <c r="L36" i="116"/>
  <c r="K36" i="116"/>
  <c r="M35" i="116"/>
  <c r="K35" i="116"/>
  <c r="M34" i="116"/>
  <c r="L34" i="116"/>
  <c r="K34" i="116"/>
  <c r="J34" i="116"/>
  <c r="I34" i="116"/>
  <c r="H34" i="116"/>
  <c r="M33" i="116"/>
  <c r="L33" i="116"/>
  <c r="K33" i="116"/>
  <c r="J33" i="116"/>
  <c r="I33" i="116"/>
  <c r="H33" i="116"/>
  <c r="L32" i="116"/>
  <c r="K32" i="116"/>
  <c r="J32" i="116"/>
  <c r="H32" i="116"/>
  <c r="M31" i="116"/>
  <c r="L31" i="116"/>
  <c r="K31" i="116"/>
  <c r="J31" i="116"/>
  <c r="I31" i="116"/>
  <c r="H31" i="116"/>
  <c r="M30" i="116"/>
  <c r="L30" i="116"/>
  <c r="K30" i="116"/>
  <c r="J30" i="116"/>
  <c r="I30" i="116"/>
  <c r="H30" i="116"/>
  <c r="M25" i="116"/>
  <c r="L25" i="116"/>
  <c r="K25" i="116"/>
  <c r="J25" i="116"/>
  <c r="I25" i="116"/>
  <c r="H25" i="116"/>
  <c r="M24" i="116"/>
  <c r="L24" i="116"/>
  <c r="K24" i="116"/>
  <c r="J24" i="116"/>
  <c r="I24" i="116"/>
  <c r="H24" i="116"/>
  <c r="M23" i="116"/>
  <c r="L23" i="116"/>
  <c r="K23" i="116"/>
  <c r="J23" i="116"/>
  <c r="I23" i="116"/>
  <c r="H23" i="116"/>
  <c r="M22" i="116"/>
  <c r="L22" i="116"/>
  <c r="K22" i="116"/>
  <c r="J22" i="116"/>
  <c r="I22" i="116"/>
  <c r="H22" i="116"/>
  <c r="M18" i="116"/>
  <c r="L18" i="116"/>
  <c r="K18" i="116"/>
  <c r="J18" i="116"/>
  <c r="I18" i="116"/>
  <c r="H18" i="116"/>
  <c r="M17" i="116"/>
  <c r="L17" i="116"/>
  <c r="K17" i="116"/>
  <c r="J17" i="116"/>
  <c r="I17" i="116"/>
  <c r="H17" i="116"/>
  <c r="M16" i="116"/>
  <c r="L16" i="116"/>
  <c r="K16" i="116"/>
  <c r="I16" i="116"/>
  <c r="M15" i="116"/>
  <c r="L15" i="116"/>
  <c r="K15" i="116"/>
  <c r="J15" i="116"/>
  <c r="I15" i="116"/>
  <c r="H15" i="116"/>
  <c r="M14" i="116"/>
  <c r="L14" i="116"/>
  <c r="K14" i="116"/>
  <c r="J14" i="116"/>
  <c r="I14" i="116"/>
  <c r="H14" i="116"/>
  <c r="M13" i="116"/>
  <c r="L13" i="116"/>
  <c r="K13" i="116"/>
  <c r="J13" i="116"/>
  <c r="I13" i="116"/>
  <c r="H13" i="116"/>
  <c r="M12" i="116"/>
  <c r="L12" i="116"/>
  <c r="K12" i="116"/>
  <c r="J12" i="116"/>
  <c r="I12" i="116"/>
  <c r="H12" i="116"/>
  <c r="M11" i="116"/>
  <c r="L11" i="116"/>
  <c r="K11" i="116"/>
  <c r="J11" i="116"/>
  <c r="I11" i="116"/>
  <c r="H11" i="116"/>
  <c r="M10" i="116"/>
  <c r="L10" i="116"/>
  <c r="K10" i="116"/>
  <c r="J10" i="116"/>
  <c r="I10" i="116"/>
  <c r="H10" i="116"/>
  <c r="M9" i="116"/>
  <c r="L9" i="116"/>
  <c r="K9" i="116"/>
  <c r="J9" i="116"/>
  <c r="I9" i="116"/>
  <c r="H9" i="116"/>
  <c r="M7" i="116"/>
  <c r="L7" i="116"/>
  <c r="K7" i="116"/>
  <c r="J7" i="116"/>
  <c r="I7" i="116"/>
  <c r="H7" i="116"/>
  <c r="M61" i="96"/>
  <c r="L61" i="96"/>
  <c r="K61" i="96"/>
  <c r="J61" i="96"/>
  <c r="I61" i="96"/>
  <c r="H61" i="96"/>
  <c r="M60" i="96"/>
  <c r="L60" i="96"/>
  <c r="K60" i="96"/>
  <c r="J60" i="96"/>
  <c r="I60" i="96"/>
  <c r="H60" i="96"/>
  <c r="M59" i="96"/>
  <c r="L59" i="96"/>
  <c r="K59" i="96"/>
  <c r="J59" i="96"/>
  <c r="I59" i="96"/>
  <c r="H59" i="96"/>
  <c r="M58" i="96"/>
  <c r="L58" i="96"/>
  <c r="K58" i="96"/>
  <c r="J58" i="96"/>
  <c r="I58" i="96"/>
  <c r="H58" i="96"/>
  <c r="M56" i="96"/>
  <c r="L56" i="96"/>
  <c r="K56" i="96"/>
  <c r="J56" i="96"/>
  <c r="I56" i="96"/>
  <c r="H56" i="96"/>
  <c r="M55" i="96"/>
  <c r="L55" i="96"/>
  <c r="K55" i="96"/>
  <c r="J55" i="96"/>
  <c r="I55" i="96"/>
  <c r="H55" i="96"/>
  <c r="M54" i="96"/>
  <c r="L54" i="96"/>
  <c r="K54" i="96"/>
  <c r="J54" i="96"/>
  <c r="I54" i="96"/>
  <c r="H54" i="96"/>
  <c r="M53" i="96"/>
  <c r="L53" i="96"/>
  <c r="K53" i="96"/>
  <c r="J53" i="96"/>
  <c r="I53" i="96"/>
  <c r="H53" i="96"/>
  <c r="M52" i="96"/>
  <c r="L52" i="96"/>
  <c r="K52" i="96"/>
  <c r="J52" i="96"/>
  <c r="I52" i="96"/>
  <c r="H52" i="96"/>
  <c r="M47" i="96"/>
  <c r="L47" i="96"/>
  <c r="K47" i="96"/>
  <c r="I47" i="96"/>
  <c r="H47" i="96"/>
  <c r="M46" i="96"/>
  <c r="L46" i="96"/>
  <c r="K46" i="96"/>
  <c r="J46" i="96"/>
  <c r="I46" i="96"/>
  <c r="H46" i="96"/>
  <c r="M45" i="96"/>
  <c r="L45" i="96"/>
  <c r="K45" i="96"/>
  <c r="J45" i="96"/>
  <c r="I45" i="96"/>
  <c r="H45" i="96"/>
  <c r="M44" i="96"/>
  <c r="L44" i="96"/>
  <c r="K44" i="96"/>
  <c r="J44" i="96"/>
  <c r="I44" i="96"/>
  <c r="H44" i="96"/>
  <c r="M43" i="96"/>
  <c r="L43" i="96"/>
  <c r="K43" i="96"/>
  <c r="J43" i="96"/>
  <c r="I43" i="96"/>
  <c r="H43" i="96"/>
  <c r="M42" i="96"/>
  <c r="L42" i="96"/>
  <c r="K42" i="96"/>
  <c r="J42" i="96"/>
  <c r="I42" i="96"/>
  <c r="H42" i="96"/>
  <c r="M41" i="96"/>
  <c r="L41" i="96"/>
  <c r="K41" i="96"/>
  <c r="J41" i="96"/>
  <c r="I41" i="96"/>
  <c r="H41" i="96"/>
  <c r="M40" i="96"/>
  <c r="L40" i="96"/>
  <c r="K40" i="96"/>
  <c r="J40" i="96"/>
  <c r="I40" i="96"/>
  <c r="H40" i="96"/>
  <c r="M39" i="96"/>
  <c r="L39" i="96"/>
  <c r="K39" i="96"/>
  <c r="J39" i="96"/>
  <c r="I39" i="96"/>
  <c r="H39" i="96"/>
  <c r="M37" i="96"/>
  <c r="L37" i="96"/>
  <c r="K37" i="96"/>
  <c r="J37" i="96"/>
  <c r="I37" i="96"/>
  <c r="H37" i="96"/>
  <c r="M36" i="96"/>
  <c r="L36" i="96"/>
  <c r="K36" i="96"/>
  <c r="J36" i="96"/>
  <c r="I36" i="96"/>
  <c r="H36" i="96"/>
  <c r="M35" i="96"/>
  <c r="L35" i="96"/>
  <c r="K35" i="96"/>
  <c r="J35" i="96"/>
  <c r="I35" i="96"/>
  <c r="H35" i="96"/>
  <c r="M34" i="96"/>
  <c r="L34" i="96"/>
  <c r="K34" i="96"/>
  <c r="J34" i="96"/>
  <c r="I34" i="96"/>
  <c r="H34" i="96"/>
  <c r="M33" i="96"/>
  <c r="L33" i="96"/>
  <c r="K33" i="96"/>
  <c r="J33" i="96"/>
  <c r="I33" i="96"/>
  <c r="H33" i="96"/>
  <c r="M32" i="96"/>
  <c r="L32" i="96"/>
  <c r="K32" i="96"/>
  <c r="J32" i="96"/>
  <c r="I32" i="96"/>
  <c r="H32" i="96"/>
  <c r="M31" i="96"/>
  <c r="L31" i="96"/>
  <c r="K31" i="96"/>
  <c r="J31" i="96"/>
  <c r="I31" i="96"/>
  <c r="H31" i="96"/>
  <c r="M30" i="96"/>
  <c r="L30" i="96"/>
  <c r="K30" i="96"/>
  <c r="J30" i="96"/>
  <c r="I30" i="96"/>
  <c r="H30" i="96"/>
  <c r="M29" i="96"/>
  <c r="L29" i="96"/>
  <c r="K29" i="96"/>
  <c r="J29" i="96"/>
  <c r="I29" i="96"/>
  <c r="H29" i="96"/>
  <c r="M27" i="96"/>
  <c r="L27" i="96"/>
  <c r="K27" i="96"/>
  <c r="J27" i="96"/>
  <c r="I27" i="96"/>
  <c r="H27" i="96"/>
  <c r="M26" i="96"/>
  <c r="L26" i="96"/>
  <c r="K26" i="96"/>
  <c r="J26" i="96"/>
  <c r="I26" i="96"/>
  <c r="H26" i="96"/>
  <c r="M25" i="96"/>
  <c r="L25" i="96"/>
  <c r="K25" i="96"/>
  <c r="J25" i="96"/>
  <c r="I25" i="96"/>
  <c r="H25" i="96"/>
  <c r="M24" i="96"/>
  <c r="L24" i="96"/>
  <c r="K24" i="96"/>
  <c r="J24" i="96"/>
  <c r="I24" i="96"/>
  <c r="H24" i="96"/>
  <c r="M23" i="96"/>
  <c r="L23" i="96"/>
  <c r="K23" i="96"/>
  <c r="J23" i="96"/>
  <c r="I23" i="96"/>
  <c r="H23" i="96"/>
  <c r="M18" i="96"/>
  <c r="L18" i="96"/>
  <c r="K18" i="96"/>
  <c r="J18" i="96"/>
  <c r="I18" i="96"/>
  <c r="H18" i="96"/>
  <c r="M17" i="96"/>
  <c r="L17" i="96"/>
  <c r="K17" i="96"/>
  <c r="J17" i="96"/>
  <c r="I17" i="96"/>
  <c r="H17" i="96"/>
  <c r="M16" i="96"/>
  <c r="L16" i="96"/>
  <c r="K16" i="96"/>
  <c r="J16" i="96"/>
  <c r="I16" i="96"/>
  <c r="H16" i="96"/>
  <c r="M15" i="96"/>
  <c r="L15" i="96"/>
  <c r="K15" i="96"/>
  <c r="J15" i="96"/>
  <c r="I15" i="96"/>
  <c r="H15" i="96"/>
  <c r="M14" i="96"/>
  <c r="L14" i="96"/>
  <c r="K14" i="96"/>
  <c r="J14" i="96"/>
  <c r="I14" i="96"/>
  <c r="H14" i="96"/>
  <c r="M13" i="96"/>
  <c r="L13" i="96"/>
  <c r="K13" i="96"/>
  <c r="J13" i="96"/>
  <c r="I13" i="96"/>
  <c r="H13" i="96"/>
  <c r="M12" i="96"/>
  <c r="L12" i="96"/>
  <c r="K12" i="96"/>
  <c r="J12" i="96"/>
  <c r="I12" i="96"/>
  <c r="H12" i="96"/>
  <c r="M11" i="96"/>
  <c r="L11" i="96"/>
  <c r="K11" i="96"/>
  <c r="J11" i="96"/>
  <c r="I11" i="96"/>
  <c r="H11" i="96"/>
  <c r="M10" i="96"/>
  <c r="L10" i="96"/>
  <c r="K10" i="96"/>
  <c r="J10" i="96"/>
  <c r="I10" i="96"/>
  <c r="H10" i="96"/>
  <c r="M9" i="96"/>
  <c r="L9" i="96"/>
  <c r="K9" i="96"/>
  <c r="J9" i="96"/>
  <c r="I9" i="96"/>
  <c r="H9" i="96"/>
  <c r="M7" i="96"/>
  <c r="L7" i="96"/>
  <c r="K7" i="96"/>
  <c r="J7" i="96"/>
  <c r="I7" i="96"/>
  <c r="H7" i="96"/>
  <c r="Y45" i="94"/>
  <c r="X45" i="94"/>
  <c r="W45" i="94"/>
  <c r="U45" i="94"/>
  <c r="Y44" i="94"/>
  <c r="X44" i="94"/>
  <c r="W44" i="94"/>
  <c r="V44" i="94"/>
  <c r="U44" i="94"/>
  <c r="T44" i="94"/>
  <c r="Y43" i="94"/>
  <c r="X43" i="94"/>
  <c r="W43" i="94"/>
  <c r="V43" i="94"/>
  <c r="U43" i="94"/>
  <c r="T43" i="94"/>
  <c r="Y42" i="94"/>
  <c r="X42" i="94"/>
  <c r="W42" i="94"/>
  <c r="V42" i="94"/>
  <c r="U42" i="94"/>
  <c r="T42" i="94"/>
  <c r="Y40" i="94"/>
  <c r="X40" i="94"/>
  <c r="W40" i="94"/>
  <c r="V40" i="94"/>
  <c r="U40" i="94"/>
  <c r="T40" i="94"/>
  <c r="Y39" i="94"/>
  <c r="X39" i="94"/>
  <c r="W39" i="94"/>
  <c r="V39" i="94"/>
  <c r="U39" i="94"/>
  <c r="T39" i="94"/>
  <c r="Y37" i="94"/>
  <c r="X37" i="94"/>
  <c r="W37" i="94"/>
  <c r="V37" i="94"/>
  <c r="U37" i="94"/>
  <c r="T37" i="94"/>
  <c r="Y36" i="94"/>
  <c r="X36" i="94"/>
  <c r="W36" i="94"/>
  <c r="V36" i="94"/>
  <c r="U36" i="94"/>
  <c r="T36" i="94"/>
  <c r="Y35" i="94"/>
  <c r="X35" i="94"/>
  <c r="W35" i="94"/>
  <c r="V35" i="94"/>
  <c r="U35" i="94"/>
  <c r="T35" i="94"/>
  <c r="Y33" i="94"/>
  <c r="X33" i="94"/>
  <c r="W33" i="94"/>
  <c r="V33" i="94"/>
  <c r="U33" i="94"/>
  <c r="T33" i="94"/>
  <c r="Y32" i="94"/>
  <c r="X32" i="94"/>
  <c r="W32" i="94"/>
  <c r="V32" i="94"/>
  <c r="U32" i="94"/>
  <c r="T32" i="94"/>
  <c r="Y31" i="94"/>
  <c r="X31" i="94"/>
  <c r="W31" i="94"/>
  <c r="V31" i="94"/>
  <c r="U31" i="94"/>
  <c r="T31" i="94"/>
  <c r="Y29" i="94"/>
  <c r="X29" i="94"/>
  <c r="W29" i="94"/>
  <c r="V29" i="94"/>
  <c r="U29" i="94"/>
  <c r="T29" i="94"/>
  <c r="Y25" i="94"/>
  <c r="X25" i="94"/>
  <c r="W25" i="94"/>
  <c r="V25" i="94"/>
  <c r="U25" i="94"/>
  <c r="T25" i="94"/>
  <c r="Y24" i="94"/>
  <c r="X24" i="94"/>
  <c r="W24" i="94"/>
  <c r="V24" i="94"/>
  <c r="U24" i="94"/>
  <c r="T24" i="94"/>
  <c r="Y22" i="94"/>
  <c r="X22" i="94"/>
  <c r="W22" i="94"/>
  <c r="V22" i="94"/>
  <c r="U22" i="94"/>
  <c r="T22" i="94"/>
  <c r="Y21" i="94"/>
  <c r="X21" i="94"/>
  <c r="W21" i="94"/>
  <c r="V21" i="94"/>
  <c r="U21" i="94"/>
  <c r="T21" i="94"/>
  <c r="Y20" i="94"/>
  <c r="X20" i="94"/>
  <c r="W20" i="94"/>
  <c r="V20" i="94"/>
  <c r="U20" i="94"/>
  <c r="T20" i="94"/>
  <c r="Y19" i="94"/>
  <c r="X19" i="94"/>
  <c r="W19" i="94"/>
  <c r="V19" i="94"/>
  <c r="U19" i="94"/>
  <c r="T19" i="94"/>
  <c r="Y18" i="94"/>
  <c r="X18" i="94"/>
  <c r="W18" i="94"/>
  <c r="V18" i="94"/>
  <c r="U18" i="94"/>
  <c r="T18" i="94"/>
  <c r="Y17" i="94"/>
  <c r="X17" i="94"/>
  <c r="W17" i="94"/>
  <c r="V17" i="94"/>
  <c r="U17" i="94"/>
  <c r="T17" i="94"/>
  <c r="Y15" i="94"/>
  <c r="X15" i="94"/>
  <c r="W15" i="94"/>
  <c r="V15" i="94"/>
  <c r="U15" i="94"/>
  <c r="T15" i="94"/>
  <c r="Y14" i="94"/>
  <c r="X14" i="94"/>
  <c r="W14" i="94"/>
  <c r="V14" i="94"/>
  <c r="U14" i="94"/>
  <c r="T14" i="94"/>
  <c r="Y13" i="94"/>
  <c r="X13" i="94"/>
  <c r="W13" i="94"/>
  <c r="V13" i="94"/>
  <c r="U13" i="94"/>
  <c r="T13" i="94"/>
  <c r="Y12" i="94"/>
  <c r="X12" i="94"/>
  <c r="W12" i="94"/>
  <c r="V12" i="94"/>
  <c r="U12" i="94"/>
  <c r="Y11" i="94"/>
  <c r="X11" i="94"/>
  <c r="W11" i="94"/>
  <c r="V11" i="94"/>
  <c r="U11" i="94"/>
  <c r="T11" i="94"/>
  <c r="Y10" i="94"/>
  <c r="X10" i="94"/>
  <c r="W10" i="94"/>
  <c r="V10" i="94"/>
  <c r="U10" i="94"/>
  <c r="T10" i="94"/>
  <c r="Y9" i="94"/>
  <c r="X9" i="94"/>
  <c r="W9" i="94"/>
  <c r="V9" i="94"/>
  <c r="U9" i="94"/>
  <c r="T9" i="94"/>
  <c r="Y7" i="94"/>
  <c r="X7" i="94"/>
  <c r="W7" i="94"/>
  <c r="V7" i="94"/>
  <c r="U7" i="94"/>
  <c r="T7" i="94"/>
  <c r="Y44" i="115"/>
  <c r="X44" i="115"/>
  <c r="W44" i="115"/>
  <c r="V44" i="115"/>
  <c r="U44" i="115"/>
  <c r="T44" i="115"/>
  <c r="Y42" i="115"/>
  <c r="X42" i="115"/>
  <c r="W42" i="115"/>
  <c r="V42" i="115"/>
  <c r="U42" i="115"/>
  <c r="T42" i="115"/>
  <c r="Y40" i="115"/>
  <c r="X40" i="115"/>
  <c r="W40" i="115"/>
  <c r="V40" i="115"/>
  <c r="U40" i="115"/>
  <c r="T40" i="115"/>
  <c r="Y39" i="115"/>
  <c r="X39" i="115"/>
  <c r="W39" i="115"/>
  <c r="V39" i="115"/>
  <c r="U39" i="115"/>
  <c r="T39" i="115"/>
  <c r="Y37" i="115"/>
  <c r="X37" i="115"/>
  <c r="W37" i="115"/>
  <c r="V37" i="115"/>
  <c r="U37" i="115"/>
  <c r="T37" i="115"/>
  <c r="Y36" i="115"/>
  <c r="X36" i="115"/>
  <c r="W36" i="115"/>
  <c r="V36" i="115"/>
  <c r="U36" i="115"/>
  <c r="T36" i="115"/>
  <c r="Y35" i="115"/>
  <c r="X35" i="115"/>
  <c r="W35" i="115"/>
  <c r="V35" i="115"/>
  <c r="U35" i="115"/>
  <c r="T35" i="115"/>
  <c r="Y33" i="115"/>
  <c r="X33" i="115"/>
  <c r="W33" i="115"/>
  <c r="V33" i="115"/>
  <c r="U33" i="115"/>
  <c r="T33" i="115"/>
  <c r="Y32" i="115"/>
  <c r="X32" i="115"/>
  <c r="W32" i="115"/>
  <c r="V32" i="115"/>
  <c r="U32" i="115"/>
  <c r="T32" i="115"/>
  <c r="Y31" i="115"/>
  <c r="X31" i="115"/>
  <c r="W31" i="115"/>
  <c r="V31" i="115"/>
  <c r="U31" i="115"/>
  <c r="T31" i="115"/>
  <c r="Y29" i="115"/>
  <c r="X29" i="115"/>
  <c r="W29" i="115"/>
  <c r="V29" i="115"/>
  <c r="U29" i="115"/>
  <c r="T29" i="115"/>
  <c r="Y25" i="115"/>
  <c r="X25" i="115"/>
  <c r="W25" i="115"/>
  <c r="V25" i="115"/>
  <c r="U25" i="115"/>
  <c r="T25" i="115"/>
  <c r="Y24" i="115"/>
  <c r="X24" i="115"/>
  <c r="W24" i="115"/>
  <c r="V24" i="115"/>
  <c r="U24" i="115"/>
  <c r="T24" i="115"/>
  <c r="Y22" i="115"/>
  <c r="X22" i="115"/>
  <c r="W22" i="115"/>
  <c r="V22" i="115"/>
  <c r="U22" i="115"/>
  <c r="Y21" i="115"/>
  <c r="X21" i="115"/>
  <c r="W21" i="115"/>
  <c r="V21" i="115"/>
  <c r="U21" i="115"/>
  <c r="T21" i="115"/>
  <c r="Y19" i="115"/>
  <c r="X19" i="115"/>
  <c r="W19" i="115"/>
  <c r="V19" i="115"/>
  <c r="U19" i="115"/>
  <c r="T19" i="115"/>
  <c r="Y18" i="115"/>
  <c r="X18" i="115"/>
  <c r="W18" i="115"/>
  <c r="V18" i="115"/>
  <c r="U18" i="115"/>
  <c r="T18" i="115"/>
  <c r="Y15" i="115"/>
  <c r="X15" i="115"/>
  <c r="W15" i="115"/>
  <c r="V15" i="115"/>
  <c r="U15" i="115"/>
  <c r="T15" i="115"/>
  <c r="Y14" i="115"/>
  <c r="X14" i="115"/>
  <c r="W14" i="115"/>
  <c r="V14" i="115"/>
  <c r="U14" i="115"/>
  <c r="T14" i="115"/>
  <c r="Y13" i="115"/>
  <c r="X13" i="115"/>
  <c r="W13" i="115"/>
  <c r="V13" i="115"/>
  <c r="U13" i="115"/>
  <c r="T13" i="115"/>
  <c r="Y7" i="115"/>
  <c r="X7" i="115"/>
  <c r="W7" i="115"/>
  <c r="V7" i="115"/>
  <c r="U7" i="115"/>
  <c r="T7" i="115"/>
  <c r="Y45" i="149"/>
  <c r="X45" i="149"/>
  <c r="W45" i="149"/>
  <c r="Y44" i="149"/>
  <c r="X44" i="149"/>
  <c r="W44" i="149"/>
  <c r="V44" i="149"/>
  <c r="U44" i="149"/>
  <c r="T44" i="149"/>
  <c r="Y43" i="149"/>
  <c r="X43" i="149"/>
  <c r="W43" i="149"/>
  <c r="V43" i="149"/>
  <c r="U43" i="149"/>
  <c r="T43" i="149"/>
  <c r="Y42" i="149"/>
  <c r="X42" i="149"/>
  <c r="W42" i="149"/>
  <c r="V42" i="149"/>
  <c r="U42" i="149"/>
  <c r="T42" i="149"/>
  <c r="Y40" i="149"/>
  <c r="X40" i="149"/>
  <c r="W40" i="149"/>
  <c r="V40" i="149"/>
  <c r="U40" i="149"/>
  <c r="T40" i="149"/>
  <c r="Y39" i="149"/>
  <c r="X39" i="149"/>
  <c r="W39" i="149"/>
  <c r="V39" i="149"/>
  <c r="U39" i="149"/>
  <c r="T39" i="149"/>
  <c r="Y37" i="149"/>
  <c r="X37" i="149"/>
  <c r="W37" i="149"/>
  <c r="V37" i="149"/>
  <c r="U37" i="149"/>
  <c r="T37" i="149"/>
  <c r="Y36" i="149"/>
  <c r="X36" i="149"/>
  <c r="W36" i="149"/>
  <c r="V36" i="149"/>
  <c r="U36" i="149"/>
  <c r="T36" i="149"/>
  <c r="Y35" i="149"/>
  <c r="X35" i="149"/>
  <c r="W35" i="149"/>
  <c r="V35" i="149"/>
  <c r="U35" i="149"/>
  <c r="T35" i="149"/>
  <c r="Y33" i="149"/>
  <c r="X33" i="149"/>
  <c r="W33" i="149"/>
  <c r="V33" i="149"/>
  <c r="U33" i="149"/>
  <c r="T33" i="149"/>
  <c r="Y32" i="149"/>
  <c r="X32" i="149"/>
  <c r="W32" i="149"/>
  <c r="V32" i="149"/>
  <c r="U32" i="149"/>
  <c r="T32" i="149"/>
  <c r="Y31" i="149"/>
  <c r="X31" i="149"/>
  <c r="W31" i="149"/>
  <c r="V31" i="149"/>
  <c r="U31" i="149"/>
  <c r="T31" i="149"/>
  <c r="Y29" i="149"/>
  <c r="X29" i="149"/>
  <c r="W29" i="149"/>
  <c r="V29" i="149"/>
  <c r="U29" i="149"/>
  <c r="T29" i="149"/>
  <c r="Y25" i="149"/>
  <c r="X25" i="149"/>
  <c r="W25" i="149"/>
  <c r="V25" i="149"/>
  <c r="U25" i="149"/>
  <c r="T25" i="149"/>
  <c r="Y24" i="149"/>
  <c r="X24" i="149"/>
  <c r="W24" i="149"/>
  <c r="V24" i="149"/>
  <c r="U24" i="149"/>
  <c r="T24" i="149"/>
  <c r="Y22" i="149"/>
  <c r="X22" i="149"/>
  <c r="W22" i="149"/>
  <c r="V22" i="149"/>
  <c r="U22" i="149"/>
  <c r="T22" i="149"/>
  <c r="Y21" i="149"/>
  <c r="X21" i="149"/>
  <c r="W21" i="149"/>
  <c r="V21" i="149"/>
  <c r="U21" i="149"/>
  <c r="T21" i="149"/>
  <c r="Y20" i="149"/>
  <c r="X20" i="149"/>
  <c r="W20" i="149"/>
  <c r="V20" i="149"/>
  <c r="U20" i="149"/>
  <c r="T20" i="149"/>
  <c r="Y19" i="149"/>
  <c r="X19" i="149"/>
  <c r="W19" i="149"/>
  <c r="V19" i="149"/>
  <c r="U19" i="149"/>
  <c r="T19" i="149"/>
  <c r="Y18" i="149"/>
  <c r="X18" i="149"/>
  <c r="W18" i="149"/>
  <c r="V18" i="149"/>
  <c r="U18" i="149"/>
  <c r="T18" i="149"/>
  <c r="Y17" i="149"/>
  <c r="X17" i="149"/>
  <c r="W17" i="149"/>
  <c r="V17" i="149"/>
  <c r="U17" i="149"/>
  <c r="T17" i="149"/>
  <c r="Y15" i="149"/>
  <c r="X15" i="149"/>
  <c r="W15" i="149"/>
  <c r="V15" i="149"/>
  <c r="U15" i="149"/>
  <c r="T15" i="149"/>
  <c r="Y14" i="149"/>
  <c r="X14" i="149"/>
  <c r="W14" i="149"/>
  <c r="V14" i="149"/>
  <c r="U14" i="149"/>
  <c r="T14" i="149"/>
  <c r="Y13" i="149"/>
  <c r="X13" i="149"/>
  <c r="W13" i="149"/>
  <c r="V13" i="149"/>
  <c r="U13" i="149"/>
  <c r="T13" i="149"/>
  <c r="Y12" i="149"/>
  <c r="X12" i="149"/>
  <c r="V12" i="149"/>
  <c r="U12" i="149"/>
  <c r="Y11" i="149"/>
  <c r="X11" i="149"/>
  <c r="W11" i="149"/>
  <c r="V11" i="149"/>
  <c r="U11" i="149"/>
  <c r="T11" i="149"/>
  <c r="Y10" i="149"/>
  <c r="X10" i="149"/>
  <c r="W10" i="149"/>
  <c r="V10" i="149"/>
  <c r="U10" i="149"/>
  <c r="T10" i="149"/>
  <c r="Y9" i="149"/>
  <c r="X9" i="149"/>
  <c r="W9" i="149"/>
  <c r="V9" i="149"/>
  <c r="U9" i="149"/>
  <c r="T9" i="149"/>
  <c r="Y7" i="149"/>
  <c r="X7" i="149"/>
  <c r="W7" i="149"/>
  <c r="V7" i="149"/>
  <c r="U7" i="149"/>
  <c r="T7" i="149"/>
  <c r="Y33" i="90"/>
  <c r="X33" i="90"/>
  <c r="W33" i="90"/>
  <c r="V33" i="90"/>
  <c r="U33" i="90"/>
  <c r="T33" i="90"/>
  <c r="Y32" i="90"/>
  <c r="X32" i="90"/>
  <c r="W32" i="90"/>
  <c r="V32" i="90"/>
  <c r="U32" i="90"/>
  <c r="T32" i="90"/>
  <c r="Y31" i="90"/>
  <c r="X31" i="90"/>
  <c r="W31" i="90"/>
  <c r="V31" i="90"/>
  <c r="U31" i="90"/>
  <c r="T31" i="90"/>
  <c r="Y30" i="90"/>
  <c r="X30" i="90"/>
  <c r="W30" i="90"/>
  <c r="V30" i="90"/>
  <c r="U30" i="90"/>
  <c r="T30" i="90"/>
  <c r="Y21" i="90"/>
  <c r="X21" i="90"/>
  <c r="W21" i="90"/>
  <c r="V21" i="90"/>
  <c r="U21" i="90"/>
  <c r="T21" i="90"/>
  <c r="Y20" i="90"/>
  <c r="X20" i="90"/>
  <c r="W20" i="90"/>
  <c r="V20" i="90"/>
  <c r="U20" i="90"/>
  <c r="T20" i="90"/>
  <c r="Y19" i="90"/>
  <c r="X19" i="90"/>
  <c r="W19" i="90"/>
  <c r="V19" i="90"/>
  <c r="U19" i="90"/>
  <c r="T19" i="90"/>
  <c r="Y18" i="90"/>
  <c r="X18" i="90"/>
  <c r="W18" i="90"/>
  <c r="V18" i="90"/>
  <c r="U18" i="90"/>
  <c r="T18" i="90"/>
  <c r="Y17" i="90"/>
  <c r="X17" i="90"/>
  <c r="W17" i="90"/>
  <c r="V17" i="90"/>
  <c r="U17" i="90"/>
  <c r="T17" i="90"/>
  <c r="Y15" i="90"/>
  <c r="X15" i="90"/>
  <c r="W15" i="90"/>
  <c r="V15" i="90"/>
  <c r="U15" i="90"/>
  <c r="T15" i="90"/>
  <c r="Y14" i="90"/>
  <c r="X14" i="90"/>
  <c r="W14" i="90"/>
  <c r="V14" i="90"/>
  <c r="U14" i="90"/>
  <c r="T14" i="90"/>
  <c r="Y13" i="90"/>
  <c r="X13" i="90"/>
  <c r="W13" i="90"/>
  <c r="V13" i="90"/>
  <c r="U13" i="90"/>
  <c r="T13" i="90"/>
  <c r="Y12" i="90"/>
  <c r="X12" i="90"/>
  <c r="W12" i="90"/>
  <c r="V12" i="90"/>
  <c r="U12" i="90"/>
  <c r="T12" i="90"/>
  <c r="Y11" i="90"/>
  <c r="X11" i="90"/>
  <c r="W11" i="90"/>
  <c r="V11" i="90"/>
  <c r="U11" i="90"/>
  <c r="T11" i="90"/>
  <c r="Y9" i="90"/>
  <c r="X9" i="90"/>
  <c r="W9" i="90"/>
  <c r="V9" i="90"/>
  <c r="U9" i="90"/>
  <c r="T9" i="90"/>
  <c r="Y8" i="90"/>
  <c r="X8" i="90"/>
  <c r="W8" i="90"/>
  <c r="V8" i="90"/>
  <c r="U8" i="90"/>
  <c r="T8" i="90"/>
  <c r="Y33" i="114"/>
  <c r="X33" i="114"/>
  <c r="W33" i="114"/>
  <c r="U33" i="114"/>
  <c r="Y32" i="114"/>
  <c r="X32" i="114"/>
  <c r="W32" i="114"/>
  <c r="V32" i="114"/>
  <c r="U32" i="114"/>
  <c r="T32" i="114"/>
  <c r="Y31" i="114"/>
  <c r="X31" i="114"/>
  <c r="W31" i="114"/>
  <c r="V31" i="114"/>
  <c r="U31" i="114"/>
  <c r="T31" i="114"/>
  <c r="Y30" i="114"/>
  <c r="X30" i="114"/>
  <c r="W30" i="114"/>
  <c r="V30" i="114"/>
  <c r="U30" i="114"/>
  <c r="T30" i="114"/>
  <c r="Y21" i="114"/>
  <c r="X21" i="114"/>
  <c r="W21" i="114"/>
  <c r="V21" i="114"/>
  <c r="U21" i="114"/>
  <c r="T21" i="114"/>
  <c r="Y20" i="114"/>
  <c r="X20" i="114"/>
  <c r="W20" i="114"/>
  <c r="V20" i="114"/>
  <c r="U20" i="114"/>
  <c r="T20" i="114"/>
  <c r="Y19" i="114"/>
  <c r="X19" i="114"/>
  <c r="W19" i="114"/>
  <c r="V19" i="114"/>
  <c r="U19" i="114"/>
  <c r="T19" i="114"/>
  <c r="Y17" i="114"/>
  <c r="X17" i="114"/>
  <c r="W17" i="114"/>
  <c r="V17" i="114"/>
  <c r="U17" i="114"/>
  <c r="Y15" i="114"/>
  <c r="X15" i="114"/>
  <c r="W15" i="114"/>
  <c r="V15" i="114"/>
  <c r="U15" i="114"/>
  <c r="T15" i="114"/>
  <c r="Y14" i="114"/>
  <c r="X14" i="114"/>
  <c r="W14" i="114"/>
  <c r="V14" i="114"/>
  <c r="U14" i="114"/>
  <c r="T14" i="114"/>
  <c r="Y13" i="114"/>
  <c r="X13" i="114"/>
  <c r="W13" i="114"/>
  <c r="V13" i="114"/>
  <c r="U13" i="114"/>
  <c r="T13" i="114"/>
  <c r="Y12" i="114"/>
  <c r="X12" i="114"/>
  <c r="W12" i="114"/>
  <c r="V12" i="114"/>
  <c r="U12" i="114"/>
  <c r="T12" i="114"/>
  <c r="X11" i="114"/>
  <c r="W11" i="114"/>
  <c r="Y9" i="114"/>
  <c r="X9" i="114"/>
  <c r="W9" i="114"/>
  <c r="V9" i="114"/>
  <c r="U9" i="114"/>
  <c r="T9" i="114"/>
  <c r="U8" i="114"/>
  <c r="Y33" i="136"/>
  <c r="X33" i="136"/>
  <c r="W33" i="136"/>
  <c r="V33" i="136"/>
  <c r="U33" i="136"/>
  <c r="T33" i="136"/>
  <c r="Y32" i="136"/>
  <c r="X32" i="136"/>
  <c r="W32" i="136"/>
  <c r="V32" i="136"/>
  <c r="U32" i="136"/>
  <c r="T32" i="136"/>
  <c r="Y31" i="136"/>
  <c r="X31" i="136"/>
  <c r="W31" i="136"/>
  <c r="V31" i="136"/>
  <c r="U31" i="136"/>
  <c r="T31" i="136"/>
  <c r="Y30" i="136"/>
  <c r="X30" i="136"/>
  <c r="W30" i="136"/>
  <c r="V30" i="136"/>
  <c r="U30" i="136"/>
  <c r="T30" i="136"/>
  <c r="Y21" i="136"/>
  <c r="X21" i="136"/>
  <c r="W21" i="136"/>
  <c r="V21" i="136"/>
  <c r="U21" i="136"/>
  <c r="T21" i="136"/>
  <c r="Y20" i="136"/>
  <c r="X20" i="136"/>
  <c r="W20" i="136"/>
  <c r="V20" i="136"/>
  <c r="U20" i="136"/>
  <c r="T20" i="136"/>
  <c r="Y19" i="136"/>
  <c r="X19" i="136"/>
  <c r="W19" i="136"/>
  <c r="V19" i="136"/>
  <c r="U19" i="136"/>
  <c r="T19" i="136"/>
  <c r="Y18" i="136"/>
  <c r="X18" i="136"/>
  <c r="W18" i="136"/>
  <c r="V18" i="136"/>
  <c r="U18" i="136"/>
  <c r="T18" i="136"/>
  <c r="Y17" i="136"/>
  <c r="X17" i="136"/>
  <c r="W17" i="136"/>
  <c r="V17" i="136"/>
  <c r="U17" i="136"/>
  <c r="T17" i="136"/>
  <c r="Y15" i="136"/>
  <c r="X15" i="136"/>
  <c r="W15" i="136"/>
  <c r="V15" i="136"/>
  <c r="U15" i="136"/>
  <c r="T15" i="136"/>
  <c r="Y14" i="136"/>
  <c r="X14" i="136"/>
  <c r="W14" i="136"/>
  <c r="V14" i="136"/>
  <c r="U14" i="136"/>
  <c r="T14" i="136"/>
  <c r="Y13" i="136"/>
  <c r="X13" i="136"/>
  <c r="W13" i="136"/>
  <c r="V13" i="136"/>
  <c r="U13" i="136"/>
  <c r="T13" i="136"/>
  <c r="Y12" i="136"/>
  <c r="X12" i="136"/>
  <c r="W12" i="136"/>
  <c r="V12" i="136"/>
  <c r="U12" i="136"/>
  <c r="T12" i="136"/>
  <c r="Y11" i="136"/>
  <c r="X11" i="136"/>
  <c r="W11" i="136"/>
  <c r="V11" i="136"/>
  <c r="U11" i="136"/>
  <c r="T11" i="136"/>
  <c r="Y9" i="136"/>
  <c r="X9" i="136"/>
  <c r="W9" i="136"/>
  <c r="V9" i="136"/>
  <c r="U9" i="136"/>
  <c r="T9" i="136"/>
  <c r="Y8" i="136"/>
  <c r="X8" i="136"/>
  <c r="W8" i="136"/>
  <c r="V8" i="136"/>
  <c r="U8" i="136"/>
  <c r="T8" i="136"/>
  <c r="Y45" i="91"/>
  <c r="X45" i="91"/>
  <c r="W45" i="91"/>
  <c r="V45" i="91"/>
  <c r="U45" i="91"/>
  <c r="T45" i="91"/>
  <c r="Y44" i="91"/>
  <c r="X44" i="91"/>
  <c r="W44" i="91"/>
  <c r="V44" i="91"/>
  <c r="U44" i="91"/>
  <c r="T44" i="91"/>
  <c r="V43" i="91"/>
  <c r="U43" i="91"/>
  <c r="T43" i="91"/>
  <c r="Y41" i="91"/>
  <c r="X41" i="91"/>
  <c r="W41" i="91"/>
  <c r="V41" i="91"/>
  <c r="U41" i="91"/>
  <c r="T41" i="91"/>
  <c r="Y36" i="91"/>
  <c r="X36" i="91"/>
  <c r="W36" i="91"/>
  <c r="V36" i="91"/>
  <c r="U36" i="91"/>
  <c r="T36" i="91"/>
  <c r="Y35" i="91"/>
  <c r="X35" i="91"/>
  <c r="W35" i="91"/>
  <c r="V35" i="91"/>
  <c r="U35" i="91"/>
  <c r="T35" i="91"/>
  <c r="Y27" i="91"/>
  <c r="X27" i="91"/>
  <c r="W27" i="91"/>
  <c r="V27" i="91"/>
  <c r="U27" i="91"/>
  <c r="T27" i="91"/>
  <c r="Y26" i="91"/>
  <c r="X26" i="91"/>
  <c r="W26" i="91"/>
  <c r="V26" i="91"/>
  <c r="U26" i="91"/>
  <c r="T26" i="91"/>
  <c r="Y25" i="91"/>
  <c r="X25" i="91"/>
  <c r="W25" i="91"/>
  <c r="V25" i="91"/>
  <c r="U25" i="91"/>
  <c r="T25" i="91"/>
  <c r="Y23" i="91"/>
  <c r="X23" i="91"/>
  <c r="W23" i="91"/>
  <c r="V23" i="91"/>
  <c r="U23" i="91"/>
  <c r="T23" i="91"/>
  <c r="Y22" i="91"/>
  <c r="X22" i="91"/>
  <c r="W22" i="91"/>
  <c r="V22" i="91"/>
  <c r="U22" i="91"/>
  <c r="T22" i="91"/>
  <c r="Y19" i="91"/>
  <c r="X19" i="91"/>
  <c r="W19" i="91"/>
  <c r="V19" i="91"/>
  <c r="U19" i="91"/>
  <c r="T19" i="91"/>
  <c r="Y18" i="91"/>
  <c r="X18" i="91"/>
  <c r="W18" i="91"/>
  <c r="V18" i="91"/>
  <c r="U18" i="91"/>
  <c r="T18" i="91"/>
  <c r="Y17" i="91"/>
  <c r="X17" i="91"/>
  <c r="W17" i="91"/>
  <c r="V17" i="91"/>
  <c r="U17" i="91"/>
  <c r="T17" i="91"/>
  <c r="Y15" i="91"/>
  <c r="X15" i="91"/>
  <c r="W15" i="91"/>
  <c r="V15" i="91"/>
  <c r="U15" i="91"/>
  <c r="T15" i="91"/>
  <c r="Y13" i="91"/>
  <c r="X13" i="91"/>
  <c r="W13" i="91"/>
  <c r="V13" i="91"/>
  <c r="U13" i="91"/>
  <c r="T13" i="91"/>
  <c r="Y12" i="91"/>
  <c r="X12" i="91"/>
  <c r="W12" i="91"/>
  <c r="V12" i="91"/>
  <c r="U12" i="91"/>
  <c r="T12" i="91"/>
  <c r="Y9" i="91"/>
  <c r="X9" i="91"/>
  <c r="W9" i="91"/>
  <c r="V9" i="91"/>
  <c r="U9" i="91"/>
  <c r="T9" i="91"/>
  <c r="Y8" i="91"/>
  <c r="X8" i="91"/>
  <c r="W8" i="91"/>
  <c r="V8" i="91"/>
  <c r="U8" i="91"/>
  <c r="T8" i="91"/>
  <c r="Y44" i="113"/>
  <c r="X44" i="113"/>
  <c r="W44" i="113"/>
  <c r="V44" i="113"/>
  <c r="U44" i="113"/>
  <c r="T44" i="113"/>
  <c r="Y41" i="113"/>
  <c r="X41" i="113"/>
  <c r="W41" i="113"/>
  <c r="V41" i="113"/>
  <c r="U41" i="113"/>
  <c r="T41" i="113"/>
  <c r="Y36" i="113"/>
  <c r="X36" i="113"/>
  <c r="W36" i="113"/>
  <c r="V36" i="113"/>
  <c r="U36" i="113"/>
  <c r="T36" i="113"/>
  <c r="Y27" i="113"/>
  <c r="X27" i="113"/>
  <c r="W27" i="113"/>
  <c r="V27" i="113"/>
  <c r="U27" i="113"/>
  <c r="T27" i="113"/>
  <c r="Y26" i="113"/>
  <c r="X26" i="113"/>
  <c r="W26" i="113"/>
  <c r="V26" i="113"/>
  <c r="U26" i="113"/>
  <c r="T26" i="113"/>
  <c r="Y25" i="113"/>
  <c r="X25" i="113"/>
  <c r="W25" i="113"/>
  <c r="V25" i="113"/>
  <c r="U25" i="113"/>
  <c r="T25" i="113"/>
  <c r="Y23" i="113"/>
  <c r="X23" i="113"/>
  <c r="W23" i="113"/>
  <c r="V23" i="113"/>
  <c r="U23" i="113"/>
  <c r="T23" i="113"/>
  <c r="V22" i="113"/>
  <c r="U22" i="113"/>
  <c r="Y19" i="113"/>
  <c r="X19" i="113"/>
  <c r="W19" i="113"/>
  <c r="V19" i="113"/>
  <c r="U19" i="113"/>
  <c r="T19" i="113"/>
  <c r="Y18" i="113"/>
  <c r="X18" i="113"/>
  <c r="W18" i="113"/>
  <c r="V18" i="113"/>
  <c r="U18" i="113"/>
  <c r="T18" i="113"/>
  <c r="Y17" i="113"/>
  <c r="X17" i="113"/>
  <c r="W17" i="113"/>
  <c r="V17" i="113"/>
  <c r="U17" i="113"/>
  <c r="T17" i="113"/>
  <c r="Y15" i="113"/>
  <c r="X15" i="113"/>
  <c r="W15" i="113"/>
  <c r="V15" i="113"/>
  <c r="U15" i="113"/>
  <c r="T15" i="113"/>
  <c r="Y12" i="113"/>
  <c r="X12" i="113"/>
  <c r="W12" i="113"/>
  <c r="V12" i="113"/>
  <c r="U12" i="113"/>
  <c r="T12" i="113"/>
  <c r="Y9" i="113"/>
  <c r="X9" i="113"/>
  <c r="W9" i="113"/>
  <c r="V9" i="113"/>
  <c r="U9" i="113"/>
  <c r="T9" i="113"/>
  <c r="Y8" i="113"/>
  <c r="X8" i="113"/>
  <c r="W8" i="113"/>
  <c r="V8" i="113"/>
  <c r="U8" i="113"/>
  <c r="T8" i="113"/>
  <c r="Y36" i="135"/>
  <c r="X36" i="135"/>
  <c r="W36" i="135"/>
  <c r="V36" i="135"/>
  <c r="U36" i="135"/>
  <c r="T36" i="135"/>
  <c r="X35" i="135"/>
  <c r="W35" i="135"/>
  <c r="V35" i="135"/>
  <c r="U35" i="135"/>
  <c r="T35" i="135"/>
  <c r="Y27" i="135"/>
  <c r="X27" i="135"/>
  <c r="W27" i="135"/>
  <c r="V27" i="135"/>
  <c r="U27" i="135"/>
  <c r="T27" i="135"/>
  <c r="Y26" i="135"/>
  <c r="X26" i="135"/>
  <c r="W26" i="135"/>
  <c r="V26" i="135"/>
  <c r="U26" i="135"/>
  <c r="T26" i="135"/>
  <c r="Y25" i="135"/>
  <c r="X25" i="135"/>
  <c r="W25" i="135"/>
  <c r="V25" i="135"/>
  <c r="U25" i="135"/>
  <c r="T25" i="135"/>
  <c r="Y23" i="135"/>
  <c r="X23" i="135"/>
  <c r="W23" i="135"/>
  <c r="V23" i="135"/>
  <c r="U23" i="135"/>
  <c r="T23" i="135"/>
  <c r="Y22" i="135"/>
  <c r="X22" i="135"/>
  <c r="W22" i="135"/>
  <c r="V22" i="135"/>
  <c r="U22" i="135"/>
  <c r="T22" i="135"/>
  <c r="Y19" i="135"/>
  <c r="X19" i="135"/>
  <c r="W19" i="135"/>
  <c r="V19" i="135"/>
  <c r="U19" i="135"/>
  <c r="T19" i="135"/>
  <c r="Y18" i="135"/>
  <c r="X18" i="135"/>
  <c r="W18" i="135"/>
  <c r="V18" i="135"/>
  <c r="U18" i="135"/>
  <c r="T18" i="135"/>
  <c r="Y17" i="135"/>
  <c r="X17" i="135"/>
  <c r="W17" i="135"/>
  <c r="V17" i="135"/>
  <c r="U17" i="135"/>
  <c r="T17" i="135"/>
  <c r="Y15" i="135"/>
  <c r="X15" i="135"/>
  <c r="W15" i="135"/>
  <c r="V15" i="135"/>
  <c r="U15" i="135"/>
  <c r="T15" i="135"/>
  <c r="Y13" i="135"/>
  <c r="X13" i="135"/>
  <c r="W13" i="135"/>
  <c r="V13" i="135"/>
  <c r="U13" i="135"/>
  <c r="T13" i="135"/>
  <c r="Y12" i="135"/>
  <c r="X12" i="135"/>
  <c r="W12" i="135"/>
  <c r="V12" i="135"/>
  <c r="U12" i="135"/>
  <c r="T12" i="135"/>
  <c r="Y9" i="135"/>
  <c r="X9" i="135"/>
  <c r="W9" i="135"/>
  <c r="V9" i="135"/>
  <c r="U9" i="135"/>
  <c r="T9" i="135"/>
  <c r="Y8" i="135"/>
  <c r="X8" i="135"/>
  <c r="W8" i="135"/>
  <c r="V8" i="135"/>
  <c r="U8" i="135"/>
  <c r="T8" i="135"/>
  <c r="Y35" i="87"/>
  <c r="X35" i="87"/>
  <c r="W35" i="87"/>
  <c r="V35" i="87"/>
  <c r="U35" i="87"/>
  <c r="T35" i="87"/>
  <c r="Y34" i="87"/>
  <c r="X34" i="87"/>
  <c r="W34" i="87"/>
  <c r="V34" i="87"/>
  <c r="U34" i="87"/>
  <c r="T34" i="87"/>
  <c r="Y33" i="87"/>
  <c r="X33" i="87"/>
  <c r="W33" i="87"/>
  <c r="V33" i="87"/>
  <c r="U33" i="87"/>
  <c r="T33" i="87"/>
  <c r="Y32" i="87"/>
  <c r="X32" i="87"/>
  <c r="W32" i="87"/>
  <c r="V32" i="87"/>
  <c r="U32" i="87"/>
  <c r="T32" i="87"/>
  <c r="Y31" i="87"/>
  <c r="X31" i="87"/>
  <c r="W31" i="87"/>
  <c r="V31" i="87"/>
  <c r="U31" i="87"/>
  <c r="T31" i="87"/>
  <c r="Y29" i="87"/>
  <c r="X29" i="87"/>
  <c r="W29" i="87"/>
  <c r="V29" i="87"/>
  <c r="U29" i="87"/>
  <c r="T29" i="87"/>
  <c r="Y28" i="87"/>
  <c r="X28" i="87"/>
  <c r="W28" i="87"/>
  <c r="V28" i="87"/>
  <c r="U28" i="87"/>
  <c r="T28" i="87"/>
  <c r="Y27" i="87"/>
  <c r="X27" i="87"/>
  <c r="W27" i="87"/>
  <c r="V27" i="87"/>
  <c r="U27" i="87"/>
  <c r="T27" i="87"/>
  <c r="Y26" i="87"/>
  <c r="X26" i="87"/>
  <c r="W26" i="87"/>
  <c r="V26" i="87"/>
  <c r="U26" i="87"/>
  <c r="T26" i="87"/>
  <c r="Y25" i="87"/>
  <c r="X25" i="87"/>
  <c r="W25" i="87"/>
  <c r="V25" i="87"/>
  <c r="U25" i="87"/>
  <c r="T25" i="87"/>
  <c r="Y24" i="87"/>
  <c r="X24" i="87"/>
  <c r="W24" i="87"/>
  <c r="V24" i="87"/>
  <c r="U24" i="87"/>
  <c r="T24" i="87"/>
  <c r="Y22" i="87"/>
  <c r="X22" i="87"/>
  <c r="W22" i="87"/>
  <c r="V22" i="87"/>
  <c r="U22" i="87"/>
  <c r="T22" i="87"/>
  <c r="Y21" i="87"/>
  <c r="X21" i="87"/>
  <c r="W21" i="87"/>
  <c r="V21" i="87"/>
  <c r="U21" i="87"/>
  <c r="T21" i="87"/>
  <c r="Y20" i="87"/>
  <c r="X20" i="87"/>
  <c r="W20" i="87"/>
  <c r="V20" i="87"/>
  <c r="U20" i="87"/>
  <c r="T20" i="87"/>
  <c r="Y19" i="87"/>
  <c r="X19" i="87"/>
  <c r="W19" i="87"/>
  <c r="V19" i="87"/>
  <c r="U19" i="87"/>
  <c r="T19" i="87"/>
  <c r="Y18" i="87"/>
  <c r="X18" i="87"/>
  <c r="W18" i="87"/>
  <c r="V18" i="87"/>
  <c r="U18" i="87"/>
  <c r="T18" i="87"/>
  <c r="Y17" i="87"/>
  <c r="X17" i="87"/>
  <c r="W17" i="87"/>
  <c r="V17" i="87"/>
  <c r="U17" i="87"/>
  <c r="T17" i="87"/>
  <c r="Y16" i="87"/>
  <c r="X16" i="87"/>
  <c r="W16" i="87"/>
  <c r="V16" i="87"/>
  <c r="U16" i="87"/>
  <c r="T16" i="87"/>
  <c r="Y15" i="87"/>
  <c r="X15" i="87"/>
  <c r="W15" i="87"/>
  <c r="V15" i="87"/>
  <c r="U15" i="87"/>
  <c r="T15" i="87"/>
  <c r="Y14" i="87"/>
  <c r="X14" i="87"/>
  <c r="W14" i="87"/>
  <c r="V14" i="87"/>
  <c r="U14" i="87"/>
  <c r="T14" i="87"/>
  <c r="Y13" i="87"/>
  <c r="X13" i="87"/>
  <c r="W13" i="87"/>
  <c r="V13" i="87"/>
  <c r="U13" i="87"/>
  <c r="T13" i="87"/>
  <c r="Y12" i="87"/>
  <c r="X12" i="87"/>
  <c r="W12" i="87"/>
  <c r="V12" i="87"/>
  <c r="U12" i="87"/>
  <c r="T12" i="87"/>
  <c r="Y11" i="87"/>
  <c r="X11" i="87"/>
  <c r="W11" i="87"/>
  <c r="V11" i="87"/>
  <c r="U11" i="87"/>
  <c r="T11" i="87"/>
  <c r="Y10" i="87"/>
  <c r="X10" i="87"/>
  <c r="W10" i="87"/>
  <c r="V10" i="87"/>
  <c r="U10" i="87"/>
  <c r="T10" i="87"/>
  <c r="Y9" i="87"/>
  <c r="X9" i="87"/>
  <c r="W9" i="87"/>
  <c r="V9" i="87"/>
  <c r="U9" i="87"/>
  <c r="T9" i="87"/>
  <c r="Y8" i="87"/>
  <c r="X8" i="87"/>
  <c r="W8" i="87"/>
  <c r="V8" i="87"/>
  <c r="U8" i="87"/>
  <c r="T8" i="87"/>
  <c r="Y35" i="112"/>
  <c r="X35" i="112"/>
  <c r="W35" i="112"/>
  <c r="V35" i="112"/>
  <c r="U35" i="112"/>
  <c r="T35" i="112"/>
  <c r="Y34" i="112"/>
  <c r="X34" i="112"/>
  <c r="W34" i="112"/>
  <c r="V34" i="112"/>
  <c r="U34" i="112"/>
  <c r="T34" i="112"/>
  <c r="Y33" i="112"/>
  <c r="X33" i="112"/>
  <c r="W33" i="112"/>
  <c r="V33" i="112"/>
  <c r="U33" i="112"/>
  <c r="T33" i="112"/>
  <c r="Y32" i="112"/>
  <c r="X32" i="112"/>
  <c r="W32" i="112"/>
  <c r="V32" i="112"/>
  <c r="U32" i="112"/>
  <c r="T32" i="112"/>
  <c r="Y31" i="112"/>
  <c r="X31" i="112"/>
  <c r="W31" i="112"/>
  <c r="V31" i="112"/>
  <c r="U31" i="112"/>
  <c r="T31" i="112"/>
  <c r="Y29" i="112"/>
  <c r="X29" i="112"/>
  <c r="W29" i="112"/>
  <c r="V29" i="112"/>
  <c r="U29" i="112"/>
  <c r="T29" i="112"/>
  <c r="Y28" i="112"/>
  <c r="X28" i="112"/>
  <c r="W28" i="112"/>
  <c r="V28" i="112"/>
  <c r="U28" i="112"/>
  <c r="T28" i="112"/>
  <c r="Y27" i="112"/>
  <c r="X27" i="112"/>
  <c r="W27" i="112"/>
  <c r="V27" i="112"/>
  <c r="U27" i="112"/>
  <c r="T27" i="112"/>
  <c r="Y26" i="112"/>
  <c r="X26" i="112"/>
  <c r="W26" i="112"/>
  <c r="V26" i="112"/>
  <c r="U26" i="112"/>
  <c r="T26" i="112"/>
  <c r="Y25" i="112"/>
  <c r="X25" i="112"/>
  <c r="W25" i="112"/>
  <c r="V25" i="112"/>
  <c r="U25" i="112"/>
  <c r="T25" i="112"/>
  <c r="Y24" i="112"/>
  <c r="X24" i="112"/>
  <c r="W24" i="112"/>
  <c r="V24" i="112"/>
  <c r="U24" i="112"/>
  <c r="T24" i="112"/>
  <c r="Y22" i="112"/>
  <c r="X22" i="112"/>
  <c r="W22" i="112"/>
  <c r="V22" i="112"/>
  <c r="U22" i="112"/>
  <c r="T22" i="112"/>
  <c r="Y21" i="112"/>
  <c r="X21" i="112"/>
  <c r="W21" i="112"/>
  <c r="V21" i="112"/>
  <c r="U21" i="112"/>
  <c r="T21" i="112"/>
  <c r="Y20" i="112"/>
  <c r="X20" i="112"/>
  <c r="W20" i="112"/>
  <c r="V20" i="112"/>
  <c r="U20" i="112"/>
  <c r="T20" i="112"/>
  <c r="Y19" i="112"/>
  <c r="X19" i="112"/>
  <c r="W19" i="112"/>
  <c r="V19" i="112"/>
  <c r="U19" i="112"/>
  <c r="T19" i="112"/>
  <c r="Y18" i="112"/>
  <c r="X18" i="112"/>
  <c r="W18" i="112"/>
  <c r="V18" i="112"/>
  <c r="U18" i="112"/>
  <c r="T18" i="112"/>
  <c r="Y17" i="112"/>
  <c r="X17" i="112"/>
  <c r="W17" i="112"/>
  <c r="V17" i="112"/>
  <c r="U17" i="112"/>
  <c r="T17" i="112"/>
  <c r="Y16" i="112"/>
  <c r="X16" i="112"/>
  <c r="W16" i="112"/>
  <c r="V16" i="112"/>
  <c r="U16" i="112"/>
  <c r="T16" i="112"/>
  <c r="Y15" i="112"/>
  <c r="X15" i="112"/>
  <c r="W15" i="112"/>
  <c r="V15" i="112"/>
  <c r="U15" i="112"/>
  <c r="T15" i="112"/>
  <c r="Y14" i="112"/>
  <c r="X14" i="112"/>
  <c r="W14" i="112"/>
  <c r="V14" i="112"/>
  <c r="U14" i="112"/>
  <c r="T14" i="112"/>
  <c r="Y13" i="112"/>
  <c r="X13" i="112"/>
  <c r="W13" i="112"/>
  <c r="V13" i="112"/>
  <c r="U13" i="112"/>
  <c r="T13" i="112"/>
  <c r="Y12" i="112"/>
  <c r="X12" i="112"/>
  <c r="W12" i="112"/>
  <c r="V12" i="112"/>
  <c r="U12" i="112"/>
  <c r="T12" i="112"/>
  <c r="Y11" i="112"/>
  <c r="X11" i="112"/>
  <c r="W11" i="112"/>
  <c r="V11" i="112"/>
  <c r="U11" i="112"/>
  <c r="T11" i="112"/>
  <c r="Y10" i="112"/>
  <c r="X10" i="112"/>
  <c r="W10" i="112"/>
  <c r="V10" i="112"/>
  <c r="U10" i="112"/>
  <c r="T10" i="112"/>
  <c r="Y9" i="112"/>
  <c r="X9" i="112"/>
  <c r="W9" i="112"/>
  <c r="V9" i="112"/>
  <c r="U9" i="112"/>
  <c r="T9" i="112"/>
  <c r="Y8" i="112"/>
  <c r="X8" i="112"/>
  <c r="W8" i="112"/>
  <c r="V8" i="112"/>
  <c r="U8" i="112"/>
  <c r="T8" i="112"/>
  <c r="Y35" i="134"/>
  <c r="X35" i="134"/>
  <c r="W35" i="134"/>
  <c r="V35" i="134"/>
  <c r="U35" i="134"/>
  <c r="T35" i="134"/>
  <c r="Y34" i="134"/>
  <c r="X34" i="134"/>
  <c r="W34" i="134"/>
  <c r="V34" i="134"/>
  <c r="U34" i="134"/>
  <c r="T34" i="134"/>
  <c r="Y33" i="134"/>
  <c r="X33" i="134"/>
  <c r="W33" i="134"/>
  <c r="V33" i="134"/>
  <c r="U33" i="134"/>
  <c r="T33" i="134"/>
  <c r="Y32" i="134"/>
  <c r="X32" i="134"/>
  <c r="W32" i="134"/>
  <c r="V32" i="134"/>
  <c r="U32" i="134"/>
  <c r="T32" i="134"/>
  <c r="Y31" i="134"/>
  <c r="X31" i="134"/>
  <c r="W31" i="134"/>
  <c r="V31" i="134"/>
  <c r="U31" i="134"/>
  <c r="T31" i="134"/>
  <c r="Y29" i="134"/>
  <c r="X29" i="134"/>
  <c r="W29" i="134"/>
  <c r="V29" i="134"/>
  <c r="U29" i="134"/>
  <c r="T29" i="134"/>
  <c r="Y28" i="134"/>
  <c r="X28" i="134"/>
  <c r="W28" i="134"/>
  <c r="V28" i="134"/>
  <c r="U28" i="134"/>
  <c r="T28" i="134"/>
  <c r="Y27" i="134"/>
  <c r="X27" i="134"/>
  <c r="W27" i="134"/>
  <c r="V27" i="134"/>
  <c r="U27" i="134"/>
  <c r="T27" i="134"/>
  <c r="Y26" i="134"/>
  <c r="X26" i="134"/>
  <c r="W26" i="134"/>
  <c r="V26" i="134"/>
  <c r="U26" i="134"/>
  <c r="T26" i="134"/>
  <c r="Y25" i="134"/>
  <c r="X25" i="134"/>
  <c r="W25" i="134"/>
  <c r="V25" i="134"/>
  <c r="U25" i="134"/>
  <c r="T25" i="134"/>
  <c r="Y24" i="134"/>
  <c r="X24" i="134"/>
  <c r="W24" i="134"/>
  <c r="V24" i="134"/>
  <c r="U24" i="134"/>
  <c r="T24" i="134"/>
  <c r="Y22" i="134"/>
  <c r="X22" i="134"/>
  <c r="W22" i="134"/>
  <c r="V22" i="134"/>
  <c r="U22" i="134"/>
  <c r="T22" i="134"/>
  <c r="Y21" i="134"/>
  <c r="X21" i="134"/>
  <c r="W21" i="134"/>
  <c r="V21" i="134"/>
  <c r="U21" i="134"/>
  <c r="T21" i="134"/>
  <c r="Y20" i="134"/>
  <c r="X20" i="134"/>
  <c r="W20" i="134"/>
  <c r="V20" i="134"/>
  <c r="U20" i="134"/>
  <c r="T20" i="134"/>
  <c r="Y19" i="134"/>
  <c r="X19" i="134"/>
  <c r="W19" i="134"/>
  <c r="V19" i="134"/>
  <c r="U19" i="134"/>
  <c r="T19" i="134"/>
  <c r="Y18" i="134"/>
  <c r="X18" i="134"/>
  <c r="W18" i="134"/>
  <c r="V18" i="134"/>
  <c r="U18" i="134"/>
  <c r="T18" i="134"/>
  <c r="Y17" i="134"/>
  <c r="X17" i="134"/>
  <c r="W17" i="134"/>
  <c r="V17" i="134"/>
  <c r="U17" i="134"/>
  <c r="T17" i="134"/>
  <c r="Y16" i="134"/>
  <c r="X16" i="134"/>
  <c r="W16" i="134"/>
  <c r="V16" i="134"/>
  <c r="U16" i="134"/>
  <c r="T16" i="134"/>
  <c r="Y15" i="134"/>
  <c r="X15" i="134"/>
  <c r="W15" i="134"/>
  <c r="V15" i="134"/>
  <c r="U15" i="134"/>
  <c r="T15" i="134"/>
  <c r="Y14" i="134"/>
  <c r="X14" i="134"/>
  <c r="W14" i="134"/>
  <c r="V14" i="134"/>
  <c r="U14" i="134"/>
  <c r="T14" i="134"/>
  <c r="Y13" i="134"/>
  <c r="X13" i="134"/>
  <c r="W13" i="134"/>
  <c r="V13" i="134"/>
  <c r="U13" i="134"/>
  <c r="T13" i="134"/>
  <c r="Y12" i="134"/>
  <c r="X12" i="134"/>
  <c r="W12" i="134"/>
  <c r="V12" i="134"/>
  <c r="U12" i="134"/>
  <c r="T12" i="134"/>
  <c r="Y11" i="134"/>
  <c r="X11" i="134"/>
  <c r="W11" i="134"/>
  <c r="V11" i="134"/>
  <c r="U11" i="134"/>
  <c r="T11" i="134"/>
  <c r="Y10" i="134"/>
  <c r="X10" i="134"/>
  <c r="W10" i="134"/>
  <c r="V10" i="134"/>
  <c r="U10" i="134"/>
  <c r="T10" i="134"/>
  <c r="Y9" i="134"/>
  <c r="X9" i="134"/>
  <c r="W9" i="134"/>
  <c r="V9" i="134"/>
  <c r="U9" i="134"/>
  <c r="T9" i="134"/>
  <c r="Y8" i="134"/>
  <c r="X8" i="134"/>
  <c r="W8" i="134"/>
  <c r="V8" i="134"/>
  <c r="U8" i="134"/>
  <c r="T8" i="134"/>
  <c r="M68" i="97" l="1"/>
  <c r="L68" i="97"/>
  <c r="K68" i="97"/>
  <c r="J68" i="97"/>
  <c r="M65" i="97"/>
  <c r="L65" i="97"/>
  <c r="K65" i="97"/>
  <c r="J65" i="97"/>
  <c r="H65" i="97"/>
  <c r="M62" i="97"/>
  <c r="L62" i="97"/>
  <c r="K62" i="97"/>
  <c r="J62" i="97"/>
  <c r="H62" i="97"/>
  <c r="M59" i="97"/>
  <c r="L59" i="97"/>
  <c r="K59" i="97"/>
  <c r="J59" i="97"/>
  <c r="H59" i="97"/>
  <c r="M56" i="97"/>
  <c r="L56" i="97"/>
  <c r="K56" i="97"/>
  <c r="J56" i="97"/>
  <c r="H56" i="97"/>
  <c r="I56" i="97"/>
  <c r="M67" i="97"/>
  <c r="L67" i="97"/>
  <c r="K67" i="97"/>
  <c r="J67" i="97"/>
  <c r="I67" i="97"/>
  <c r="I64" i="97"/>
  <c r="I61" i="97"/>
  <c r="I58" i="97"/>
  <c r="M64" i="97"/>
  <c r="L64" i="97"/>
  <c r="K64" i="97"/>
  <c r="J64" i="97"/>
  <c r="H64" i="97"/>
  <c r="M61" i="97"/>
  <c r="L61" i="97"/>
  <c r="K61" i="97"/>
  <c r="J61" i="97"/>
  <c r="H61" i="97"/>
  <c r="M58" i="97"/>
  <c r="L58" i="97"/>
  <c r="K58" i="97"/>
  <c r="J58" i="97"/>
  <c r="H58" i="97"/>
  <c r="M55" i="97"/>
  <c r="L55" i="97"/>
  <c r="K55" i="97"/>
  <c r="J55" i="97"/>
  <c r="H55" i="97"/>
  <c r="Y45" i="135" l="1"/>
  <c r="X45" i="135"/>
  <c r="W45" i="135"/>
  <c r="V45" i="135"/>
  <c r="U45" i="135"/>
  <c r="T45" i="135"/>
  <c r="Y44" i="135"/>
  <c r="X44" i="135"/>
  <c r="W44" i="135"/>
  <c r="V44" i="135"/>
  <c r="U44" i="135"/>
  <c r="T44" i="135"/>
  <c r="V43" i="135"/>
  <c r="U43" i="135"/>
  <c r="T43" i="135"/>
  <c r="Y41" i="135"/>
  <c r="X41" i="135"/>
  <c r="W41" i="135"/>
  <c r="V41" i="135"/>
  <c r="U41" i="135"/>
  <c r="T41" i="135"/>
  <c r="M22" i="96" l="1"/>
  <c r="L22" i="96"/>
  <c r="K22" i="96"/>
  <c r="J22" i="96"/>
  <c r="I22" i="96"/>
  <c r="H22" i="96"/>
  <c r="U58" i="125" l="1"/>
  <c r="C26" i="155" l="1"/>
  <c r="B26" i="155"/>
  <c r="E25" i="155"/>
  <c r="D25" i="155"/>
  <c r="E24" i="155"/>
  <c r="D24" i="155"/>
  <c r="E23" i="155"/>
  <c r="D23" i="155"/>
  <c r="E22" i="155"/>
  <c r="E26" i="155" s="1"/>
  <c r="D22" i="155"/>
  <c r="D26" i="155" s="1"/>
  <c r="C16" i="155"/>
  <c r="B16" i="155"/>
  <c r="E15" i="155"/>
  <c r="D15" i="155"/>
  <c r="E12" i="155"/>
  <c r="D12" i="155"/>
  <c r="E11" i="155"/>
  <c r="D11" i="155"/>
  <c r="E10" i="155"/>
  <c r="D10" i="155"/>
  <c r="E9" i="155"/>
  <c r="D9" i="155"/>
  <c r="M18" i="154"/>
  <c r="L18" i="154"/>
  <c r="K18" i="154"/>
  <c r="J18" i="154"/>
  <c r="I18" i="154"/>
  <c r="H18" i="154"/>
  <c r="M17" i="154"/>
  <c r="L17" i="154"/>
  <c r="K17" i="154"/>
  <c r="J17" i="154"/>
  <c r="I17" i="154"/>
  <c r="H17" i="154"/>
  <c r="M16" i="154"/>
  <c r="L16" i="154"/>
  <c r="K16" i="154"/>
  <c r="J16" i="154"/>
  <c r="I16" i="154"/>
  <c r="H16" i="154"/>
  <c r="M15" i="154"/>
  <c r="L15" i="154"/>
  <c r="K15" i="154"/>
  <c r="J15" i="154"/>
  <c r="I15" i="154"/>
  <c r="H15" i="154"/>
  <c r="M14" i="154"/>
  <c r="L14" i="154"/>
  <c r="K14" i="154"/>
  <c r="J14" i="154"/>
  <c r="I14" i="154"/>
  <c r="H14" i="154"/>
  <c r="M13" i="154"/>
  <c r="L13" i="154"/>
  <c r="K13" i="154"/>
  <c r="J13" i="154"/>
  <c r="I13" i="154"/>
  <c r="H13" i="154"/>
  <c r="M12" i="154"/>
  <c r="L12" i="154"/>
  <c r="K12" i="154"/>
  <c r="J12" i="154"/>
  <c r="I12" i="154"/>
  <c r="H12" i="154"/>
  <c r="M11" i="154"/>
  <c r="L11" i="154"/>
  <c r="K11" i="154"/>
  <c r="J11" i="154"/>
  <c r="I11" i="154"/>
  <c r="H11" i="154"/>
  <c r="M29" i="97" l="1"/>
  <c r="M49" i="96"/>
  <c r="L49" i="96"/>
  <c r="K49" i="96"/>
  <c r="J49" i="96"/>
  <c r="I49" i="96"/>
  <c r="H49" i="96"/>
  <c r="M28" i="97"/>
  <c r="L28" i="97"/>
  <c r="K28" i="97"/>
  <c r="J28" i="97"/>
  <c r="I28" i="97"/>
  <c r="H28" i="97"/>
  <c r="M19" i="97"/>
  <c r="L19" i="97"/>
  <c r="K19" i="97"/>
  <c r="J19" i="97"/>
  <c r="I19" i="97"/>
  <c r="H19" i="97"/>
</calcChain>
</file>

<file path=xl/sharedStrings.xml><?xml version="1.0" encoding="utf-8"?>
<sst xmlns="http://schemas.openxmlformats.org/spreadsheetml/2006/main" count="8408" uniqueCount="717">
  <si>
    <t>x</t>
  </si>
  <si>
    <t>.</t>
  </si>
  <si>
    <t>p</t>
  </si>
  <si>
    <t>Zeichenerklärung</t>
  </si>
  <si>
    <t>r</t>
  </si>
  <si>
    <t>–</t>
  </si>
  <si>
    <t>Statistisches Landesamt Bremen</t>
  </si>
  <si>
    <t>Insgesamt</t>
  </si>
  <si>
    <t>Männlich</t>
  </si>
  <si>
    <t>Weiblich</t>
  </si>
  <si>
    <t>Einpersonenhaushalte</t>
  </si>
  <si>
    <t>/</t>
  </si>
  <si>
    <t>ledig</t>
  </si>
  <si>
    <t>verheiratet</t>
  </si>
  <si>
    <t>verwitwet</t>
  </si>
  <si>
    <t>geschieden</t>
  </si>
  <si>
    <t>Erwerbspersonen</t>
  </si>
  <si>
    <t>Produzierendes Gewerbe</t>
  </si>
  <si>
    <t>Sonstige Dienstleistungen</t>
  </si>
  <si>
    <t>Erwerbslose</t>
  </si>
  <si>
    <t>Jahr</t>
  </si>
  <si>
    <t>zusammen</t>
  </si>
  <si>
    <t>insgesamt</t>
  </si>
  <si>
    <t>männlich</t>
  </si>
  <si>
    <t>weiblich</t>
  </si>
  <si>
    <t>1 000</t>
  </si>
  <si>
    <t>%</t>
  </si>
  <si>
    <t xml:space="preserve">Stadt Bremen </t>
  </si>
  <si>
    <t>Stadt Bremerhaven</t>
  </si>
  <si>
    <t xml:space="preserve">Land Bremen </t>
  </si>
  <si>
    <t>und zwar</t>
  </si>
  <si>
    <t>Erwerbstätige</t>
  </si>
  <si>
    <t>Stadt Bremen</t>
  </si>
  <si>
    <t>Land Bremen</t>
  </si>
  <si>
    <t>Ehepaare</t>
  </si>
  <si>
    <t>Land  Bremen</t>
  </si>
  <si>
    <t>( )</t>
  </si>
  <si>
    <t>abhängig
Erwerbstätige</t>
  </si>
  <si>
    <t>unter
45 Jahren</t>
  </si>
  <si>
    <t>Produ-
zierendes 
Gewerbe</t>
  </si>
  <si>
    <t>Handel, 
Gastgewerbe
und Verkehr</t>
  </si>
  <si>
    <t>sonstige
Dienst-
leistungen</t>
  </si>
  <si>
    <t>Privat-
haushalte
insgesamt</t>
  </si>
  <si>
    <t>darunter
Frauen</t>
  </si>
  <si>
    <t>Mehrpersonenhaushalte
mit ... Personen</t>
  </si>
  <si>
    <t>4
und mehr</t>
  </si>
  <si>
    <t>Einpersonen-
haushalte</t>
  </si>
  <si>
    <t>ohne
Kinder
unter
18 Jahren</t>
  </si>
  <si>
    <t>mit 1 Kind
unter
18 Jahren</t>
  </si>
  <si>
    <t>Ehefrau
erwerbs-
tätig</t>
  </si>
  <si>
    <t>darunter
erwerbs-
tätig</t>
  </si>
  <si>
    <t>darunter mit
erwerbs-
tätiger
Mutter</t>
  </si>
  <si>
    <t>Alleinerziehende mit
Kindern unter 18 Jahren</t>
  </si>
  <si>
    <t>geschieden/verwitwet</t>
  </si>
  <si>
    <t>Selbstständige</t>
  </si>
  <si>
    <t>Mehrpersonenhaushalte</t>
  </si>
  <si>
    <t>mit 2 Personen</t>
  </si>
  <si>
    <t>mit 3 Personen</t>
  </si>
  <si>
    <t>mit 4 Personen</t>
  </si>
  <si>
    <t>mit 5 und mehr Personen</t>
  </si>
  <si>
    <t>BV 1.1</t>
  </si>
  <si>
    <t>BV 2</t>
  </si>
  <si>
    <t>BV 4</t>
  </si>
  <si>
    <t>ET 1</t>
  </si>
  <si>
    <t>ET 2</t>
  </si>
  <si>
    <t>ET 6</t>
  </si>
  <si>
    <t>HH 2</t>
  </si>
  <si>
    <t>…</t>
  </si>
  <si>
    <t>s</t>
  </si>
  <si>
    <t>Auszugsweise Vervielfältigung und Verbreitung mit Quellenangabe gestattet.</t>
  </si>
  <si>
    <t>Inhalt</t>
  </si>
  <si>
    <t>__________</t>
  </si>
  <si>
    <t>unter 500 EUR</t>
  </si>
  <si>
    <t>500 bis unter 900 EUR</t>
  </si>
  <si>
    <t>Realschul- oder gleichwertiger Abschluss</t>
  </si>
  <si>
    <t>darunter unter 300 EUR</t>
  </si>
  <si>
    <t>darunter 900 bis 1.500 EUR</t>
  </si>
  <si>
    <t>davon</t>
  </si>
  <si>
    <t>Nichterwerbspersonen</t>
  </si>
  <si>
    <t>BV 1.2</t>
  </si>
  <si>
    <t>BV 3.1</t>
  </si>
  <si>
    <t>900 und mehr EUR</t>
  </si>
  <si>
    <t>BV 5</t>
  </si>
  <si>
    <t xml:space="preserve">BV 2 </t>
  </si>
  <si>
    <t xml:space="preserve">BV 4 </t>
  </si>
  <si>
    <t>Bevölkerung im Land Bremen 2010 nach Migrationsstatus und Geschlecht</t>
  </si>
  <si>
    <t>Ausländer ohne eigene Migrationserfahrung</t>
  </si>
  <si>
    <t>Ausländer mit eigener Migrationserfahrung</t>
  </si>
  <si>
    <t>Deutsche ohne eigene Migrationserfahrung</t>
  </si>
  <si>
    <t>Deutsche mit eigener Migrationserfahrung</t>
  </si>
  <si>
    <t>Bevölkerung mit Migrationshintergrund</t>
  </si>
  <si>
    <t>davon Vollzeittätigkeit</t>
  </si>
  <si>
    <t>darunter unter 45 Jahren</t>
  </si>
  <si>
    <t>Beamte, Richter, Soldaten</t>
  </si>
  <si>
    <t>bis 35 Stunden</t>
  </si>
  <si>
    <t>36 und mehr Stunden</t>
  </si>
  <si>
    <t>ET 4</t>
  </si>
  <si>
    <t>darunter mit befristetem Arbeitsvertrag</t>
  </si>
  <si>
    <t>ET 5</t>
  </si>
  <si>
    <t>III  Fertigungsberufe</t>
  </si>
  <si>
    <t>IV  Technische Berufe</t>
  </si>
  <si>
    <t>V  Dienstleistungsberufe</t>
  </si>
  <si>
    <t>VI  Sonstige Arbeitskräfte</t>
  </si>
  <si>
    <t>darunter Frauen</t>
  </si>
  <si>
    <t>1.300 bis unter 1.500 EUR</t>
  </si>
  <si>
    <t>1.500 bis unter 2.000 EUR</t>
  </si>
  <si>
    <t>2.000 bis unter 2.600 EUR</t>
  </si>
  <si>
    <t>2.600 bis unter 3.200 EUR</t>
  </si>
  <si>
    <t>3.200 und mehr EUR</t>
  </si>
  <si>
    <t xml:space="preserve">HH 5 </t>
  </si>
  <si>
    <t>HH 6</t>
  </si>
  <si>
    <t>darunter 65 bis unter 85 Jahren</t>
  </si>
  <si>
    <t xml:space="preserve">HH 7 </t>
  </si>
  <si>
    <t>Haushalte ohne ledige Kinder</t>
  </si>
  <si>
    <t>darunter unter 18 Jahren</t>
  </si>
  <si>
    <t>Haushalte mit ledigen Kindern (ohne Altersbegrenzung)</t>
  </si>
  <si>
    <t>HM 1</t>
  </si>
  <si>
    <t>HH 8</t>
  </si>
  <si>
    <t>Bevölkerung in Privathaushalten/Haushaltsmitglieder</t>
  </si>
  <si>
    <t>Ehepaare insgesamt</t>
  </si>
  <si>
    <t>ohne ledige Kinder unter 18 Jahren</t>
  </si>
  <si>
    <t>mit ledigen Kindern unter 18 Jahren</t>
  </si>
  <si>
    <t>und zwar mit 1 Kind unter 18 Jahren</t>
  </si>
  <si>
    <t>Ehefrau erwerbstätig</t>
  </si>
  <si>
    <t>Lebensgemeinschaften insgesamt</t>
  </si>
  <si>
    <t>darunter nichteheliche Lebensgemeinschaften</t>
  </si>
  <si>
    <t>Alleinerziehende insgesamt</t>
  </si>
  <si>
    <t>FP 1</t>
  </si>
  <si>
    <t>darunter mit ledigen Kindern unter 18 Jahren</t>
  </si>
  <si>
    <t>darunter erwerbstätig</t>
  </si>
  <si>
    <t>FP 2</t>
  </si>
  <si>
    <t>mit 2 und mehr Kindern</t>
  </si>
  <si>
    <t>Ehepaare mit ledigen Kindern zusammen</t>
  </si>
  <si>
    <t>mit 1 Kind</t>
  </si>
  <si>
    <t>Lebensgemeinschaften mit ledigen Kindern zusammen</t>
  </si>
  <si>
    <t>Alleinerziehende zusammen</t>
  </si>
  <si>
    <t>darunter alleinerziehende Mütter</t>
  </si>
  <si>
    <t>darunter mit 1 ledigen Kind</t>
  </si>
  <si>
    <t>Familien nach Alter der Kinder</t>
  </si>
  <si>
    <t>Familien</t>
  </si>
  <si>
    <t>Familien insgesamt</t>
  </si>
  <si>
    <t>Ledige Kinder in der Familie insgesamt</t>
  </si>
  <si>
    <t>Familien mit ledigen Kindern unter 3 Jahren</t>
  </si>
  <si>
    <t>Familien mit ledigen Kindern von 3 bis unter 6 Jahren</t>
  </si>
  <si>
    <t>Familien mit ledigen Kindern von 6 bis unter 15 Jahren</t>
  </si>
  <si>
    <t>Familien mit ledigen Kindern von 15 bis unter 18 Jahren</t>
  </si>
  <si>
    <t>FP 3.1</t>
  </si>
  <si>
    <t>Alleinstehende insgesamt</t>
  </si>
  <si>
    <t>darunter in Einpersonenhaushalten</t>
  </si>
  <si>
    <t>FP 4</t>
  </si>
  <si>
    <t>LF 1</t>
  </si>
  <si>
    <t>unter 900 EUR</t>
  </si>
  <si>
    <t>darunter 500 bis unter 900 EUR</t>
  </si>
  <si>
    <t>1.500 bis unter 1.700 EUR</t>
  </si>
  <si>
    <t>1.700 bis unter 2.000 EUR</t>
  </si>
  <si>
    <t>3.200 bis unter 4.500 EUR</t>
  </si>
  <si>
    <t>4.500 und mehr EUR</t>
  </si>
  <si>
    <t>darunter mit 3 und mehr Kindern</t>
  </si>
  <si>
    <t>FP 5</t>
  </si>
  <si>
    <t>bei Ehepaaren</t>
  </si>
  <si>
    <t>bei Lebensgemeinschaften</t>
  </si>
  <si>
    <t>bei Alleinerziehenden</t>
  </si>
  <si>
    <t>KI 2</t>
  </si>
  <si>
    <t>davon nach Familientyp</t>
  </si>
  <si>
    <t>Mutter ist Ehefrau</t>
  </si>
  <si>
    <t>darunter Ehemann ebenfalls erwerbstätig</t>
  </si>
  <si>
    <t>Mutter ist Lebenspartnerin</t>
  </si>
  <si>
    <t>Mutter ist Alleinerziehende</t>
  </si>
  <si>
    <t>KI 4</t>
  </si>
  <si>
    <t>unter 3 Jahren</t>
  </si>
  <si>
    <t>3 - 6 Jahren</t>
  </si>
  <si>
    <t>6 - 15 Jahren</t>
  </si>
  <si>
    <t xml:space="preserve">darunter </t>
  </si>
  <si>
    <t>KI 3</t>
  </si>
  <si>
    <t>Frauen insgesamt</t>
  </si>
  <si>
    <t>mit ledigen Kindern in der Familie zusammen</t>
  </si>
  <si>
    <t>ohne ledige Kinder in der Familie zusammen</t>
  </si>
  <si>
    <t>FR 1</t>
  </si>
  <si>
    <t>davon nach Lebensform</t>
  </si>
  <si>
    <t>darunter Erwerbspersonen</t>
  </si>
  <si>
    <t>darunter Erwerbstätige</t>
  </si>
  <si>
    <t>davon nach Beteiligung am Erwerbsleben</t>
  </si>
  <si>
    <t>erwerbstätig zusammen</t>
  </si>
  <si>
    <t>mit 1 Kind unter 18 Jahren</t>
  </si>
  <si>
    <t>mit 2 und mehr Kindern unter 18 Jahren</t>
  </si>
  <si>
    <t>nicht erwerbstätig zusammen</t>
  </si>
  <si>
    <t>FR 3</t>
  </si>
  <si>
    <t>davon ohne ledige Kinder unter 18 Jahren</t>
  </si>
  <si>
    <t>21 bis unter 32 Wochenstunden zusammen</t>
  </si>
  <si>
    <t>32 und mehr Wochenstunden zusammen</t>
  </si>
  <si>
    <t>FR 4</t>
  </si>
  <si>
    <t>davon nach normalerweise geleisteten Wochenarbeitszeit</t>
  </si>
  <si>
    <t>Erwerbstätige Frauen insgesamt</t>
  </si>
  <si>
    <t>FR 2</t>
  </si>
  <si>
    <t>MA 1</t>
  </si>
  <si>
    <t>Männer insgesamt</t>
  </si>
  <si>
    <t>MA 2</t>
  </si>
  <si>
    <t>Erwerbstätige Männer insgesamt</t>
  </si>
  <si>
    <t>MA 3</t>
  </si>
  <si>
    <t>MA 4</t>
  </si>
  <si>
    <t>-</t>
  </si>
  <si>
    <t>Einkünfte von Angehörigen</t>
  </si>
  <si>
    <t>eigene Erwerbs-/Berufstätigkeit</t>
  </si>
  <si>
    <t>Fachhochschul-/Hochschulreife</t>
  </si>
  <si>
    <t>Erwerbstätige nach normalerweise je Woche geleisteten Arbeitsstunden</t>
  </si>
  <si>
    <t>Frauen</t>
  </si>
  <si>
    <t>Privathaushalte insgesamt</t>
  </si>
  <si>
    <t>Bevölkerung insgesamt</t>
  </si>
  <si>
    <t>Erwerbspersonen insgesamt</t>
  </si>
  <si>
    <t>Erwerbstätige insgesamt</t>
  </si>
  <si>
    <t>Einpersonenhaushalte zusammen</t>
  </si>
  <si>
    <t>HH 1, HH 2</t>
  </si>
  <si>
    <r>
      <t xml:space="preserve">ohne ledige Kinder unter 18 Jahren </t>
    </r>
    <r>
      <rPr>
        <vertAlign val="superscript"/>
        <sz val="7"/>
        <rFont val="Arial"/>
        <family val="2"/>
      </rPr>
      <t>1)</t>
    </r>
  </si>
  <si>
    <t>davon mit 1 Kind unter 18 Jahren</t>
  </si>
  <si>
    <t>Merkmal</t>
  </si>
  <si>
    <t>www.statistik.bremen.de / Publikationen</t>
  </si>
  <si>
    <t>April</t>
  </si>
  <si>
    <t>1992</t>
  </si>
  <si>
    <t>1993</t>
  </si>
  <si>
    <t>1994</t>
  </si>
  <si>
    <t>1995</t>
  </si>
  <si>
    <t>1996</t>
  </si>
  <si>
    <t>1997</t>
  </si>
  <si>
    <t>1998</t>
  </si>
  <si>
    <t>1999</t>
  </si>
  <si>
    <t>2000</t>
  </si>
  <si>
    <t>2001</t>
  </si>
  <si>
    <t>2002</t>
  </si>
  <si>
    <t>2003</t>
  </si>
  <si>
    <t>2004</t>
  </si>
  <si>
    <t>Mai</t>
  </si>
  <si>
    <t>März</t>
  </si>
  <si>
    <t>JD</t>
  </si>
  <si>
    <r>
      <t xml:space="preserve">Erwerbsquote </t>
    </r>
    <r>
      <rPr>
        <vertAlign val="superscript"/>
        <sz val="7"/>
        <rFont val="Arial"/>
        <family val="2"/>
      </rPr>
      <t>1)</t>
    </r>
  </si>
  <si>
    <r>
      <t xml:space="preserve">Erwerbs-
losen-
quote </t>
    </r>
    <r>
      <rPr>
        <vertAlign val="superscript"/>
        <sz val="7"/>
        <rFont val="Arial"/>
        <family val="2"/>
      </rPr>
      <t>2)</t>
    </r>
  </si>
  <si>
    <t>1)  Klassifikation der Wirtschaftszweige,  Ausgabe 1993 (WZ 1993), Ausgabe 2003 (WZ 2003) bzw. Ausgabe 2008 (WZ 2008).</t>
  </si>
  <si>
    <t>mit
Kindern
unter
18 Jahren</t>
  </si>
  <si>
    <t>Kinder unter 6 Jahren</t>
  </si>
  <si>
    <t>Kinder unter 18 Jahren</t>
  </si>
  <si>
    <t>dar. sofort
verfügbar</t>
  </si>
  <si>
    <r>
      <t xml:space="preserve">Wirtschaftsbereich </t>
    </r>
    <r>
      <rPr>
        <vertAlign val="superscript"/>
        <sz val="7"/>
        <rFont val="Arial"/>
        <family val="2"/>
      </rPr>
      <t>1)</t>
    </r>
  </si>
  <si>
    <t>Anteil an den 
Privathaushalten insgesamt</t>
  </si>
  <si>
    <t>Bevölkerung 
am Ort der Hauptwohnung</t>
  </si>
  <si>
    <t>Erwerbstätige
insgesamt</t>
  </si>
  <si>
    <t>darunter überwiegender Lebensunterhalt durch ...</t>
  </si>
  <si>
    <t>1)  Anteil der Erwerbspersonen im Alter von 15 bis unter 65 Jahren an der Bevölkerung dieser Altersgruppe.</t>
  </si>
  <si>
    <t>2)  Anteil der Erwerbslosen im Alter von 15 bis unter 65 Jahren an den Erwerbspersonen dieser Altersgruppe.</t>
  </si>
  <si>
    <t xml:space="preserve">*)  Hochrechnung anhand der Bevölkerungsfortschreibung auf Basis der Volkszählung vom 25.05.1987.  </t>
  </si>
  <si>
    <t>Haushalte
mit ledigen 
Kindern
unter
18 Jahren</t>
  </si>
  <si>
    <t>Haushalts-
netto-
einkommen 
unter 900 EUR 
(1.800 DM)</t>
  </si>
  <si>
    <t>1)  Bevölkerung in Privathaushalten am Haupt- und Nebenwohnsitz.</t>
  </si>
  <si>
    <r>
      <t>Bevölkerung in Privat-
haushalten
(Haushalts-
mitglieder)</t>
    </r>
    <r>
      <rPr>
        <vertAlign val="superscript"/>
        <sz val="7"/>
        <rFont val="Arial"/>
        <family val="2"/>
      </rPr>
      <t xml:space="preserve"> 1)</t>
    </r>
  </si>
  <si>
    <t>1)  Bevölkerung am Familienwohnsitz bzw. Bevölkerung in Familien/Lebensformen am Hauptwohnsitz.</t>
  </si>
  <si>
    <t>unter 15 Jahren</t>
  </si>
  <si>
    <t>15 bis unter 45 Jahren</t>
  </si>
  <si>
    <t>45 bis unter 65 Jahren</t>
  </si>
  <si>
    <t>65 und mehr Jahren</t>
  </si>
  <si>
    <r>
      <t xml:space="preserve">Rente, Pension, Sonstiges </t>
    </r>
    <r>
      <rPr>
        <vertAlign val="superscript"/>
        <sz val="7"/>
        <rFont val="Arial"/>
        <family val="2"/>
      </rPr>
      <t>1)</t>
    </r>
  </si>
  <si>
    <t>Haupt-(Volks-)schulabschluss</t>
  </si>
  <si>
    <r>
      <t xml:space="preserve">Lehr-/Anlernausbildung </t>
    </r>
    <r>
      <rPr>
        <vertAlign val="superscript"/>
        <sz val="7"/>
        <rFont val="Arial"/>
        <family val="2"/>
      </rPr>
      <t>2)</t>
    </r>
  </si>
  <si>
    <r>
      <t xml:space="preserve">Fachschule </t>
    </r>
    <r>
      <rPr>
        <vertAlign val="superscript"/>
        <sz val="7"/>
        <rFont val="Arial"/>
        <family val="2"/>
      </rPr>
      <t>3)</t>
    </r>
    <r>
      <rPr>
        <sz val="7"/>
        <rFont val="Arial"/>
        <family val="2"/>
      </rPr>
      <t xml:space="preserve">, Fachhochschule </t>
    </r>
    <r>
      <rPr>
        <vertAlign val="superscript"/>
        <sz val="7"/>
        <rFont val="Arial"/>
        <family val="2"/>
      </rPr>
      <t>4)</t>
    </r>
    <r>
      <rPr>
        <sz val="7"/>
        <rFont val="Arial"/>
        <family val="2"/>
      </rPr>
      <t xml:space="preserve">, Universität </t>
    </r>
    <r>
      <rPr>
        <vertAlign val="superscript"/>
        <sz val="7"/>
        <rFont val="Arial"/>
        <family val="2"/>
      </rPr>
      <t>5)</t>
    </r>
    <r>
      <rPr>
        <sz val="7"/>
        <rFont val="Arial"/>
        <family val="2"/>
      </rPr>
      <t xml:space="preserve"> </t>
    </r>
  </si>
  <si>
    <r>
      <t xml:space="preserve">dar. Fachhochschule </t>
    </r>
    <r>
      <rPr>
        <vertAlign val="superscript"/>
        <sz val="7"/>
        <rFont val="Arial"/>
        <family val="2"/>
      </rPr>
      <t>4)</t>
    </r>
    <r>
      <rPr>
        <sz val="7"/>
        <rFont val="Arial"/>
        <family val="2"/>
      </rPr>
      <t xml:space="preserve">, Universität </t>
    </r>
    <r>
      <rPr>
        <vertAlign val="superscript"/>
        <sz val="7"/>
        <rFont val="Arial"/>
        <family val="2"/>
      </rPr>
      <t>5)</t>
    </r>
  </si>
  <si>
    <t>2)  Einschließlich gleichwertigem Berufsfachschulabschluss sowie beruflichem Praktikum.</t>
  </si>
  <si>
    <t>4)  Einschließlich Ingenieurabschluss und Verwaltungsfachhochschulabschluss.</t>
  </si>
  <si>
    <t>5)  Einschließlich Promotion.</t>
  </si>
  <si>
    <t>pflichtversichert</t>
  </si>
  <si>
    <t>freiwillig versichert</t>
  </si>
  <si>
    <t xml:space="preserve">15 bis unter 65 Jahren </t>
  </si>
  <si>
    <t>Erwerbslose insgesamt</t>
  </si>
  <si>
    <t>unter 25 Jahren</t>
  </si>
  <si>
    <t>25 bis unter 35 Jahren</t>
  </si>
  <si>
    <t>35 bis unter 45 Jahren</t>
  </si>
  <si>
    <t>45 bis unter 55 Jahren</t>
  </si>
  <si>
    <t>55 und mehr Jahren</t>
  </si>
  <si>
    <r>
      <t xml:space="preserve">darunter Auszubildende </t>
    </r>
    <r>
      <rPr>
        <vertAlign val="superscript"/>
        <sz val="7"/>
        <rFont val="Arial"/>
        <family val="2"/>
      </rPr>
      <t>3)</t>
    </r>
  </si>
  <si>
    <t>darunter ohne Beschäftigte</t>
  </si>
  <si>
    <t>BV 9</t>
  </si>
  <si>
    <t>darunter mit einem monatlichen Nettoeinkommen</t>
  </si>
  <si>
    <t>BV 7</t>
  </si>
  <si>
    <t>500 bis  unter   900 EUR</t>
  </si>
  <si>
    <t>900 bis unter 1.300 EUR</t>
  </si>
  <si>
    <r>
      <t xml:space="preserve">Sonstige Haushalte </t>
    </r>
    <r>
      <rPr>
        <vertAlign val="superscript"/>
        <sz val="7"/>
        <rFont val="Arial"/>
        <family val="2"/>
      </rPr>
      <t>1)</t>
    </r>
  </si>
  <si>
    <t>mit 2 Kindern</t>
  </si>
  <si>
    <t>mit 3 und mehr Kindern</t>
  </si>
  <si>
    <t>mit 2 Kindern unter 18 Jahren</t>
  </si>
  <si>
    <t>mit 3 und mehr Kindern unter 18 Jahren</t>
  </si>
  <si>
    <t>Alleinstehende</t>
  </si>
  <si>
    <t>*)  Bevölkerung in Privathaushalten.</t>
  </si>
  <si>
    <t>1)  Haushalte, in denen mindestens ein Haushaltsmitglied in der Haupttätigkeit selbstständige/r Landwirt/-in ist, sowie Haushalte ohne Angabe.</t>
  </si>
  <si>
    <t>monatliches Haushaltsnettoeinkommen unter 500 EUR</t>
  </si>
  <si>
    <t>Ledige Kinder im Haushalt insgesamt</t>
  </si>
  <si>
    <r>
      <t>*)</t>
    </r>
    <r>
      <rPr>
        <sz val="7"/>
        <rFont val="Arial"/>
        <family val="2"/>
      </rPr>
      <t xml:space="preserve">  Bevölkerung in Familien/Lebensformen am Hauptwohnsitz.</t>
    </r>
    <r>
      <rPr>
        <vertAlign val="superscript"/>
        <sz val="6"/>
        <rFont val="Arial"/>
        <family val="2"/>
      </rPr>
      <t/>
    </r>
  </si>
  <si>
    <r>
      <t>*)</t>
    </r>
    <r>
      <rPr>
        <sz val="7"/>
        <rFont val="Arial"/>
        <family val="2"/>
      </rPr>
      <t xml:space="preserve">  Bevölkerung in Familien/Lebensformen am Hauptwohnsitz.
1)  Familien, in denen mindestens ein Familienmitglied in der Haupttätigkeit selbständige/r Landwirt/-in ist, sowie Familien ohne Angabe.
2)  Einschließlich Schüler/-innen ohne Angabe zur Art der besuch</t>
    </r>
  </si>
  <si>
    <r>
      <t xml:space="preserve">Sonstige Familien </t>
    </r>
    <r>
      <rPr>
        <vertAlign val="superscript"/>
        <sz val="7"/>
        <rFont val="Arial"/>
        <family val="2"/>
      </rPr>
      <t>1)</t>
    </r>
  </si>
  <si>
    <t>mit Besuch einer allgemeinbildenden Schule</t>
  </si>
  <si>
    <r>
      <t xml:space="preserve">15 - 18 Jahren </t>
    </r>
    <r>
      <rPr>
        <vertAlign val="superscript"/>
        <sz val="7"/>
        <rFont val="Arial"/>
        <family val="2"/>
      </rPr>
      <t>2)</t>
    </r>
  </si>
  <si>
    <r>
      <t xml:space="preserve">18 und mehr Jahren </t>
    </r>
    <r>
      <rPr>
        <vertAlign val="superscript"/>
        <sz val="7"/>
        <rFont val="Arial"/>
        <family val="2"/>
      </rPr>
      <t>2)</t>
    </r>
  </si>
  <si>
    <t>1)  Familien, in denen mindestens ein Familienmitglied in der Haupttätigkeit selbstständige/r Landwirt/-in ist, sowie Familien ohne Angabe.</t>
  </si>
  <si>
    <t>Ehepaare mit ledigen Kindern</t>
  </si>
  <si>
    <t>Lebensgemeinschaften mit ledigen Kindern</t>
  </si>
  <si>
    <t>Alleinerziehende</t>
  </si>
  <si>
    <t>Lebensgemeinschaften</t>
  </si>
  <si>
    <t>Familien mit ledigen Kindern von 18 und mehr Jahren</t>
  </si>
  <si>
    <t>Paare ohne ledige Kinder insgesamt</t>
  </si>
  <si>
    <t>Frauen im Alter von 15 bis unter 65 Jahren
am Hauptwohnsitz</t>
  </si>
  <si>
    <t>als Ehefrauen mit Partner</t>
  </si>
  <si>
    <t>darunter unter 15 Jahren</t>
  </si>
  <si>
    <t>darunter bei alleinerziehenden Müttern</t>
  </si>
  <si>
    <t>als Lebenspartnerinnen mit Partner/-in</t>
  </si>
  <si>
    <t>als Alleinerziehende ohne Partner/-in</t>
  </si>
  <si>
    <t>als Alleinstehende ohne Partner/-in</t>
  </si>
  <si>
    <t>als ledige Töchter in der Familie ohne Partner/-in</t>
  </si>
  <si>
    <t>darunter ledig</t>
  </si>
  <si>
    <t>darunter geschieden</t>
  </si>
  <si>
    <t>als Ehemänner mit Partnerin</t>
  </si>
  <si>
    <t>als Lebenspartner mit Partner/-in</t>
  </si>
  <si>
    <t>als ledige Söhne in der Familie ohne Partner/-in</t>
  </si>
  <si>
    <t>Männer im Alter von 15 bis unter 65 Jahren
am Hauptwohnsitz</t>
  </si>
  <si>
    <t>darunter bei nichtehelichen Lebensgemeinschaften</t>
  </si>
  <si>
    <t>dar. Lebenspartner/-in ebenfalls erwerbstätig</t>
  </si>
  <si>
    <t>2)  Einschließlich Schüler/-innen und Student/-innen ohne Angaben zur Art der besuchten Schule bzw. Fachhoch-/Hochschule.</t>
  </si>
  <si>
    <t>darunter in nichtehelicher LG</t>
  </si>
  <si>
    <t>Familien nach Zahl der Kinder in der Familie 
und Beteiligung am Erwerbsleben</t>
  </si>
  <si>
    <t>Kinder dieses Alters in der Familie</t>
  </si>
  <si>
    <t>darunter beide Ehepartner erwerbstätig</t>
  </si>
  <si>
    <t>darunter nur ein Ehepartner erwerbstätig</t>
  </si>
  <si>
    <t>darunter beide Lebenspartner erwerbstätig</t>
  </si>
  <si>
    <t>darunter nur ein Lebenspartner erwerbstätig</t>
  </si>
  <si>
    <t>darunter Mutter erwerbstätig</t>
  </si>
  <si>
    <t>darunter alleinerziehender Elternteil erwerbstätig</t>
  </si>
  <si>
    <t>Impressum</t>
  </si>
  <si>
    <t>KI 1 + KI 2</t>
  </si>
  <si>
    <t>REG-Tabelle</t>
  </si>
  <si>
    <t>darunter Polen</t>
  </si>
  <si>
    <t>Europa</t>
  </si>
  <si>
    <t>Geburt an</t>
  </si>
  <si>
    <t>20 und mehr Jahren</t>
  </si>
  <si>
    <t>unter 5 Jahren</t>
  </si>
  <si>
    <t>5 bis unter 10 Jahren</t>
  </si>
  <si>
    <t>10 bis unter 15 Jahren</t>
  </si>
  <si>
    <t>15 bis unter 20 Jahren</t>
  </si>
  <si>
    <t>ohne Angabe zum Zuzugsjahr</t>
  </si>
  <si>
    <t>darunter (Spät-)Aussiedler</t>
  </si>
  <si>
    <t xml:space="preserve">darunter EU-25 (ab 2004) / EU-27 (ab 2007)  </t>
  </si>
  <si>
    <t>davon mit einer Aufenthaltsdauer von</t>
  </si>
  <si>
    <t>unter 6 Jahren</t>
  </si>
  <si>
    <t>6 bis unter 18 Jahren</t>
  </si>
  <si>
    <t>18 bis unter 25 Jahren</t>
  </si>
  <si>
    <t>25 bis unter 65 Jahren</t>
  </si>
  <si>
    <r>
      <t xml:space="preserve">Transferleistungen </t>
    </r>
    <r>
      <rPr>
        <vertAlign val="superscript"/>
        <sz val="7"/>
        <rFont val="Arial"/>
        <family val="2"/>
      </rPr>
      <t>2)</t>
    </r>
  </si>
  <si>
    <t>1)  Rente, Pension sowie eigenes Vermögen, Ersparnisse, Zinsen, Vermietung, Verpachtung, Altenteil.</t>
  </si>
  <si>
    <t>Handel, Gastgewerbe, Verkehr</t>
  </si>
  <si>
    <t>davon Erwerbstätige</t>
  </si>
  <si>
    <t xml:space="preserve">  Alleinerziehende</t>
  </si>
  <si>
    <t xml:space="preserve">  bei Alleinerziehenden</t>
  </si>
  <si>
    <t xml:space="preserve">  Erwerbslose</t>
  </si>
  <si>
    <t>Personen in Familien mit ledigen Kindern</t>
  </si>
  <si>
    <t>Selbstständige (ohne mithelfende Angehörige)</t>
  </si>
  <si>
    <t>Deutsche</t>
  </si>
  <si>
    <t>darunter nach Wirtschaftsbereichen</t>
  </si>
  <si>
    <t>davon Ehepaare</t>
  </si>
  <si>
    <t xml:space="preserve">  Lebensgemeinschaften</t>
  </si>
  <si>
    <t xml:space="preserve">  bei Lebensgemeinschaften</t>
  </si>
  <si>
    <t>Angestellte  (einschließlich Auszubildende)</t>
  </si>
  <si>
    <t>Eltern mit ledigen Kindern zusammen</t>
  </si>
  <si>
    <t>ledige Kinder zusammen</t>
  </si>
  <si>
    <t>davon bei Ehepaaren</t>
  </si>
  <si>
    <t>Personen als Paare ohne Kinder zusammen</t>
  </si>
  <si>
    <t>Ausländer/-innen</t>
  </si>
  <si>
    <t>Land- und Forstwirtschaft, Fischerei</t>
  </si>
  <si>
    <t>mit eigener Migrationserfahrung</t>
  </si>
  <si>
    <t>ohne eigene Migrationserfahrung</t>
  </si>
  <si>
    <t>Bevölkerung mit Migrationshintergrund
   im weiteren Sinn</t>
  </si>
  <si>
    <t>Bevölkerung mit Migrationshintergrund
   im engeren Sinn</t>
  </si>
  <si>
    <t xml:space="preserve">Bevölkerung ohne Migrationshintergrund </t>
  </si>
  <si>
    <t>Quellen:</t>
  </si>
  <si>
    <r>
      <t xml:space="preserve">Rente, Pension und dgl. </t>
    </r>
    <r>
      <rPr>
        <vertAlign val="superscript"/>
        <sz val="7"/>
        <rFont val="Arial"/>
        <family val="2"/>
      </rPr>
      <t>1)</t>
    </r>
  </si>
  <si>
    <t>Familienangehörige</t>
  </si>
  <si>
    <t>Erwerbstätigkeit</t>
  </si>
  <si>
    <t>Bevölkerung ohne Migrationshintergrund</t>
  </si>
  <si>
    <t>Bevölkerung nach Migrationsstatus regional - Ergebnisse des Mikrozensus.  Erscheinungsweise: jährlich.
Gemeinschaftsveröffentlichung der Statistischen Ämter des Bundes und der Länder.</t>
  </si>
  <si>
    <t>Nachrichtlich:</t>
  </si>
  <si>
    <t xml:space="preserve">Gebiet der ehemaligen Sowjetunion </t>
  </si>
  <si>
    <t>Erläuterungen</t>
  </si>
  <si>
    <t>Glossar</t>
  </si>
  <si>
    <t>in 1 000</t>
  </si>
  <si>
    <t>M1 bzw. BV 1.2</t>
  </si>
  <si>
    <t>M2 bzw. ET 8</t>
  </si>
  <si>
    <t>M3 bzw. BV 3.2</t>
  </si>
  <si>
    <t>M4 bzw. HH 1</t>
  </si>
  <si>
    <t>M5 bzw. FP 1 und KI 1</t>
  </si>
  <si>
    <t>Bevölkerung im Land Bremen 2010 nach Migrationsstatus und Familienstand</t>
  </si>
  <si>
    <t>2 Abbildungen untereinander auf der Seite 33</t>
  </si>
  <si>
    <t xml:space="preserve">     Bis 2004:  Ergebnisse des Mikrozensus mit fester Berichtswoche.</t>
  </si>
  <si>
    <t xml:space="preserve">     Ab 2005:   Ergebnisse des unterjährigen Mikrozensus mit gleitender Berichtswoche (Jahresdurchschnitt).</t>
  </si>
  <si>
    <t xml:space="preserve">  Teilzeittätigkeit</t>
  </si>
  <si>
    <t>Familien mit ledigen Kindern von 15 bis unter 18 J.</t>
  </si>
  <si>
    <t>1    Ausgewählte Strukturdaten des Mikrozensus 2005 bis 2010</t>
  </si>
  <si>
    <t xml:space="preserve">     (Jahresdurchschnitt) für die Stadt Bremen</t>
  </si>
  <si>
    <t xml:space="preserve">      Tabelle 1.1</t>
  </si>
  <si>
    <t xml:space="preserve">      Tabelle 1.2</t>
  </si>
  <si>
    <t xml:space="preserve">      Tabelle 1.4</t>
  </si>
  <si>
    <t xml:space="preserve">      Tabelle 1.5</t>
  </si>
  <si>
    <t xml:space="preserve">      Tabelle 1.6</t>
  </si>
  <si>
    <t xml:space="preserve">      Tabelle 1.7</t>
  </si>
  <si>
    <t>Männer</t>
  </si>
  <si>
    <t xml:space="preserve">2    Ausgewählte Strukturdaten des Mikrozensus 2005 bis 2010 </t>
  </si>
  <si>
    <t xml:space="preserve">      (Jahresdurchschnitt) für die Stadt Bremerhaven</t>
  </si>
  <si>
    <t xml:space="preserve">      Tabelle 2.1</t>
  </si>
  <si>
    <t xml:space="preserve">      Tabelle 2.2</t>
  </si>
  <si>
    <t xml:space="preserve">      Tabelle 2.3</t>
  </si>
  <si>
    <t xml:space="preserve">      Tabelle 2.4</t>
  </si>
  <si>
    <t xml:space="preserve">      Tabelle 2.5</t>
  </si>
  <si>
    <t xml:space="preserve">      Tabelle 2.6</t>
  </si>
  <si>
    <t xml:space="preserve">      Tabelle 2.7</t>
  </si>
  <si>
    <t>3    Ausgewählte Strukturdaten des Mikrozensus 2005 bis 2010</t>
  </si>
  <si>
    <t xml:space="preserve">      (Jahresdurchschnitt) für das Land Bremen</t>
  </si>
  <si>
    <t xml:space="preserve">      Tabelle 3.1</t>
  </si>
  <si>
    <t xml:space="preserve">      Tabelle 3.2</t>
  </si>
  <si>
    <t xml:space="preserve">      Tabelle 3.3</t>
  </si>
  <si>
    <t xml:space="preserve">      Tabelle 3.4</t>
  </si>
  <si>
    <t xml:space="preserve">      Tabelle 3.5</t>
  </si>
  <si>
    <t xml:space="preserve">      Tabelle 3.6</t>
  </si>
  <si>
    <t xml:space="preserve">      Tabelle 3.7</t>
  </si>
  <si>
    <t xml:space="preserve">      Tabelle 3.8</t>
  </si>
  <si>
    <t xml:space="preserve">      Tabelle 3.8.1</t>
  </si>
  <si>
    <t xml:space="preserve">      Tabelle 3.8.2</t>
  </si>
  <si>
    <t xml:space="preserve">      Abbildungen</t>
  </si>
  <si>
    <t xml:space="preserve">      Tabelle M 2</t>
  </si>
  <si>
    <t>Erwerbstätige nach ausgewählten Merkmalen</t>
  </si>
  <si>
    <t xml:space="preserve">      Tabelle M 3</t>
  </si>
  <si>
    <t xml:space="preserve">      Tabelle M 4</t>
  </si>
  <si>
    <t>Privathaushalte nach ausgewählten Merkmalen</t>
  </si>
  <si>
    <t xml:space="preserve">      Tabelle M 5</t>
  </si>
  <si>
    <t>Anhang</t>
  </si>
  <si>
    <t>Bevölkerung am Ort der Hauptwohnung</t>
  </si>
  <si>
    <t xml:space="preserve">Familien, Paare, Alleinerziehende und </t>
  </si>
  <si>
    <t>ledige Kinder in der Familie</t>
  </si>
  <si>
    <t>4    Lange Reihen: Mikrozensus 1992 bis 2010 nach Städten</t>
  </si>
  <si>
    <t xml:space="preserve">Ehepaare, Alleinerziehende und ledige Kinder </t>
  </si>
  <si>
    <t xml:space="preserve"> Zahlenwert ist genau null (nichts vorhanden)</t>
  </si>
  <si>
    <t xml:space="preserve"> mehr als nichts, aber weniger als die Hälfte von 1 in der letzten Stelle</t>
  </si>
  <si>
    <t xml:space="preserve"> keine Angabe, weil Zahlenwert nicht sicher genug</t>
  </si>
  <si>
    <t xml:space="preserve"> Aussagewert eingeschränkt, weil der Zahlenwert statistisch relativ unsicher ist</t>
  </si>
  <si>
    <t xml:space="preserve"> Zahlenwert unbekannt oder geheim zu halten</t>
  </si>
  <si>
    <t xml:space="preserve"> Zahlenangaben fallen später an</t>
  </si>
  <si>
    <t xml:space="preserve"> Tabellenfach gesperrt, weil Aussage nicht sinnvoll oder Fragestellung nicht zutreffend</t>
  </si>
  <si>
    <t xml:space="preserve"> vorläufiger Zahlenwert</t>
  </si>
  <si>
    <t xml:space="preserve"> berichtigter Zahlenwert</t>
  </si>
  <si>
    <t xml:space="preserve"> geschätzter Zahlenwert</t>
  </si>
  <si>
    <t>Herausgeber</t>
  </si>
  <si>
    <t>Redaktion</t>
  </si>
  <si>
    <t>Gestaltung</t>
  </si>
  <si>
    <t>Trageser GmbH, Bremen</t>
  </si>
  <si>
    <t xml:space="preserve">Satz und Druck </t>
  </si>
  <si>
    <t xml:space="preserve">Bezug </t>
  </si>
  <si>
    <t>Download der pdf-Datei unter:</t>
  </si>
  <si>
    <t>Bevölkerung im Land Bremen 2010 nach Migrations-</t>
  </si>
  <si>
    <t>status sowie Familienstand und Geschlecht</t>
  </si>
  <si>
    <t xml:space="preserve">unter 18 Jahren in Familien </t>
  </si>
  <si>
    <t>nach ausgewählten Merkmalen</t>
  </si>
  <si>
    <t>STATISTISCHER BERICHT</t>
  </si>
  <si>
    <t>&gt;   A I / A VI - j / 2005-2010   &lt;</t>
  </si>
  <si>
    <t>Bevölkerung und Erwerbstätigkeit, Haushalte</t>
  </si>
  <si>
    <t>in %</t>
  </si>
  <si>
    <t>Kinder insgesamt</t>
  </si>
  <si>
    <t>Ledige Kinder unter 18 Jahren in der Familie</t>
  </si>
  <si>
    <t>darunter mit derzeitiger oder 
    früherer Staatsangehörigkeit</t>
  </si>
  <si>
    <t>2)  Staatliche Transfer- und Versicherungsleistungen, wie laufende Hilfe zum Lebensunterhalt, Grundsicherung im Alter und bei Erwerbsminderung 
      und andere Hilfen in besonderen Lebenslagen (z. B. Eingliederungshilfe, Hilfe zur Pflege), Leistungen nach Hartz IV (ALG II, Sozialgeld), 
      Arbeitslosengeld I, sonstige Unterstützungen(z. B. BAföG, Vorruhestandsgeld, Stipendium, Pflegeversicherung, Asylbewerberleistungen) 
      und Elterngeld, Erziehungsgeld.</t>
  </si>
  <si>
    <t>Abbildung 1</t>
  </si>
  <si>
    <t xml:space="preserve">Bevölkerung im Land Bremen 2010 nach Migrationsstatus und Familienstand </t>
  </si>
  <si>
    <t>Abbildung 2</t>
  </si>
  <si>
    <t xml:space="preserve">Bevölkerung im Land Bremen 2010 nach Migrationsstatus und Geschlecht </t>
  </si>
  <si>
    <t>a) in 1 000</t>
  </si>
  <si>
    <t>b) in Prozent</t>
  </si>
  <si>
    <t>dar. teilzeit-
beschäftigte
Frauen bis
35 Wochen-
stunden</t>
  </si>
  <si>
    <t>Kinder insgesamt  (ohne Altersbegrenzung)</t>
  </si>
  <si>
    <t>davon nach Familienstand</t>
  </si>
  <si>
    <t>Haushalte mit ledigen Kindern unter 18 Jahren</t>
  </si>
  <si>
    <t>davon nach Alter</t>
  </si>
  <si>
    <t>davon nach Stellung im Beruf</t>
  </si>
  <si>
    <t>Haushaltsmitglieder je Haushalt  (Anzahl)</t>
  </si>
  <si>
    <t>Familien nach dem Alter der Kinder</t>
  </si>
  <si>
    <t>*) Bevölkerung in Familien/Lebensformen am Hauptwohnsitz.</t>
  </si>
  <si>
    <t>1)  Einschließlich ledige Frauen (Töchter), die Kind in einer Familie sind.</t>
  </si>
  <si>
    <t>1)  Einschließlich ledige Männer (Söhne), die Kind in einer Familie sind.</t>
  </si>
  <si>
    <t>davon nach normalerweise geleisteter Wochenarbeitszeit</t>
  </si>
  <si>
    <t>davon nach monatlichem Nettoeinkommen 
der Familie</t>
  </si>
  <si>
    <t>mit Besuch einer berufsbildenden Schule</t>
  </si>
  <si>
    <t>darunter mit höchstem allgemeinen Schulabschluss</t>
  </si>
  <si>
    <t>darunter mit höchstem beruflichen Ausbildungs- oder Hochschulabschluss</t>
  </si>
  <si>
    <t>davon nach Haushaltsgröße</t>
  </si>
  <si>
    <t>davon nach monatlichem Haushaltsnettoeinkommen</t>
  </si>
  <si>
    <t>davon nach Zahl der Kinder im Haushalt</t>
  </si>
  <si>
    <t>2)  Einschließlich Auszubildende in anerkannten gewerblichen Ausbildungsberufen.</t>
  </si>
  <si>
    <t>3)  Auszubildende in anerkannten kaufmännischen, technischen und gewerblichen Ausbildungsberufen.</t>
  </si>
  <si>
    <t>4)  Klassifikation der Wirtschaftszweige, Ausgabe 2003 (WZ 2003) bzw. Ausgabe 2008 (WZ 2008).</t>
  </si>
  <si>
    <t>5)  Klassifikation der Berufe, Ausgabe 1992.</t>
  </si>
  <si>
    <t>1)  Einschließlich Auszubildende in anerkannten kaufmännischen und technischen Ausbildungsberufen sowie einschließlich geringfügig 
      beschäftigte Schüler/-innen, Student/-innen, Rentner/-innen und Pensionäre.</t>
  </si>
  <si>
    <r>
      <rPr>
        <sz val="7"/>
        <rFont val="Arial"/>
        <family val="2"/>
      </rPr>
      <t>*) Bevölkerung in Familien/Lebensformen am Hauptwohnsitz.</t>
    </r>
    <r>
      <rPr>
        <vertAlign val="superscript"/>
        <sz val="6"/>
        <rFont val="Arial"/>
        <family val="2"/>
      </rPr>
      <t/>
    </r>
  </si>
  <si>
    <t>*)  Bevölkerung in Familien/Lebensformen am Hauptwohnsitz.
1)  Familien, in denen mindestens ein Familienmitglied in der Haupttätigkeit selbständige/r Landwirt/-in ist, sowie Familien ohne Angabe.
2)  Einschließlich Schüler/-innen ohne Angabe zur Art der besuch</t>
  </si>
  <si>
    <t>*)  Bevölkerung in Familien/Lebensformen am Hauptwohnsitz.</t>
  </si>
  <si>
    <r>
      <rPr>
        <sz val="7"/>
        <rFont val="Arial"/>
        <family val="2"/>
      </rPr>
      <t>*)  Bevölkerung in Familien/Lebensformen am Hauptwohnsitz.</t>
    </r>
    <r>
      <rPr>
        <vertAlign val="superscript"/>
        <sz val="6"/>
        <rFont val="Arial"/>
        <family val="2"/>
      </rPr>
      <t/>
    </r>
  </si>
  <si>
    <t>unter 45 Jahren</t>
  </si>
  <si>
    <t>ledig/geschieden/verwitwet</t>
  </si>
  <si>
    <t xml:space="preserve">davon nach Alter und Familienstand </t>
  </si>
  <si>
    <t>Bergbau und Verarbeitendes Gewerbe</t>
  </si>
  <si>
    <t>Handel, Gastgewerbe und Verkehr</t>
  </si>
  <si>
    <t>Handel und Gastgewerbe</t>
  </si>
  <si>
    <t xml:space="preserve">öffentliche und private Dienstleistungen
(ohne öffentliche Verwaltung) </t>
  </si>
  <si>
    <t>ET 7 und ET 3</t>
  </si>
  <si>
    <t>3)  Einschließlich einer Meister-/Technikerausbildung; Fachschulabschluss in der DDR.</t>
  </si>
  <si>
    <r>
      <t xml:space="preserve">Lehr-/Anlernausbildung </t>
    </r>
    <r>
      <rPr>
        <vertAlign val="superscript"/>
        <sz val="7"/>
        <rFont val="Arial"/>
        <family val="2"/>
      </rPr>
      <t>1)</t>
    </r>
  </si>
  <si>
    <r>
      <t xml:space="preserve">Fachschule </t>
    </r>
    <r>
      <rPr>
        <vertAlign val="superscript"/>
        <sz val="7"/>
        <rFont val="Arial"/>
        <family val="2"/>
      </rPr>
      <t>2)</t>
    </r>
    <r>
      <rPr>
        <sz val="7"/>
        <rFont val="Arial"/>
        <family val="2"/>
      </rPr>
      <t xml:space="preserve">, Fachhochschule </t>
    </r>
    <r>
      <rPr>
        <vertAlign val="superscript"/>
        <sz val="7"/>
        <rFont val="Arial"/>
        <family val="2"/>
      </rPr>
      <t>3)</t>
    </r>
    <r>
      <rPr>
        <sz val="7"/>
        <rFont val="Arial"/>
        <family val="2"/>
      </rPr>
      <t xml:space="preserve">, Universität </t>
    </r>
    <r>
      <rPr>
        <vertAlign val="superscript"/>
        <sz val="7"/>
        <rFont val="Arial"/>
        <family val="2"/>
      </rPr>
      <t>4)</t>
    </r>
    <r>
      <rPr>
        <sz val="7"/>
        <rFont val="Arial"/>
        <family val="2"/>
      </rPr>
      <t xml:space="preserve"> </t>
    </r>
  </si>
  <si>
    <r>
      <t xml:space="preserve">dar. Fachhochschule </t>
    </r>
    <r>
      <rPr>
        <vertAlign val="superscript"/>
        <sz val="7"/>
        <rFont val="Arial"/>
        <family val="2"/>
      </rPr>
      <t>3)</t>
    </r>
    <r>
      <rPr>
        <sz val="7"/>
        <rFont val="Arial"/>
        <family val="2"/>
      </rPr>
      <t xml:space="preserve">, Universität </t>
    </r>
    <r>
      <rPr>
        <vertAlign val="superscript"/>
        <sz val="7"/>
        <rFont val="Arial"/>
        <family val="2"/>
      </rPr>
      <t>4)</t>
    </r>
  </si>
  <si>
    <t>1)  Einschließlich gleichwertigem Berufsfachschulabschluss sowie beruflichem Praktikum.</t>
  </si>
  <si>
    <t>3)  Einschließlich Ingenieurabschluss und Verwaltungsfachhochschulabschluss.</t>
  </si>
  <si>
    <t>4)  Einschließlich Promotion.</t>
  </si>
  <si>
    <t xml:space="preserve">5)  Anteil der Erwerbstätigen im Alter von 15 bis unter 65 Jahren an der Bevölkerung dieser Altersgruppe.
</t>
  </si>
  <si>
    <t>2)  Einschließlich einer Meister-/Technikerausbildung; Fachschulabschluss in der DDR.</t>
  </si>
  <si>
    <r>
      <t>Erwerbstätige nach Wirtschaftsbereichen
und ausgewählten Wirtschaftsabschnitten</t>
    </r>
    <r>
      <rPr>
        <b/>
        <vertAlign val="superscript"/>
        <sz val="7"/>
        <color theme="1"/>
        <rFont val="Arial"/>
        <family val="2"/>
      </rPr>
      <t xml:space="preserve"> 4)</t>
    </r>
  </si>
  <si>
    <r>
      <t xml:space="preserve">Erwerbstätige nach ausgewählten Berufsbereichen </t>
    </r>
    <r>
      <rPr>
        <b/>
        <vertAlign val="superscript"/>
        <sz val="7"/>
        <color theme="1"/>
        <rFont val="Arial"/>
        <family val="2"/>
      </rPr>
      <t>5)</t>
    </r>
  </si>
  <si>
    <t>davon nach Lebensform und Beteiligung am Erwerbsleben der Mutter</t>
  </si>
  <si>
    <t>davon nach Alter der Kinder von … bis unter … Jahren und der schulischen bzw. beruflichen Ausbildung</t>
  </si>
  <si>
    <t>Preise, Verdienste, Landwirtschaft, Fischerei, Flächennutzung</t>
  </si>
  <si>
    <t>Referat 22  Private Haushalte, Rechtspflege, Gesundheit, Pflege,</t>
  </si>
  <si>
    <t>Haushaltsmitglieder</t>
  </si>
  <si>
    <t>davon nach Staatsangehörigkeit 
des Haupteinkommensbeziehers</t>
  </si>
  <si>
    <t>Haupteinkommensbezieher erwerbstätig</t>
  </si>
  <si>
    <r>
      <t xml:space="preserve">Beamte/Beamtinnen </t>
    </r>
    <r>
      <rPr>
        <vertAlign val="superscript"/>
        <sz val="7"/>
        <rFont val="Arial"/>
        <family val="2"/>
      </rPr>
      <t>1)</t>
    </r>
  </si>
  <si>
    <r>
      <t xml:space="preserve">Angestellte </t>
    </r>
    <r>
      <rPr>
        <vertAlign val="superscript"/>
        <sz val="7"/>
        <rFont val="Arial"/>
        <family val="2"/>
      </rPr>
      <t>2)</t>
    </r>
  </si>
  <si>
    <r>
      <t xml:space="preserve">Arbeiter/Arbeiterinnen </t>
    </r>
    <r>
      <rPr>
        <vertAlign val="superscript"/>
        <sz val="7"/>
        <rFont val="Arial"/>
        <family val="2"/>
      </rPr>
      <t>3)</t>
    </r>
  </si>
  <si>
    <t>Selbstständige u. mithelfende Familienangehörige</t>
  </si>
  <si>
    <t>Haupteinkommensbezieher nicht erwerbstätig</t>
  </si>
  <si>
    <t>davon nach Geschlecht
des Haupteinkommensbeziehers</t>
  </si>
  <si>
    <t>davon nach Familienstand
des Haupteinkommensbeziehers</t>
  </si>
  <si>
    <t>darunter Einpersonenhaushalte</t>
  </si>
  <si>
    <t>zusammen lebend</t>
  </si>
  <si>
    <t>getrennt lebend</t>
  </si>
  <si>
    <t>mit deutschem Haupteinkommensbezieher</t>
  </si>
  <si>
    <t>mit ausländischem Haupteinkommensbezieher</t>
  </si>
  <si>
    <t>davon nach Beteiligung am Erwerbsleben und Stellung im Beruf
des Haupteinkommensbeziehers</t>
  </si>
  <si>
    <t>HH 3</t>
  </si>
  <si>
    <t>HH 4</t>
  </si>
  <si>
    <t>HH 7</t>
  </si>
  <si>
    <t>davon nach Alter 
des Haupteinkommensbeziehers</t>
  </si>
  <si>
    <t>25 bis unter 45 Jahren</t>
  </si>
  <si>
    <t>65 bis unter 85 Jahren</t>
  </si>
  <si>
    <t>darunter Haupteinkommensbezieher weiblich</t>
  </si>
  <si>
    <t>85 und mehr Jahren</t>
  </si>
  <si>
    <t>3)  Einschließlich Auszubildende in anerkannten gewerblichen Ausbildungsberufen.</t>
  </si>
  <si>
    <t xml:space="preserve">1)  Einschließlich Zeit-/Berufssoldat(en)/-innen (einschließlich Bundesgrenzschutz (BGS) mit Bereitschaftspolizei), Grundwehrdienst. </t>
  </si>
  <si>
    <t>2)  Einschließlich Auszubildende in anerkannten kaufmännischen und technischen Ausbildungsberufen, Zivildienstleistende
     sowie einschließlich geringfügig beschäftigte Schüler/-innen, Student/-innen, Rentner/-innen und Pensionäre.</t>
  </si>
  <si>
    <r>
      <t xml:space="preserve">Erwerbsquoten (15 bis unter 65 Jahren)
in Prozent </t>
    </r>
    <r>
      <rPr>
        <b/>
        <vertAlign val="superscript"/>
        <sz val="7"/>
        <rFont val="Arial"/>
        <family val="2"/>
      </rPr>
      <t>1)</t>
    </r>
  </si>
  <si>
    <t>davon nach Migrationsstatus</t>
  </si>
  <si>
    <t>Bevölkerung mit Migrationshintergrund
im engeren Sinn</t>
  </si>
  <si>
    <r>
      <t xml:space="preserve">Realschulabschluss </t>
    </r>
    <r>
      <rPr>
        <vertAlign val="superscript"/>
        <sz val="7"/>
        <rFont val="Arial"/>
        <family val="2"/>
      </rPr>
      <t>3)</t>
    </r>
  </si>
  <si>
    <t>ohne Angabe</t>
  </si>
  <si>
    <t>ohne allgemeinen Schulabschluss</t>
  </si>
  <si>
    <t>mit allgemeinem Schulabschluss zusammen</t>
  </si>
  <si>
    <t>mit beruflichem Bildungsabschluss zusammen</t>
  </si>
  <si>
    <r>
      <t xml:space="preserve">Lehr-/Anlernausbildung </t>
    </r>
    <r>
      <rPr>
        <vertAlign val="superscript"/>
        <sz val="7"/>
        <rFont val="Arial"/>
        <family val="2"/>
      </rPr>
      <t>5)</t>
    </r>
  </si>
  <si>
    <r>
      <t xml:space="preserve">Meister-/Technikerausbildung </t>
    </r>
    <r>
      <rPr>
        <vertAlign val="superscript"/>
        <sz val="7"/>
        <rFont val="Arial"/>
        <family val="2"/>
      </rPr>
      <t>6)</t>
    </r>
  </si>
  <si>
    <r>
      <t xml:space="preserve">Universitätsabschluss/Promotion </t>
    </r>
    <r>
      <rPr>
        <vertAlign val="superscript"/>
        <sz val="7"/>
        <rFont val="Arial"/>
        <family val="2"/>
      </rPr>
      <t>8)</t>
    </r>
  </si>
  <si>
    <r>
      <t xml:space="preserve">Fachhochschulabschluss </t>
    </r>
    <r>
      <rPr>
        <vertAlign val="superscript"/>
        <sz val="7"/>
        <rFont val="Arial"/>
        <family val="2"/>
      </rPr>
      <t>7)</t>
    </r>
  </si>
  <si>
    <t>ohne beruflichen bzw. Hochschulabschluss</t>
  </si>
  <si>
    <t>davon nach allgemeiner Schulbildung bzw. beruflicher Bildung</t>
  </si>
  <si>
    <r>
      <t xml:space="preserve">Fachhochschulreife/Abitur </t>
    </r>
    <r>
      <rPr>
        <vertAlign val="superscript"/>
        <sz val="7"/>
        <rFont val="Arial"/>
        <family val="2"/>
      </rPr>
      <t>4)</t>
    </r>
  </si>
  <si>
    <t>Beamte/Beamtinnen</t>
  </si>
  <si>
    <t>Arbeiter/-innen (einschließlich Auszubildende)</t>
  </si>
  <si>
    <t>noch in allgemeiner schulischer Ausbildung</t>
  </si>
  <si>
    <t>Bevölkerung im Alter von 15 und mehr Jahren
ab 2009:  15 bis unter 65 Jahren</t>
  </si>
  <si>
    <t>Afrika</t>
  </si>
  <si>
    <t>darunter Naher und Mittlerer Osten</t>
  </si>
  <si>
    <t>Gebiet des ehemaligen Jugoslawien</t>
  </si>
  <si>
    <t>Erwerbspersonen am Ort der Hauptwohnung</t>
  </si>
  <si>
    <t>Erwerbstätige am Ort der Hauptwohnung</t>
  </si>
  <si>
    <t xml:space="preserve">Bevölkerung am Ort der Hauptwohnung </t>
  </si>
  <si>
    <t>nach Migrationsstatus</t>
  </si>
  <si>
    <t xml:space="preserve"> nach Beteiligung am Erwerbsleben</t>
  </si>
  <si>
    <t xml:space="preserve">Bevölkerung am Ort der Hauptwohnung nach </t>
  </si>
  <si>
    <t>überwiegendem Lebensunterhalt</t>
  </si>
  <si>
    <t xml:space="preserve">      Tabelle 1.3</t>
  </si>
  <si>
    <t xml:space="preserve">      Tabelle M 1</t>
  </si>
  <si>
    <t>Tabelle 3.1</t>
  </si>
  <si>
    <t>Tabelle 1.1</t>
  </si>
  <si>
    <t>Tabelle 1.2</t>
  </si>
  <si>
    <t>1   Ausgewählte Strukturdaten des Mikrozensus 2005 bis 2010 (Jahresdurchschnitt) für die Stadt Bremen</t>
  </si>
  <si>
    <t>Tabelle 1.2   Erwerbspersonen am Ort der Hauptwohnung</t>
  </si>
  <si>
    <t>Tabelle 1.3</t>
  </si>
  <si>
    <t>Tabelle 1.1   Bevölkerung am Ort der Hauptwohnung</t>
  </si>
  <si>
    <t>davon nach Beteiligung am Erwerbsleben und Stellung im Beruf des Haupteinkommensbeziehers</t>
  </si>
  <si>
    <t>davon nach monatlichem Nettoeinkommen der Familie</t>
  </si>
  <si>
    <t>Tabelle 1.3   Erwerbstätige am Ort der Hauptwohnung</t>
  </si>
  <si>
    <t>Noch: Tabelle 1.3   Erwerbstätige am Ort der Hauptwohnung</t>
  </si>
  <si>
    <t>Tabelle 1.4   Privathaushalte und Haushaltsmitglieder am Haupt- und Nebenwohnsitz *)</t>
  </si>
  <si>
    <t>Noch: Tabelle 1.4   Privathaushalte und Haushaltsmitglieder am Haupt- und Nebenwohnsitz *)</t>
  </si>
  <si>
    <t>Tabelle 1.5   Familien, Paare, Alleinerziehende und ledige Kinder in der Familie *)</t>
  </si>
  <si>
    <t>Noch: Tabelle 1.5   Familien, Paare, Alleinerziehende und ledige Kinder in der Familie *)</t>
  </si>
  <si>
    <t>Tabelle 1.6   Frauen *)</t>
  </si>
  <si>
    <t>Tabelle 1.7   Männer *)</t>
  </si>
  <si>
    <t>2   Ausgewählte Strukturdaten des Mikrozensus 2005 bis 2010 (Jahresdurchschnitt) für die Stadt Bremerhaven</t>
  </si>
  <si>
    <t>Tabelle 2.1   Bevölkerung am Ort der Hauptwohnung</t>
  </si>
  <si>
    <t>Tabelle 2.2   Erwerbspersonen am Ort der Hauptwohnung</t>
  </si>
  <si>
    <t>Tabelle 2.3   Erwerbstätige am Ort der Hauptwohnung</t>
  </si>
  <si>
    <t>Noch: Tabelle 2.3   Erwerbstätige am Ort der Hauptwohnung</t>
  </si>
  <si>
    <t>Tabelle 2.4   Privathaushalte und Haushaltsmitglieder am Haupt- und Nebenwohnsitz *)</t>
  </si>
  <si>
    <t>Noch: Tabelle 2.4   Privathaushalte und Haushaltsmitglieder am Haupt- und Nebenwohnsitz *)</t>
  </si>
  <si>
    <t>Tabelle 2.5   Familien, Paare, Alleinerziehende und ledige Kinder in der Familie *)</t>
  </si>
  <si>
    <t>Noch: Tabelle 2.5   Familien, Paare, Alleinerziehende und ledige Kinder in der Familie *)</t>
  </si>
  <si>
    <t>Tabelle 2.6   Frauen *)</t>
  </si>
  <si>
    <t>Tabelle 2.7   Männer *)</t>
  </si>
  <si>
    <t>3   Ausgewählte Strukturdaten des Mikrozensus 2005 bis 2010 (Jahresdurchschnitt) für das Land Bremen</t>
  </si>
  <si>
    <t>Tabelle 3.1   Bevölkerung am Ort der Hauptwohnung</t>
  </si>
  <si>
    <t>Tabelle 3.2</t>
  </si>
  <si>
    <t>Tabelle 3.2   Erwerbspersonen am Ort der Hauptwohnung</t>
  </si>
  <si>
    <t>Tabelle 3.3   Erwerbstätige am Ort der Hauptwohnung</t>
  </si>
  <si>
    <t>Tabelle 3.3</t>
  </si>
  <si>
    <t>Noch: Tabelle 3.3   Erwerbstätige am Ort der Hauptwohnung</t>
  </si>
  <si>
    <t>Noch: Tabelle 3.3</t>
  </si>
  <si>
    <t>Noch: Tabelle 3.4   Privathaushalte und Haushaltsmitglieder am Haupt- und Nebenwohnsitz *)</t>
  </si>
  <si>
    <t>Tabelle 3.5   Familien, Paare, Alleinerziehende und ledige Kinder in der Familie *)</t>
  </si>
  <si>
    <t>Noch: Tabelle 3.5   Familien, Paare, Alleinerziehende und ledige Kinder in der Familie *)</t>
  </si>
  <si>
    <t>Tabelle 3.6   Frauen *)</t>
  </si>
  <si>
    <t>Tabelle 3.7   Männer *)</t>
  </si>
  <si>
    <t>Tabelle 3.8   Bevölkerung am Ort der Hauptwohnung nach Migrationsstatus</t>
  </si>
  <si>
    <t>Tabelle 3.8</t>
  </si>
  <si>
    <t>Tabelle 3.8.1</t>
  </si>
  <si>
    <t>Tabelle 3.8.2</t>
  </si>
  <si>
    <t>Bevölkerung am Ort der Hauptwohnung 1992 bis 2010 nach Beteiligung am Erwerbsleben und Städten *)</t>
  </si>
  <si>
    <t>Erwerbstätige 1992 bis 2010 nach ausgewählten Merkmalen und Städten *)</t>
  </si>
  <si>
    <t>Bevölkerung am Ort der Hauptwohnung 1992 bis 2010 nach überwiegendem Lebensunterhalt und Städten *)</t>
  </si>
  <si>
    <t>Privathaushalte am Haupt- und Nebenwohnsitz 1992 bis 2010 nach ausgewählten Merkmalen und Städten *)</t>
  </si>
  <si>
    <t xml:space="preserve">Ehepaare, Alleinerziehende und ledige Kinder unter 18 Jahren in Familien 1992 bis 2010 </t>
  </si>
  <si>
    <t>Noch: Tabelle 1.3</t>
  </si>
  <si>
    <t>Tabelle 2.1</t>
  </si>
  <si>
    <t>Tabelle 2.2</t>
  </si>
  <si>
    <t>Tabelle 2.3</t>
  </si>
  <si>
    <t>Noch. Tabelle 2.3</t>
  </si>
  <si>
    <t>darunter mit derzeitiger oder 
früherer Staatsangehörigkeit</t>
  </si>
  <si>
    <t>Privathaushalte und Haushaltsmitglieder</t>
  </si>
  <si>
    <t xml:space="preserve">am Haupt- und Nebenwohnsitz </t>
  </si>
  <si>
    <t>und Familien im Land Bremen 2005 bis 2010</t>
  </si>
  <si>
    <t>Ergebnisse des Mikrozensus mit Zeitreihen 1992 bis 2010</t>
  </si>
  <si>
    <t>15 bis unter 65 Jahren</t>
  </si>
  <si>
    <t>1)  Einschließlich Arbeitslosengeld I (ALG I); Leistungen nach Hartz IV (ALG II, Sozialhilfe/-geld); laufende Hilfe zum Lebensunterhalt, Grundsicherung im Alter 
      und bei Erwerbsminderung u. a. Hilfen in besonderen Lebenslagen; Wohngeld; Elterngeld; sonstige öffentliche Zahlungen (z. B. Kindergeld, BAföG, 
      Stipendium, Asylbewerberleistungen, Krankengeld, Pflegegeld); eigenem Vermögen, Ersparnisse, Zinsen, Vermietung und Verpachtung, Altenteil.</t>
  </si>
  <si>
    <t>davon nach überwiegendem 
Lebensunterhalt durch</t>
  </si>
  <si>
    <t xml:space="preserve">am Ort der Hauptwohnung </t>
  </si>
  <si>
    <r>
      <t xml:space="preserve">Erwerbslosenquoten (15 bis unter 65 Jahren) 
in Prozent </t>
    </r>
    <r>
      <rPr>
        <b/>
        <vertAlign val="superscript"/>
        <sz val="7"/>
        <rFont val="Arial"/>
        <family val="2"/>
      </rPr>
      <t>2)</t>
    </r>
  </si>
  <si>
    <t>Erwerbstätige (15 bis unter 65 Jahren) 
nach Familienstand</t>
  </si>
  <si>
    <r>
      <t xml:space="preserve">Erwerbstätigenquoten (15 bis unter 65 Jahren) 
in Prozent </t>
    </r>
    <r>
      <rPr>
        <b/>
        <vertAlign val="superscript"/>
        <sz val="7"/>
        <rFont val="Arial"/>
        <family val="2"/>
      </rPr>
      <t>5)</t>
    </r>
  </si>
  <si>
    <r>
      <t xml:space="preserve">Angestellte einschließlich Auszubildende </t>
    </r>
    <r>
      <rPr>
        <vertAlign val="superscript"/>
        <sz val="7"/>
        <rFont val="Arial"/>
        <family val="2"/>
      </rPr>
      <t>1)</t>
    </r>
  </si>
  <si>
    <r>
      <t xml:space="preserve">Arbeiter einschließlich Auszubildende </t>
    </r>
    <r>
      <rPr>
        <vertAlign val="superscript"/>
        <sz val="7"/>
        <rFont val="Arial"/>
        <family val="2"/>
      </rPr>
      <t>2)</t>
    </r>
  </si>
  <si>
    <t>Abhängig Erwerbstätige ohne Auszubildende</t>
  </si>
  <si>
    <t>darunter zusammen lebend</t>
  </si>
  <si>
    <t>verheiratet getrennt lebend</t>
  </si>
  <si>
    <t>darunter Nichterwerbstätige
nach überwiegendem Lebensunterhalt durch</t>
  </si>
  <si>
    <t xml:space="preserve">   darunter mit überwiegendem Lebensunterhalt
                  durch Rente, Pension</t>
  </si>
  <si>
    <t>Tabelle 3.8.1   Bevölkerung ohne Migrationshintergrund am Ort der Hauptwohnung</t>
  </si>
  <si>
    <t>Tabelle 3.8.2   Bevölkerung mit Migrationshintergrund am Ort der Hauptwohnung</t>
  </si>
  <si>
    <r>
      <t xml:space="preserve">ohne Angabe / noch in beruflicher Ausbildung </t>
    </r>
    <r>
      <rPr>
        <vertAlign val="superscript"/>
        <sz val="7"/>
        <rFont val="Arial"/>
        <family val="2"/>
      </rPr>
      <t>9)</t>
    </r>
  </si>
  <si>
    <t>davon nach überwiegendem Lebensunterhalt</t>
  </si>
  <si>
    <t>3)  Realschul- oder gleichwertiger Abschluss einschließlich Abschluss der Polytechnischen Oberschule der DDR.
4)  Fachhochschulreife und allgemeine oder fachgebundene Hochschulreife (Abitur).
5)  Einschließlich eines beruflichen Praktikums, BVJ, eines berufsqualifizierenden Abschlusses an Berufsfach-/Kollegschulen sowie Abschluss einer einjährigen Schule des Gesundheitswesens. -   6)  Einschließlich eines Fachschulabschlusses, eines Abschlusses einer 2- oder 3-jährigen Schule des Gesundheitswesens, Abschluss einer Fach-/Berufsakademie und Abschluss einer Verwaltungsfachhochschule.
7)  Einschließlich Ingenieurabschluss. -   8)  Einschließlich Abschluss an wissenschaftlichen Hochschulen, auch Kunsthochschulen. -   9) ab 2009.</t>
  </si>
  <si>
    <t>1)  Einschließlich Arbeitslosengeld I (ALG I); Leistungen nach Hartz IV (ALG II, Sozialgeld); laufende Hilfe zum Lebensunterhalt, Grundsicherung im Alter und bei Erwerbsminderung u. a. Hilfen in besonderen Lebenslagen; Wohngeld; Elterngeld; sonstige öffentliche Zahlungen (z. B. Kindergeld, BAföG, Stipendium, Asylbewerberleistungen, Krankengeld,
      Pflegegeld); eigenem Vermögen, Ersparnisse, Zinsen, Vermietung und Verpachtung, Altenteil.</t>
  </si>
  <si>
    <t>gesetzlichen Rentenversicherung</t>
  </si>
  <si>
    <t>darunter in der</t>
  </si>
  <si>
    <t>Ledige Kinder in der Familie</t>
  </si>
  <si>
    <t>dar. Lebenspartner/-in ebenfalls
         erwerbstätig</t>
  </si>
  <si>
    <t>unter 21 Wochenstunden zusammen</t>
  </si>
  <si>
    <t>darunter mit ledigen Kindern unter 18 Jahren
in der Familie am Hauptwohnsitz</t>
  </si>
  <si>
    <r>
      <t xml:space="preserve">Abhängig Erwerbstätige </t>
    </r>
    <r>
      <rPr>
        <vertAlign val="superscript"/>
        <sz val="7"/>
        <rFont val="Arial"/>
        <family val="2"/>
      </rPr>
      <t>1) 2)</t>
    </r>
  </si>
  <si>
    <t xml:space="preserve">  mit 2 und mehr Kindern unter 18 Jahren</t>
  </si>
  <si>
    <t xml:space="preserve">  85 und mehr Jahren</t>
  </si>
  <si>
    <t>Tabelle 3.4   Privathaushalte und Haushaltsmitglieder am Haupt- und Nebenwohnsitz *)</t>
  </si>
  <si>
    <t>darunter mit überwiegendem Lebensunterhalt
                durch Rente, Pension</t>
  </si>
  <si>
    <t xml:space="preserve"> Russische Föderation </t>
  </si>
  <si>
    <t xml:space="preserve"> Türkei</t>
  </si>
  <si>
    <t xml:space="preserve">Fachserie 1  Bevölkerung und Erwerbstätigkeit.  Reihe 2.2  Bevölkerung mit Migrationshintergrund - Ergebnisse des Mikrozensus.  
Bundes- und Länderergebnisse.  Erscheinungsweise: jährlich. Hrsg.: Statistisches Bundesamt, Wiesbaden.   </t>
  </si>
  <si>
    <t>davon nach überwiegendem Lebensunterhalt durch</t>
  </si>
  <si>
    <t>davon nach Lebensformen in Privathaushalten / ab 2009: Bevölkerung in Familien/Lebensformen am Hauptwohnsitz</t>
  </si>
  <si>
    <r>
      <t>nach ausgewählten Merkmalen und Städten *)</t>
    </r>
    <r>
      <rPr>
        <b/>
        <vertAlign val="superscript"/>
        <sz val="8"/>
        <rFont val="Arial"/>
        <family val="2"/>
      </rPr>
      <t xml:space="preserve"> 1)</t>
    </r>
  </si>
  <si>
    <t>ISSN 2199 - 062X</t>
  </si>
  <si>
    <t>Männliche
Erwerbstätige</t>
  </si>
  <si>
    <t>Weibliche
Erwerbstätige</t>
  </si>
  <si>
    <t>Amerika</t>
  </si>
  <si>
    <t>Asien, Australien und Ozeanien</t>
  </si>
  <si>
    <t>ohne Angabe, unbestimmt</t>
  </si>
  <si>
    <t xml:space="preserve">durchschnittl. geleistete Arbeitsstunden je Person </t>
  </si>
  <si>
    <t>durchschnittl. geleistete Arbeitsstunden je Person</t>
  </si>
  <si>
    <t>Nichterwerbspersonen insgesamt</t>
  </si>
  <si>
    <t>sonstige Nichterwerbspersonen</t>
  </si>
  <si>
    <t>darunter mit Wunsch nach Erwerbstätigkeit</t>
  </si>
  <si>
    <r>
      <t xml:space="preserve">arbeitsuchende Nichterwerbspersonen </t>
    </r>
    <r>
      <rPr>
        <vertAlign val="superscript"/>
        <sz val="7"/>
        <rFont val="Arial"/>
        <family val="2"/>
      </rPr>
      <t>3)</t>
    </r>
  </si>
  <si>
    <t>1)  Anteil der Erwerbspersonen im Alter von 15 bis unter 65 Jahren an der Bevölkerung dieser Altersgruppe.
2)  Anteil der Erwerbslosen im Alter von 15 bis unter 65 Jahren an den Erwerbspersonen dieser Altersgruppe.
3)  Einschließlich nicht sofort verfügbarer Nichterwerbstätige, die ihre Arbeitsuche bereits abgeschlossen haben und innerhalb von 3 Monaten 
      eine Tätigkeit aufnehmen.</t>
  </si>
  <si>
    <t>BV 1.1 + BV 8</t>
  </si>
  <si>
    <t>BV 1.1 + BV 1.2</t>
  </si>
  <si>
    <t>BV 1.2 + BV 2</t>
  </si>
  <si>
    <t>ET 7</t>
  </si>
  <si>
    <t>ET 5 + ET 2</t>
  </si>
  <si>
    <t>ET 5 + BV 9</t>
  </si>
  <si>
    <t>HH 1 + HH 2</t>
  </si>
  <si>
    <t>HH 5</t>
  </si>
  <si>
    <t>FP 2 + FP 4</t>
  </si>
  <si>
    <t>MIG regional</t>
  </si>
  <si>
    <t>Tab. 1</t>
  </si>
  <si>
    <t>Tab. 2</t>
  </si>
  <si>
    <t>Tab. 4</t>
  </si>
  <si>
    <t>Tab. 7</t>
  </si>
  <si>
    <t>Tab. 8</t>
  </si>
  <si>
    <t>© Statistisches Landesamt Bremen, Bremen 2016</t>
  </si>
  <si>
    <t>2. korrigierte Auflage, erschienen im November 2016.</t>
  </si>
  <si>
    <t>Korrekturen wurden in den Tabellen 1.2/2.2/3.3 und 1.3/2.3/3.3 sowie im Glossar durchgeführt.</t>
  </si>
  <si>
    <t>Tabelle M1</t>
  </si>
  <si>
    <t>Tabelle M2</t>
  </si>
  <si>
    <t>Tabelle M3</t>
  </si>
  <si>
    <t>Tabelle M4</t>
  </si>
  <si>
    <t>Tabelle M5</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</si>
</sst>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64" formatCode="#\ ##0;\-#\ ##0;\-"/>
    <numFmt numFmtId="165" formatCode="#\ ##0;\-#\ ##\O;\-"/>
    <numFmt numFmtId="166" formatCode="#\ ##0"/>
    <numFmt numFmtId="167" formatCode="0.0"/>
    <numFmt numFmtId="168" formatCode="#,##0.0"/>
    <numFmt numFmtId="169" formatCode="\(#\ ##0.0\)"/>
    <numFmt numFmtId="170" formatCode="#\ ##0.0"/>
    <numFmt numFmtId="171" formatCode="\(0\)"/>
    <numFmt numFmtId="172" formatCode="\(#\ ##0\)"/>
    <numFmt numFmtId="173" formatCode="###\ ###\ ##0"/>
    <numFmt numFmtId="174" formatCode="\ ##\ ###\ ##0.0\ \ ;\ \–#\ ###\ ##0.0\ \ ;\ * \–\ \ ;\ * @\ \ "/>
    <numFmt numFmtId="175" formatCode="\ #\ ###\ ###\ ##0\ \ ;\ \–###\ ###\ ##0\ \ ;\ * \–\ \ ;\ * @\ \ "/>
    <numFmt numFmtId="176" formatCode="\ ####0.0\ \ ;\ * \–####0.0\ \ ;\ * \X\ \ ;\ * @\ \ "/>
    <numFmt numFmtId="177" formatCode="\ ??0.0\ \ ;\ * \–??0.0\ \ ;\ * \–\ \ ;\ * @\ \ "/>
    <numFmt numFmtId="178" formatCode="#,##0;\-#,##0\ \ "/>
    <numFmt numFmtId="179" formatCode="[&lt;10]\ \(0\);#\ ##0"/>
  </numFmts>
  <fonts count="47">
    <font>
      <sz val="10"/>
      <name val="Helv"/>
    </font>
    <font>
      <b/>
      <sz val="10"/>
      <name val="Helv"/>
    </font>
    <font>
      <sz val="8"/>
      <name val="Arial"/>
      <family val="2"/>
    </font>
    <font>
      <sz val="10"/>
      <name val="Arial"/>
      <family val="2"/>
    </font>
    <font>
      <sz val="7"/>
      <name val="Arial"/>
      <family val="2"/>
    </font>
    <font>
      <sz val="10"/>
      <name val="MS Sans Serif"/>
      <family val="2"/>
    </font>
    <font>
      <sz val="10"/>
      <name val="Arial"/>
      <family val="2"/>
    </font>
    <font>
      <sz val="7"/>
      <name val="Arial"/>
      <family val="2"/>
    </font>
    <font>
      <b/>
      <sz val="7"/>
      <name val="Arial"/>
      <family val="2"/>
    </font>
    <font>
      <sz val="8"/>
      <name val="Helv"/>
    </font>
    <font>
      <sz val="7"/>
      <name val="Helv"/>
    </font>
    <font>
      <b/>
      <vertAlign val="superscript"/>
      <sz val="7"/>
      <name val="Arial"/>
      <family val="2"/>
    </font>
    <font>
      <vertAlign val="superscript"/>
      <sz val="7"/>
      <name val="Arial"/>
      <family val="2"/>
    </font>
    <font>
      <vertAlign val="superscript"/>
      <sz val="6"/>
      <name val="Arial"/>
      <family val="2"/>
    </font>
    <font>
      <b/>
      <sz val="7"/>
      <color indexed="8"/>
      <name val="Arial"/>
      <family val="2"/>
    </font>
    <font>
      <sz val="7"/>
      <name val="Syntax"/>
    </font>
    <font>
      <sz val="7"/>
      <color indexed="8"/>
      <name val="Arial"/>
      <family val="2"/>
    </font>
    <font>
      <b/>
      <sz val="10"/>
      <name val="Arial"/>
      <family val="2"/>
    </font>
    <font>
      <b/>
      <sz val="7"/>
      <name val="Syntax"/>
    </font>
    <font>
      <sz val="9"/>
      <name val="Arial"/>
      <family val="2"/>
    </font>
    <font>
      <b/>
      <sz val="8"/>
      <name val="Arial"/>
      <family val="2"/>
    </font>
    <font>
      <b/>
      <sz val="8"/>
      <color rgb="FFFF0000"/>
      <name val="Arial"/>
      <family val="2"/>
    </font>
    <font>
      <sz val="14"/>
      <name val="Arial"/>
      <family val="2"/>
    </font>
    <font>
      <b/>
      <sz val="9"/>
      <color rgb="FF000000"/>
      <name val="Arial"/>
      <family val="2"/>
    </font>
    <font>
      <b/>
      <sz val="9"/>
      <name val="Arial"/>
      <family val="2"/>
    </font>
    <font>
      <sz val="8"/>
      <name val="Sans Serif"/>
    </font>
    <font>
      <sz val="8"/>
      <color theme="0"/>
      <name val="Arial"/>
      <family val="2"/>
    </font>
    <font>
      <b/>
      <sz val="13"/>
      <color theme="0"/>
      <name val="Arial"/>
      <family val="2"/>
    </font>
    <font>
      <b/>
      <sz val="18"/>
      <color rgb="FF000000"/>
      <name val="Arial"/>
      <family val="2"/>
    </font>
    <font>
      <b/>
      <sz val="18"/>
      <name val="Arial"/>
      <family val="2"/>
    </font>
    <font>
      <sz val="10"/>
      <color indexed="17"/>
      <name val="Univers Condensed"/>
      <family val="2"/>
    </font>
    <font>
      <sz val="10"/>
      <name val="Times Armenian"/>
    </font>
    <font>
      <sz val="6.5"/>
      <name val="MS Sans Serif"/>
      <family val="2"/>
    </font>
    <font>
      <sz val="10"/>
      <name val="Times New Roman"/>
      <family val="1"/>
    </font>
    <font>
      <b/>
      <sz val="11"/>
      <color rgb="FF000000"/>
      <name val="Arial"/>
      <family val="2"/>
    </font>
    <font>
      <sz val="7"/>
      <color rgb="FFFF0000"/>
      <name val="Arial"/>
      <family val="2"/>
    </font>
    <font>
      <b/>
      <sz val="10"/>
      <color rgb="FFFF0000"/>
      <name val="Helv"/>
    </font>
    <font>
      <b/>
      <sz val="8"/>
      <color rgb="FF000000"/>
      <name val="Arial"/>
      <family val="2"/>
    </font>
    <font>
      <b/>
      <sz val="7"/>
      <color theme="7"/>
      <name val="Syntax"/>
    </font>
    <font>
      <b/>
      <sz val="7"/>
      <color rgb="FFC00000"/>
      <name val="Syntax"/>
    </font>
    <font>
      <b/>
      <sz val="7"/>
      <color theme="1"/>
      <name val="Arial"/>
      <family val="2"/>
    </font>
    <font>
      <b/>
      <vertAlign val="superscript"/>
      <sz val="7"/>
      <color theme="1"/>
      <name val="Arial"/>
      <family val="2"/>
    </font>
    <font>
      <u/>
      <sz val="10"/>
      <color indexed="12"/>
      <name val="Arial"/>
      <family val="2"/>
    </font>
    <font>
      <b/>
      <vertAlign val="superscript"/>
      <sz val="8"/>
      <name val="Arial"/>
      <family val="2"/>
    </font>
    <font>
      <b/>
      <u/>
      <sz val="8"/>
      <color indexed="12"/>
      <name val="Arial"/>
      <family val="2"/>
    </font>
    <font>
      <b/>
      <sz val="7"/>
      <color rgb="FFC00000"/>
      <name val="Arial"/>
      <family val="2"/>
    </font>
    <font>
      <b/>
      <sz val="7"/>
      <color rgb="FFFF0000"/>
      <name val="Arial"/>
      <family val="2"/>
    </font>
  </fonts>
  <fills count="5">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rgb="FF005189"/>
        <bgColor indexed="64"/>
      </patternFill>
    </fill>
  </fills>
  <borders count="17">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diagonal/>
    </border>
    <border>
      <left style="hair">
        <color indexed="64"/>
      </left>
      <right style="hair">
        <color indexed="64"/>
      </right>
      <top style="hair">
        <color indexed="64"/>
      </top>
      <bottom/>
      <diagonal/>
    </border>
    <border>
      <left/>
      <right/>
      <top/>
      <bottom style="hair">
        <color indexed="64"/>
      </bottom>
      <diagonal/>
    </border>
    <border>
      <left/>
      <right style="hair">
        <color indexed="64"/>
      </right>
      <top/>
      <bottom/>
      <diagonal/>
    </border>
    <border>
      <left/>
      <right style="hair">
        <color indexed="64"/>
      </right>
      <top style="hair">
        <color indexed="64"/>
      </top>
      <bottom/>
      <diagonal/>
    </border>
    <border>
      <left/>
      <right style="hair">
        <color indexed="64"/>
      </right>
      <top/>
      <bottom style="hair">
        <color indexed="64"/>
      </bottom>
      <diagonal/>
    </border>
    <border>
      <left/>
      <right/>
      <top style="hair">
        <color indexed="64"/>
      </top>
      <bottom style="hair">
        <color indexed="64"/>
      </bottom>
      <diagonal/>
    </border>
    <border>
      <left/>
      <right/>
      <top style="hair">
        <color indexed="64"/>
      </top>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thin">
        <color indexed="64"/>
      </left>
      <right/>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s>
  <cellStyleXfs count="21">
    <xf numFmtId="0" fontId="0" fillId="0" borderId="0"/>
    <xf numFmtId="173" fontId="9" fillId="0" borderId="0">
      <alignment horizontal="right"/>
    </xf>
    <xf numFmtId="0" fontId="9" fillId="0" borderId="0">
      <alignment horizontal="center"/>
    </xf>
    <xf numFmtId="0" fontId="5" fillId="0" borderId="0"/>
    <xf numFmtId="0" fontId="3" fillId="0" borderId="0"/>
    <xf numFmtId="0" fontId="3" fillId="0" borderId="0"/>
    <xf numFmtId="0" fontId="9" fillId="0" borderId="0">
      <alignment horizontal="left"/>
    </xf>
    <xf numFmtId="0" fontId="3" fillId="0" borderId="0"/>
    <xf numFmtId="0" fontId="5" fillId="0" borderId="0"/>
    <xf numFmtId="0" fontId="25" fillId="0" borderId="0"/>
    <xf numFmtId="0" fontId="3" fillId="0" borderId="0" applyNumberFormat="0" applyFont="0" applyFill="0" applyBorder="0" applyAlignment="0" applyProtection="0">
      <alignment vertical="top"/>
    </xf>
    <xf numFmtId="174" fontId="4" fillId="0" borderId="0">
      <alignment horizontal="right"/>
    </xf>
    <xf numFmtId="175" fontId="4" fillId="0" borderId="0">
      <alignment horizontal="right"/>
    </xf>
    <xf numFmtId="0" fontId="30" fillId="0" borderId="0"/>
    <xf numFmtId="176" fontId="4" fillId="0" borderId="0">
      <alignment horizontal="right"/>
    </xf>
    <xf numFmtId="0" fontId="31" fillId="0" borderId="0"/>
    <xf numFmtId="0" fontId="32" fillId="0" borderId="0"/>
    <xf numFmtId="177" fontId="4" fillId="0" borderId="0">
      <alignment horizontal="right"/>
    </xf>
    <xf numFmtId="49" fontId="2" fillId="0" borderId="0">
      <alignment horizontal="left" vertical="top"/>
    </xf>
    <xf numFmtId="178" fontId="33" fillId="0" borderId="14"/>
    <xf numFmtId="0" fontId="42" fillId="0" borderId="0" applyNumberFormat="0" applyFill="0" applyBorder="0" applyAlignment="0" applyProtection="0">
      <alignment vertical="top"/>
      <protection locked="0"/>
    </xf>
  </cellStyleXfs>
  <cellXfs count="618">
    <xf numFmtId="0" fontId="0" fillId="0" borderId="0" xfId="0"/>
    <xf numFmtId="0" fontId="4" fillId="0" borderId="0" xfId="0" applyFont="1" applyAlignment="1">
      <alignment vertical="center"/>
    </xf>
    <xf numFmtId="0" fontId="7" fillId="0" borderId="0" xfId="4" applyNumberFormat="1" applyFont="1" applyFill="1" applyBorder="1" applyAlignment="1" applyProtection="1">
      <alignment vertical="center"/>
    </xf>
    <xf numFmtId="0" fontId="4" fillId="0" borderId="0" xfId="0" applyFont="1" applyAlignment="1">
      <alignment horizontal="left" vertical="center"/>
    </xf>
    <xf numFmtId="0" fontId="4" fillId="0" borderId="0" xfId="0" applyFont="1" applyAlignment="1">
      <alignment horizontal="right" vertical="center"/>
    </xf>
    <xf numFmtId="49" fontId="4" fillId="0" borderId="0" xfId="3" applyNumberFormat="1" applyFont="1" applyAlignment="1">
      <alignment vertical="center"/>
    </xf>
    <xf numFmtId="0" fontId="0" fillId="0" borderId="0" xfId="0" applyAlignment="1">
      <alignment vertical="center"/>
    </xf>
    <xf numFmtId="49" fontId="4" fillId="0" borderId="0" xfId="3" applyNumberFormat="1" applyFont="1"/>
    <xf numFmtId="0" fontId="10" fillId="0" borderId="0" xfId="0" applyFont="1" applyAlignment="1">
      <alignment vertical="center"/>
    </xf>
    <xf numFmtId="165" fontId="7" fillId="0" borderId="0" xfId="0" applyNumberFormat="1" applyFont="1" applyAlignment="1">
      <alignment vertical="center"/>
    </xf>
    <xf numFmtId="166" fontId="4" fillId="0" borderId="0" xfId="0" applyNumberFormat="1" applyFont="1" applyAlignment="1">
      <alignment vertical="center"/>
    </xf>
    <xf numFmtId="165" fontId="4" fillId="0" borderId="0" xfId="0" applyNumberFormat="1" applyFont="1" applyAlignment="1">
      <alignment vertical="center"/>
    </xf>
    <xf numFmtId="0" fontId="4" fillId="0" borderId="0" xfId="0" applyFont="1" applyAlignment="1">
      <alignment horizontal="center" vertical="center"/>
    </xf>
    <xf numFmtId="0" fontId="4" fillId="0" borderId="1" xfId="0" applyFont="1" applyBorder="1" applyAlignment="1">
      <alignment horizontal="center" vertical="center"/>
    </xf>
    <xf numFmtId="0" fontId="2" fillId="0" borderId="0" xfId="0" applyFont="1" applyAlignment="1">
      <alignment vertical="center"/>
    </xf>
    <xf numFmtId="0" fontId="4" fillId="0" borderId="1" xfId="0" applyFont="1" applyBorder="1" applyAlignment="1">
      <alignment horizontal="center" vertical="center" wrapText="1"/>
    </xf>
    <xf numFmtId="1" fontId="4" fillId="0" borderId="0" xfId="0" applyNumberFormat="1" applyFont="1" applyAlignment="1">
      <alignment horizontal="center" vertical="center"/>
    </xf>
    <xf numFmtId="170" fontId="4" fillId="0" borderId="0" xfId="0" applyNumberFormat="1" applyFont="1" applyAlignment="1">
      <alignment vertical="center"/>
    </xf>
    <xf numFmtId="0" fontId="4" fillId="0" borderId="1" xfId="0" applyFont="1" applyBorder="1" applyAlignment="1">
      <alignment horizontal="centerContinuous" vertical="center"/>
    </xf>
    <xf numFmtId="0" fontId="4" fillId="0" borderId="2" xfId="0" applyFont="1" applyBorder="1" applyAlignment="1">
      <alignment horizontal="centerContinuous" vertical="center"/>
    </xf>
    <xf numFmtId="0" fontId="4" fillId="0" borderId="1" xfId="0" applyFont="1" applyBorder="1" applyAlignment="1">
      <alignment horizontal="centerContinuous" vertical="center" wrapText="1"/>
    </xf>
    <xf numFmtId="0" fontId="4" fillId="0" borderId="2" xfId="0" applyFont="1" applyBorder="1" applyAlignment="1">
      <alignment horizontal="centerContinuous" vertical="center" wrapText="1"/>
    </xf>
    <xf numFmtId="0" fontId="6" fillId="0" borderId="0" xfId="0" applyFont="1" applyAlignment="1">
      <alignment vertical="center"/>
    </xf>
    <xf numFmtId="167" fontId="4" fillId="0" borderId="0" xfId="0" applyNumberFormat="1" applyFont="1" applyAlignment="1">
      <alignment vertical="center"/>
    </xf>
    <xf numFmtId="171" fontId="4" fillId="0" borderId="0" xfId="0" applyNumberFormat="1" applyFont="1" applyAlignment="1">
      <alignment horizontal="right" vertical="center"/>
    </xf>
    <xf numFmtId="165" fontId="4" fillId="0" borderId="0" xfId="0" applyNumberFormat="1" applyFont="1" applyAlignment="1">
      <alignment horizontal="right" vertical="center"/>
    </xf>
    <xf numFmtId="166" fontId="4" fillId="0" borderId="0" xfId="0" applyNumberFormat="1" applyFont="1" applyAlignment="1">
      <alignment horizontal="right" vertical="center"/>
    </xf>
    <xf numFmtId="0" fontId="8" fillId="0" borderId="0" xfId="0" applyFont="1" applyAlignment="1">
      <alignment horizontal="right" vertical="center"/>
    </xf>
    <xf numFmtId="165" fontId="7" fillId="0" borderId="0" xfId="0" applyNumberFormat="1" applyFont="1" applyAlignment="1">
      <alignment horizontal="center" vertical="center"/>
    </xf>
    <xf numFmtId="165" fontId="4" fillId="0" borderId="0" xfId="0" applyNumberFormat="1" applyFont="1" applyAlignment="1">
      <alignment horizontal="center" vertical="center"/>
    </xf>
    <xf numFmtId="0" fontId="9" fillId="0" borderId="0" xfId="2">
      <alignment horizontal="center"/>
    </xf>
    <xf numFmtId="0" fontId="9" fillId="0" borderId="0" xfId="2" applyAlignment="1"/>
    <xf numFmtId="167" fontId="4" fillId="0" borderId="0" xfId="0" applyNumberFormat="1" applyFont="1" applyFill="1" applyBorder="1" applyAlignment="1">
      <alignment vertical="center"/>
    </xf>
    <xf numFmtId="0" fontId="8" fillId="0" borderId="0" xfId="0" applyFont="1" applyFill="1" applyAlignment="1">
      <alignment vertical="center"/>
    </xf>
    <xf numFmtId="171" fontId="4" fillId="2" borderId="0" xfId="0" applyNumberFormat="1" applyFont="1" applyFill="1" applyAlignment="1">
      <alignment horizontal="right"/>
    </xf>
    <xf numFmtId="1" fontId="4" fillId="0" borderId="0" xfId="0" applyNumberFormat="1" applyFont="1" applyAlignment="1">
      <alignment horizontal="left" vertical="center"/>
    </xf>
    <xf numFmtId="1" fontId="10" fillId="0" borderId="0" xfId="0" applyNumberFormat="1" applyFont="1" applyAlignment="1">
      <alignment horizontal="left" vertical="center"/>
    </xf>
    <xf numFmtId="0" fontId="4" fillId="0" borderId="0" xfId="4" applyFont="1" applyAlignment="1">
      <alignment vertical="center"/>
    </xf>
    <xf numFmtId="0" fontId="15" fillId="0" borderId="0" xfId="4" applyNumberFormat="1" applyFont="1" applyFill="1" applyBorder="1" applyAlignment="1" applyProtection="1">
      <alignment vertical="center"/>
    </xf>
    <xf numFmtId="167" fontId="4" fillId="0" borderId="0" xfId="0" applyNumberFormat="1" applyFont="1" applyFill="1" applyAlignment="1">
      <alignment horizontal="right"/>
    </xf>
    <xf numFmtId="49" fontId="8" fillId="0" borderId="0" xfId="3" applyNumberFormat="1" applyFont="1" applyAlignment="1">
      <alignment vertical="center"/>
    </xf>
    <xf numFmtId="0" fontId="8" fillId="3" borderId="0" xfId="2" applyFont="1" applyFill="1" applyAlignment="1"/>
    <xf numFmtId="0" fontId="4" fillId="0" borderId="0" xfId="2" applyFont="1">
      <alignment horizontal="center"/>
    </xf>
    <xf numFmtId="0" fontId="4" fillId="0" borderId="0" xfId="2" applyFont="1" applyAlignment="1"/>
    <xf numFmtId="0" fontId="8" fillId="0" borderId="0" xfId="2" applyFont="1" applyAlignment="1"/>
    <xf numFmtId="1" fontId="4" fillId="0" borderId="0" xfId="0" applyNumberFormat="1" applyFont="1" applyFill="1" applyAlignment="1">
      <alignment horizontal="right" vertical="center"/>
    </xf>
    <xf numFmtId="0" fontId="4" fillId="0" borderId="0" xfId="0" applyFont="1" applyFill="1" applyBorder="1" applyAlignment="1">
      <alignment horizontal="right" vertical="center"/>
    </xf>
    <xf numFmtId="167" fontId="4" fillId="0" borderId="3" xfId="0" applyNumberFormat="1" applyFont="1" applyFill="1" applyBorder="1" applyAlignment="1">
      <alignment horizontal="right"/>
    </xf>
    <xf numFmtId="0" fontId="4" fillId="0" borderId="4" xfId="0" applyFont="1" applyBorder="1" applyAlignment="1">
      <alignment horizontal="center" vertical="center" wrapText="1"/>
    </xf>
    <xf numFmtId="1" fontId="4" fillId="0" borderId="0" xfId="0" applyNumberFormat="1" applyFont="1" applyFill="1"/>
    <xf numFmtId="0" fontId="15" fillId="0" borderId="0" xfId="0" applyFont="1" applyFill="1" applyAlignment="1">
      <alignment vertical="center"/>
    </xf>
    <xf numFmtId="0" fontId="15" fillId="0" borderId="0" xfId="4" applyFont="1" applyFill="1" applyAlignment="1">
      <alignment vertical="center"/>
    </xf>
    <xf numFmtId="0" fontId="4" fillId="0" borderId="0" xfId="0" applyFont="1" applyFill="1" applyAlignment="1"/>
    <xf numFmtId="1" fontId="4" fillId="0" borderId="1" xfId="0" applyNumberFormat="1" applyFont="1" applyFill="1" applyBorder="1" applyAlignment="1">
      <alignment horizontal="center" vertical="center"/>
    </xf>
    <xf numFmtId="1" fontId="4" fillId="0" borderId="2" xfId="0" applyNumberFormat="1" applyFont="1" applyFill="1" applyBorder="1" applyAlignment="1">
      <alignment horizontal="center" vertical="center"/>
    </xf>
    <xf numFmtId="0" fontId="4" fillId="0" borderId="0" xfId="0" applyFont="1" applyFill="1" applyAlignment="1">
      <alignment vertical="center"/>
    </xf>
    <xf numFmtId="0" fontId="4" fillId="0" borderId="0" xfId="0" applyFont="1" applyFill="1" applyBorder="1" applyAlignment="1">
      <alignment vertical="center"/>
    </xf>
    <xf numFmtId="1" fontId="4" fillId="0" borderId="0" xfId="0" applyNumberFormat="1" applyFont="1" applyFill="1" applyBorder="1" applyAlignment="1">
      <alignment vertical="center"/>
    </xf>
    <xf numFmtId="0" fontId="4" fillId="0" borderId="0" xfId="0" applyFont="1" applyFill="1" applyAlignment="1">
      <alignment horizontal="left" vertical="center" indent="1"/>
    </xf>
    <xf numFmtId="0" fontId="4" fillId="0" borderId="3" xfId="0" applyFont="1" applyFill="1" applyBorder="1" applyAlignment="1">
      <alignment horizontal="right"/>
    </xf>
    <xf numFmtId="0" fontId="4" fillId="0" borderId="0" xfId="0" applyFont="1" applyFill="1" applyAlignment="1">
      <alignment horizontal="right"/>
    </xf>
    <xf numFmtId="0" fontId="4" fillId="0" borderId="0" xfId="0" applyFont="1" applyFill="1" applyBorder="1" applyAlignment="1">
      <alignment horizontal="right"/>
    </xf>
    <xf numFmtId="1" fontId="4" fillId="0" borderId="3" xfId="0" applyNumberFormat="1" applyFont="1" applyFill="1" applyBorder="1" applyAlignment="1">
      <alignment horizontal="right"/>
    </xf>
    <xf numFmtId="1" fontId="4" fillId="0" borderId="0" xfId="0" applyNumberFormat="1" applyFont="1" applyFill="1" applyAlignment="1">
      <alignment horizontal="right"/>
    </xf>
    <xf numFmtId="1" fontId="4" fillId="0" borderId="0" xfId="0" applyNumberFormat="1" applyFont="1" applyFill="1" applyBorder="1" applyAlignment="1">
      <alignment horizontal="right"/>
    </xf>
    <xf numFmtId="3" fontId="4" fillId="0" borderId="3" xfId="0" applyNumberFormat="1" applyFont="1" applyFill="1" applyBorder="1" applyAlignment="1">
      <alignment horizontal="right"/>
    </xf>
    <xf numFmtId="3" fontId="4" fillId="0" borderId="0" xfId="0" applyNumberFormat="1" applyFont="1" applyFill="1" applyAlignment="1">
      <alignment horizontal="right"/>
    </xf>
    <xf numFmtId="3" fontId="4" fillId="0" borderId="0" xfId="0" applyNumberFormat="1" applyFont="1" applyFill="1" applyBorder="1" applyAlignment="1">
      <alignment horizontal="right"/>
    </xf>
    <xf numFmtId="167" fontId="4" fillId="0" borderId="3" xfId="0" applyNumberFormat="1" applyFont="1" applyFill="1" applyBorder="1" applyAlignment="1"/>
    <xf numFmtId="167" fontId="4" fillId="0" borderId="0" xfId="0" applyNumberFormat="1" applyFont="1" applyFill="1" applyBorder="1" applyAlignment="1"/>
    <xf numFmtId="0" fontId="4" fillId="0" borderId="0" xfId="0" applyFont="1" applyFill="1" applyAlignment="1">
      <alignment horizontal="left" indent="1"/>
    </xf>
    <xf numFmtId="0" fontId="4" fillId="0" borderId="0" xfId="0" applyFont="1" applyFill="1" applyAlignment="1">
      <alignment horizontal="left" vertical="center"/>
    </xf>
    <xf numFmtId="0" fontId="8" fillId="0" borderId="0" xfId="0" applyFont="1" applyFill="1" applyAlignment="1"/>
    <xf numFmtId="2" fontId="4" fillId="0" borderId="0" xfId="0" applyNumberFormat="1" applyFont="1" applyFill="1" applyBorder="1" applyAlignment="1">
      <alignment horizontal="right"/>
    </xf>
    <xf numFmtId="1" fontId="4" fillId="0" borderId="0" xfId="0" applyNumberFormat="1" applyFont="1" applyFill="1" applyBorder="1"/>
    <xf numFmtId="167" fontId="4" fillId="0" borderId="0" xfId="0" applyNumberFormat="1" applyFont="1" applyFill="1" applyBorder="1" applyAlignment="1">
      <alignment horizontal="right" vertical="center"/>
    </xf>
    <xf numFmtId="0" fontId="10" fillId="0" borderId="0" xfId="0" applyFont="1" applyFill="1"/>
    <xf numFmtId="0" fontId="15" fillId="0" borderId="0" xfId="0" applyFont="1" applyFill="1"/>
    <xf numFmtId="0" fontId="4" fillId="0" borderId="0" xfId="4" applyFont="1" applyFill="1" applyAlignment="1">
      <alignment vertical="center"/>
    </xf>
    <xf numFmtId="164" fontId="15" fillId="0" borderId="0" xfId="4" applyNumberFormat="1" applyFont="1" applyFill="1" applyAlignment="1">
      <alignment vertical="center"/>
    </xf>
    <xf numFmtId="0" fontId="4" fillId="0" borderId="0" xfId="0" applyFont="1" applyFill="1" applyAlignment="1">
      <alignment horizontal="left" indent="2"/>
    </xf>
    <xf numFmtId="0" fontId="10" fillId="0" borderId="0" xfId="0" applyFont="1" applyFill="1" applyAlignment="1">
      <alignment vertical="center"/>
    </xf>
    <xf numFmtId="171" fontId="4" fillId="0" borderId="3" xfId="0" applyNumberFormat="1" applyFont="1" applyFill="1" applyBorder="1" applyAlignment="1">
      <alignment horizontal="right"/>
    </xf>
    <xf numFmtId="171" fontId="4" fillId="0" borderId="0" xfId="0" applyNumberFormat="1" applyFont="1" applyFill="1" applyAlignment="1">
      <alignment horizontal="right"/>
    </xf>
    <xf numFmtId="171" fontId="4" fillId="0" borderId="0" xfId="0" applyNumberFormat="1" applyFont="1" applyFill="1" applyBorder="1" applyAlignment="1">
      <alignment horizontal="right"/>
    </xf>
    <xf numFmtId="0" fontId="8" fillId="0" borderId="0" xfId="0" applyFont="1" applyFill="1" applyAlignment="1">
      <alignment wrapText="1"/>
    </xf>
    <xf numFmtId="1" fontId="4" fillId="0" borderId="3" xfId="0" applyNumberFormat="1" applyFont="1" applyFill="1" applyBorder="1" applyAlignment="1"/>
    <xf numFmtId="1" fontId="4" fillId="0" borderId="0" xfId="0" applyNumberFormat="1" applyFont="1" applyFill="1" applyBorder="1" applyAlignment="1"/>
    <xf numFmtId="167" fontId="4" fillId="0" borderId="0" xfId="0" applyNumberFormat="1" applyFont="1" applyFill="1" applyBorder="1" applyAlignment="1">
      <alignment horizontal="right"/>
    </xf>
    <xf numFmtId="168" fontId="4" fillId="0" borderId="3" xfId="0" applyNumberFormat="1" applyFont="1" applyFill="1" applyBorder="1" applyAlignment="1">
      <alignment horizontal="right"/>
    </xf>
    <xf numFmtId="168" fontId="4" fillId="0" borderId="0" xfId="0" applyNumberFormat="1" applyFont="1" applyFill="1" applyAlignment="1">
      <alignment horizontal="right"/>
    </xf>
    <xf numFmtId="168" fontId="4" fillId="0" borderId="0" xfId="0" applyNumberFormat="1" applyFont="1" applyFill="1" applyBorder="1" applyAlignment="1">
      <alignment horizontal="right"/>
    </xf>
    <xf numFmtId="164" fontId="4" fillId="0" borderId="0" xfId="4" applyNumberFormat="1" applyFont="1" applyFill="1" applyAlignment="1">
      <alignment vertical="center"/>
    </xf>
    <xf numFmtId="0" fontId="7" fillId="0" borderId="0" xfId="4" applyFont="1" applyFill="1" applyAlignment="1">
      <alignment vertical="center"/>
    </xf>
    <xf numFmtId="0" fontId="4" fillId="0" borderId="0" xfId="4" applyFont="1" applyFill="1" applyBorder="1" applyAlignment="1">
      <alignment vertical="center"/>
    </xf>
    <xf numFmtId="0" fontId="0" fillId="0" borderId="0" xfId="0" applyFill="1"/>
    <xf numFmtId="164" fontId="7" fillId="0" borderId="0" xfId="4" applyNumberFormat="1" applyFont="1" applyFill="1" applyAlignment="1">
      <alignment vertical="center"/>
    </xf>
    <xf numFmtId="0" fontId="4" fillId="0" borderId="0" xfId="0" applyFont="1" applyFill="1" applyAlignment="1">
      <alignment horizontal="left" indent="3"/>
    </xf>
    <xf numFmtId="0" fontId="4" fillId="0" borderId="0" xfId="4" applyFont="1" applyFill="1" applyAlignment="1">
      <alignment horizontal="left" vertical="center" indent="1"/>
    </xf>
    <xf numFmtId="0" fontId="8" fillId="0" borderId="0" xfId="4" applyFont="1" applyFill="1" applyAlignment="1">
      <alignment vertical="center"/>
    </xf>
    <xf numFmtId="0" fontId="4" fillId="0" borderId="0" xfId="0" applyFont="1" applyFill="1" applyAlignment="1">
      <alignment wrapText="1"/>
    </xf>
    <xf numFmtId="173" fontId="4" fillId="0" borderId="0" xfId="0" applyNumberFormat="1" applyFont="1" applyFill="1" applyAlignment="1">
      <alignment horizontal="right"/>
    </xf>
    <xf numFmtId="2" fontId="4" fillId="0" borderId="0" xfId="0" applyNumberFormat="1" applyFont="1" applyFill="1" applyAlignment="1">
      <alignment horizontal="right" vertical="center"/>
    </xf>
    <xf numFmtId="0" fontId="4" fillId="0" borderId="0" xfId="0" applyFont="1" applyFill="1" applyAlignment="1">
      <alignment horizontal="left" vertical="center" indent="2"/>
    </xf>
    <xf numFmtId="0" fontId="4" fillId="0" borderId="0" xfId="0" applyFont="1" applyFill="1" applyAlignment="1">
      <alignment horizontal="right" vertical="center"/>
    </xf>
    <xf numFmtId="0" fontId="4" fillId="0" borderId="0" xfId="0" applyFont="1" applyFill="1" applyAlignment="1">
      <alignment horizontal="left" vertical="center" indent="3"/>
    </xf>
    <xf numFmtId="0" fontId="4" fillId="0" borderId="0" xfId="0" applyFont="1" applyFill="1" applyBorder="1" applyAlignment="1">
      <alignment horizontal="left" vertical="center" wrapText="1" indent="2"/>
    </xf>
    <xf numFmtId="165" fontId="4" fillId="0" borderId="0" xfId="0" applyNumberFormat="1" applyFont="1" applyFill="1" applyAlignment="1">
      <alignment vertical="center"/>
    </xf>
    <xf numFmtId="0" fontId="8" fillId="0" borderId="0" xfId="0" applyFont="1" applyFill="1" applyAlignment="1">
      <alignment horizontal="left" vertical="center" wrapText="1" indent="1"/>
    </xf>
    <xf numFmtId="0" fontId="4" fillId="0" borderId="0" xfId="0" applyFont="1" applyFill="1" applyAlignment="1">
      <alignment horizontal="left" vertical="center" indent="5"/>
    </xf>
    <xf numFmtId="0" fontId="4" fillId="0" borderId="0" xfId="0" applyFont="1" applyFill="1" applyAlignment="1">
      <alignment horizontal="left" vertical="center" indent="7"/>
    </xf>
    <xf numFmtId="0" fontId="18" fillId="0" borderId="0" xfId="0" applyFont="1" applyFill="1" applyAlignment="1">
      <alignment vertical="center"/>
    </xf>
    <xf numFmtId="1" fontId="8" fillId="0" borderId="0" xfId="0" applyNumberFormat="1" applyFont="1" applyFill="1" applyBorder="1" applyAlignment="1">
      <alignment horizontal="right"/>
    </xf>
    <xf numFmtId="0" fontId="4" fillId="0" borderId="0" xfId="0" applyFont="1" applyFill="1" applyAlignment="1">
      <alignment horizontal="left" indent="5"/>
    </xf>
    <xf numFmtId="0" fontId="8" fillId="0" borderId="0" xfId="0" applyFont="1" applyFill="1" applyAlignment="1">
      <alignment horizontal="left" wrapText="1"/>
    </xf>
    <xf numFmtId="0" fontId="4" fillId="0" borderId="0" xfId="0" applyFont="1" applyFill="1" applyAlignment="1">
      <alignment horizontal="left" indent="6"/>
    </xf>
    <xf numFmtId="0" fontId="8" fillId="0" borderId="3" xfId="0" applyFont="1" applyFill="1" applyBorder="1" applyAlignment="1">
      <alignment horizontal="right"/>
    </xf>
    <xf numFmtId="0" fontId="4" fillId="0" borderId="0" xfId="0" applyFont="1" applyFill="1" applyAlignment="1">
      <alignment horizontal="left" indent="4"/>
    </xf>
    <xf numFmtId="0" fontId="4" fillId="0" borderId="0" xfId="0" applyFont="1" applyFill="1" applyAlignment="1">
      <alignment horizontal="left" vertical="center" wrapText="1" indent="1"/>
    </xf>
    <xf numFmtId="0" fontId="4" fillId="0" borderId="0" xfId="0" applyFont="1" applyFill="1" applyBorder="1" applyAlignment="1"/>
    <xf numFmtId="1" fontId="4" fillId="0" borderId="0" xfId="0" applyNumberFormat="1" applyFont="1" applyFill="1" applyBorder="1" applyAlignment="1">
      <alignment horizontal="right" vertical="center"/>
    </xf>
    <xf numFmtId="0" fontId="15" fillId="0" borderId="0" xfId="4" applyFont="1" applyFill="1" applyAlignment="1"/>
    <xf numFmtId="0" fontId="20" fillId="0" borderId="0" xfId="0" applyFont="1" applyAlignment="1">
      <alignment vertical="center"/>
    </xf>
    <xf numFmtId="0" fontId="8" fillId="0" borderId="0" xfId="2" applyFont="1" applyFill="1">
      <alignment horizontal="center"/>
    </xf>
    <xf numFmtId="0" fontId="4" fillId="0" borderId="0" xfId="2" applyFont="1" applyAlignment="1">
      <alignment horizontal="left"/>
    </xf>
    <xf numFmtId="0" fontId="15" fillId="0" borderId="0" xfId="0" applyFont="1" applyFill="1" applyAlignment="1"/>
    <xf numFmtId="0" fontId="20" fillId="0" borderId="5" xfId="0" applyFont="1" applyFill="1" applyBorder="1" applyAlignment="1">
      <alignment vertical="top"/>
    </xf>
    <xf numFmtId="0" fontId="4" fillId="0" borderId="0" xfId="0" applyFont="1" applyFill="1" applyBorder="1" applyAlignment="1">
      <alignment horizontal="center" vertical="center"/>
    </xf>
    <xf numFmtId="0" fontId="8" fillId="0" borderId="0" xfId="0" applyFont="1" applyFill="1" applyAlignment="1">
      <alignment horizontal="left" indent="1"/>
    </xf>
    <xf numFmtId="0" fontId="4" fillId="0" borderId="3" xfId="0" applyFont="1" applyFill="1" applyBorder="1" applyAlignment="1">
      <alignment horizontal="left" indent="1"/>
    </xf>
    <xf numFmtId="2" fontId="4" fillId="0" borderId="3" xfId="0" applyNumberFormat="1" applyFont="1" applyFill="1" applyBorder="1" applyAlignment="1">
      <alignment horizontal="right"/>
    </xf>
    <xf numFmtId="0" fontId="10" fillId="0" borderId="3" xfId="0" applyFont="1" applyFill="1" applyBorder="1" applyAlignment="1">
      <alignment horizontal="right"/>
    </xf>
    <xf numFmtId="0" fontId="10" fillId="0" borderId="0" xfId="0" applyFont="1" applyFill="1" applyAlignment="1">
      <alignment horizontal="right"/>
    </xf>
    <xf numFmtId="0" fontId="4" fillId="0" borderId="3" xfId="0" applyFont="1" applyFill="1" applyBorder="1" applyAlignment="1">
      <alignment horizontal="left" vertical="center" indent="1"/>
    </xf>
    <xf numFmtId="0" fontId="4" fillId="0" borderId="3" xfId="0" applyFont="1" applyFill="1" applyBorder="1" applyAlignment="1">
      <alignment horizontal="left" vertical="center" indent="2"/>
    </xf>
    <xf numFmtId="0" fontId="4" fillId="0" borderId="3" xfId="0" applyFont="1" applyFill="1" applyBorder="1" applyAlignment="1">
      <alignment horizontal="left" indent="2"/>
    </xf>
    <xf numFmtId="0" fontId="8" fillId="0" borderId="0" xfId="0" applyFont="1" applyFill="1" applyAlignment="1">
      <alignment horizontal="left" wrapText="1" indent="1"/>
    </xf>
    <xf numFmtId="165" fontId="7" fillId="0" borderId="0" xfId="0" applyNumberFormat="1" applyFont="1" applyFill="1" applyAlignment="1">
      <alignment vertical="center"/>
    </xf>
    <xf numFmtId="0" fontId="0" fillId="0" borderId="0" xfId="0" applyFill="1" applyAlignment="1">
      <alignment horizontal="right" vertical="center"/>
    </xf>
    <xf numFmtId="14" fontId="4" fillId="0" borderId="0" xfId="0" applyNumberFormat="1" applyFont="1" applyFill="1" applyBorder="1" applyAlignment="1">
      <alignment horizontal="center" vertical="center"/>
    </xf>
    <xf numFmtId="0" fontId="0" fillId="0" borderId="0" xfId="0" applyFill="1" applyAlignment="1">
      <alignment vertical="center"/>
    </xf>
    <xf numFmtId="165" fontId="4" fillId="0" borderId="0" xfId="0" applyNumberFormat="1" applyFont="1" applyFill="1" applyBorder="1" applyAlignment="1">
      <alignment horizontal="left" vertical="center" indent="1"/>
    </xf>
    <xf numFmtId="2" fontId="7" fillId="0" borderId="0" xfId="0" applyNumberFormat="1" applyFont="1" applyFill="1" applyAlignment="1">
      <alignment horizontal="right" vertical="center"/>
    </xf>
    <xf numFmtId="0" fontId="7" fillId="0" borderId="0" xfId="0" applyFont="1" applyFill="1" applyAlignment="1">
      <alignment horizontal="right" vertical="center"/>
    </xf>
    <xf numFmtId="172" fontId="4" fillId="0" borderId="0" xfId="0" applyNumberFormat="1" applyFont="1" applyFill="1" applyBorder="1" applyAlignment="1">
      <alignment horizontal="right" vertical="center"/>
    </xf>
    <xf numFmtId="165" fontId="4" fillId="0" borderId="0" xfId="0" applyNumberFormat="1" applyFont="1" applyFill="1" applyAlignment="1">
      <alignment horizontal="left" vertical="center" indent="1"/>
    </xf>
    <xf numFmtId="165" fontId="4" fillId="0" borderId="0" xfId="0" applyNumberFormat="1" applyFont="1" applyFill="1" applyBorder="1" applyAlignment="1">
      <alignment vertical="center"/>
    </xf>
    <xf numFmtId="165" fontId="4" fillId="0" borderId="0" xfId="0" applyNumberFormat="1" applyFont="1" applyFill="1" applyAlignment="1">
      <alignment horizontal="left" vertical="center" indent="2"/>
    </xf>
    <xf numFmtId="165" fontId="4" fillId="0" borderId="0" xfId="0" applyNumberFormat="1" applyFont="1" applyFill="1" applyAlignment="1">
      <alignment horizontal="left" vertical="center" indent="5"/>
    </xf>
    <xf numFmtId="165" fontId="8" fillId="0" borderId="0" xfId="0" applyNumberFormat="1" applyFont="1" applyFill="1" applyAlignment="1"/>
    <xf numFmtId="0" fontId="2" fillId="0" borderId="0" xfId="0" applyFont="1" applyFill="1" applyAlignment="1">
      <alignment vertical="center"/>
    </xf>
    <xf numFmtId="165" fontId="4" fillId="0" borderId="0" xfId="0" applyNumberFormat="1" applyFont="1" applyFill="1" applyBorder="1" applyAlignment="1">
      <alignment horizontal="left" vertical="center" indent="2"/>
    </xf>
    <xf numFmtId="0" fontId="8" fillId="0" borderId="6" xfId="0" applyFont="1" applyFill="1" applyBorder="1" applyAlignment="1">
      <alignment horizontal="left" wrapText="1"/>
    </xf>
    <xf numFmtId="0" fontId="4" fillId="0" borderId="3" xfId="0" applyFont="1" applyFill="1" applyBorder="1" applyAlignment="1"/>
    <xf numFmtId="1" fontId="4" fillId="0" borderId="6" xfId="0" applyNumberFormat="1" applyFont="1" applyFill="1" applyBorder="1" applyAlignment="1">
      <alignment horizontal="right"/>
    </xf>
    <xf numFmtId="0" fontId="2" fillId="0" borderId="0" xfId="0" applyFont="1" applyFill="1" applyAlignment="1"/>
    <xf numFmtId="0" fontId="0" fillId="0" borderId="0" xfId="0" applyFill="1" applyAlignment="1"/>
    <xf numFmtId="2" fontId="7" fillId="0" borderId="0" xfId="0" applyNumberFormat="1" applyFont="1" applyFill="1" applyAlignment="1">
      <alignment horizontal="right"/>
    </xf>
    <xf numFmtId="0" fontId="4" fillId="0" borderId="6" xfId="0" applyFont="1" applyFill="1" applyBorder="1" applyAlignment="1">
      <alignment horizontal="left" indent="1"/>
    </xf>
    <xf numFmtId="0" fontId="2" fillId="0" borderId="0" xfId="0" applyFont="1" applyFill="1" applyAlignment="1">
      <alignment horizontal="left" indent="1"/>
    </xf>
    <xf numFmtId="0" fontId="0" fillId="0" borderId="0" xfId="0" applyFill="1" applyAlignment="1">
      <alignment horizontal="left" indent="1"/>
    </xf>
    <xf numFmtId="2" fontId="7" fillId="0" borderId="0" xfId="0" applyNumberFormat="1" applyFont="1" applyFill="1" applyAlignment="1">
      <alignment horizontal="left" indent="1"/>
    </xf>
    <xf numFmtId="0" fontId="2" fillId="0" borderId="0" xfId="0" applyFont="1" applyFill="1" applyAlignment="1">
      <alignment horizontal="left" indent="2"/>
    </xf>
    <xf numFmtId="0" fontId="0" fillId="0" borderId="0" xfId="0" applyFill="1" applyAlignment="1">
      <alignment horizontal="left" indent="2"/>
    </xf>
    <xf numFmtId="2" fontId="7" fillId="0" borderId="0" xfId="0" applyNumberFormat="1" applyFont="1" applyFill="1" applyAlignment="1">
      <alignment horizontal="left" indent="2"/>
    </xf>
    <xf numFmtId="1" fontId="4" fillId="0" borderId="0" xfId="0" applyNumberFormat="1" applyFont="1" applyFill="1" applyAlignment="1">
      <alignment vertical="center"/>
    </xf>
    <xf numFmtId="0" fontId="2" fillId="0" borderId="0" xfId="5" applyFont="1" applyAlignment="1"/>
    <xf numFmtId="0" fontId="20" fillId="0" borderId="0" xfId="5" applyFont="1" applyAlignment="1">
      <alignment horizontal="right"/>
    </xf>
    <xf numFmtId="0" fontId="2" fillId="0" borderId="6" xfId="5" applyFont="1" applyBorder="1" applyAlignment="1"/>
    <xf numFmtId="0" fontId="2" fillId="0" borderId="3" xfId="5" applyFont="1" applyBorder="1" applyAlignment="1"/>
    <xf numFmtId="0" fontId="22" fillId="0" borderId="0" xfId="5" applyFont="1" applyAlignment="1"/>
    <xf numFmtId="0" fontId="2" fillId="0" borderId="0" xfId="5" applyFont="1" applyAlignment="1">
      <alignment horizontal="right"/>
    </xf>
    <xf numFmtId="0" fontId="2" fillId="0" borderId="0" xfId="5" applyFont="1" applyAlignment="1">
      <alignment vertical="center"/>
    </xf>
    <xf numFmtId="0" fontId="20" fillId="0" borderId="0" xfId="5" applyFont="1" applyAlignment="1">
      <alignment horizontal="right" vertical="center"/>
    </xf>
    <xf numFmtId="0" fontId="2" fillId="0" borderId="6" xfId="5" applyFont="1" applyBorder="1" applyAlignment="1">
      <alignment vertical="center"/>
    </xf>
    <xf numFmtId="0" fontId="2" fillId="0" borderId="3" xfId="5" applyFont="1" applyBorder="1" applyAlignment="1">
      <alignment vertical="center"/>
    </xf>
    <xf numFmtId="0" fontId="19" fillId="0" borderId="0" xfId="5" applyFont="1" applyAlignment="1"/>
    <xf numFmtId="0" fontId="19" fillId="0" borderId="0" xfId="7" applyFont="1" applyAlignment="1">
      <alignment horizontal="right" vertical="center"/>
    </xf>
    <xf numFmtId="0" fontId="2" fillId="0" borderId="0" xfId="5" applyFont="1" applyAlignment="1">
      <alignment horizontal="right" vertical="center"/>
    </xf>
    <xf numFmtId="0" fontId="2" fillId="0" borderId="0" xfId="8" applyFont="1"/>
    <xf numFmtId="0" fontId="2" fillId="0" borderId="0" xfId="7" applyFont="1" applyAlignment="1">
      <alignment vertical="center"/>
    </xf>
    <xf numFmtId="0" fontId="2" fillId="0" borderId="6" xfId="7" applyFont="1" applyBorder="1" applyAlignment="1">
      <alignment vertical="center"/>
    </xf>
    <xf numFmtId="0" fontId="2" fillId="0" borderId="3" xfId="7" applyFont="1" applyBorder="1" applyAlignment="1">
      <alignment vertical="center"/>
    </xf>
    <xf numFmtId="0" fontId="2" fillId="0" borderId="0" xfId="5" applyFont="1" applyFill="1" applyAlignment="1">
      <alignment vertical="center"/>
    </xf>
    <xf numFmtId="0" fontId="20" fillId="0" borderId="0" xfId="7" applyFont="1" applyAlignment="1">
      <alignment vertical="center"/>
    </xf>
    <xf numFmtId="0" fontId="2" fillId="0" borderId="0" xfId="7" applyFont="1" applyFill="1" applyAlignment="1">
      <alignment horizontal="right" vertical="center"/>
    </xf>
    <xf numFmtId="0" fontId="2" fillId="0" borderId="0" xfId="7" applyFont="1" applyFill="1" applyAlignment="1">
      <alignment horizontal="left" vertical="center"/>
    </xf>
    <xf numFmtId="0" fontId="2" fillId="0" borderId="6" xfId="5" applyFont="1" applyFill="1" applyBorder="1" applyAlignment="1">
      <alignment vertical="center"/>
    </xf>
    <xf numFmtId="0" fontId="2" fillId="0" borderId="3" xfId="5" applyFont="1" applyFill="1" applyBorder="1" applyAlignment="1">
      <alignment vertical="center"/>
    </xf>
    <xf numFmtId="0" fontId="2" fillId="0" borderId="0" xfId="7" applyFont="1" applyAlignment="1">
      <alignment horizontal="right" vertical="center"/>
    </xf>
    <xf numFmtId="0" fontId="22" fillId="0" borderId="0" xfId="7" applyFont="1" applyAlignment="1">
      <alignment vertical="center"/>
    </xf>
    <xf numFmtId="0" fontId="19" fillId="0" borderId="0" xfId="0" applyFont="1"/>
    <xf numFmtId="0" fontId="24" fillId="0" borderId="0" xfId="0" applyFont="1" applyAlignment="1">
      <alignment vertical="center" readingOrder="1"/>
    </xf>
    <xf numFmtId="0" fontId="19" fillId="0" borderId="0" xfId="0" applyFont="1" applyAlignment="1">
      <alignment horizontal="right"/>
    </xf>
    <xf numFmtId="0" fontId="19" fillId="0" borderId="0" xfId="0" applyFont="1" applyAlignment="1">
      <alignment horizontal="right" vertical="center"/>
    </xf>
    <xf numFmtId="0" fontId="24" fillId="0" borderId="0" xfId="0" applyFont="1" applyAlignment="1">
      <alignment readingOrder="1"/>
    </xf>
    <xf numFmtId="0" fontId="19" fillId="0" borderId="0" xfId="0" applyFont="1" applyAlignment="1">
      <alignment readingOrder="1"/>
    </xf>
    <xf numFmtId="0" fontId="2" fillId="0" borderId="0" xfId="8" applyFont="1" applyAlignment="1"/>
    <xf numFmtId="0" fontId="2" fillId="0" borderId="0" xfId="7" applyFont="1" applyAlignment="1"/>
    <xf numFmtId="0" fontId="2" fillId="0" borderId="6" xfId="7" applyFont="1" applyBorder="1" applyAlignment="1"/>
    <xf numFmtId="0" fontId="2" fillId="0" borderId="3" xfId="7" applyFont="1" applyBorder="1" applyAlignment="1"/>
    <xf numFmtId="49" fontId="8" fillId="0" borderId="0" xfId="3" applyNumberFormat="1" applyFont="1" applyFill="1" applyAlignment="1">
      <alignment vertical="center"/>
    </xf>
    <xf numFmtId="49" fontId="4" fillId="0" borderId="0" xfId="3" applyNumberFormat="1" applyFont="1" applyFill="1"/>
    <xf numFmtId="49" fontId="8" fillId="0" borderId="0" xfId="3" applyNumberFormat="1" applyFont="1" applyFill="1"/>
    <xf numFmtId="49" fontId="19" fillId="0" borderId="0" xfId="3" applyNumberFormat="1" applyFont="1" applyAlignment="1">
      <alignment vertical="center"/>
    </xf>
    <xf numFmtId="0" fontId="19" fillId="0" borderId="0" xfId="0" applyFont="1" applyAlignment="1">
      <alignment horizontal="justify"/>
    </xf>
    <xf numFmtId="49" fontId="19" fillId="0" borderId="0" xfId="3" applyNumberFormat="1" applyFont="1"/>
    <xf numFmtId="49" fontId="19" fillId="0" borderId="0" xfId="3" applyNumberFormat="1" applyFont="1" applyAlignment="1">
      <alignment horizontal="left" vertical="center" indent="4"/>
    </xf>
    <xf numFmtId="49" fontId="19" fillId="0" borderId="0" xfId="3" applyNumberFormat="1" applyFont="1" applyAlignment="1">
      <alignment horizontal="left" vertical="center" indent="3"/>
    </xf>
    <xf numFmtId="49" fontId="19" fillId="0" borderId="0" xfId="3" applyNumberFormat="1" applyFont="1" applyAlignment="1">
      <alignment horizontal="left" vertical="center"/>
    </xf>
    <xf numFmtId="0" fontId="19" fillId="0" borderId="0" xfId="0" applyFont="1" applyAlignment="1">
      <alignment horizontal="left" vertical="center"/>
    </xf>
    <xf numFmtId="49" fontId="24" fillId="0" borderId="0" xfId="3" applyNumberFormat="1" applyFont="1" applyAlignment="1">
      <alignment horizontal="left" vertical="center"/>
    </xf>
    <xf numFmtId="49" fontId="22" fillId="0" borderId="0" xfId="3" applyNumberFormat="1" applyFont="1" applyAlignment="1"/>
    <xf numFmtId="49" fontId="4" fillId="0" borderId="0" xfId="3" applyNumberFormat="1" applyFont="1" applyAlignment="1"/>
    <xf numFmtId="1" fontId="4" fillId="0" borderId="1" xfId="0" applyNumberFormat="1" applyFont="1" applyFill="1" applyBorder="1" applyAlignment="1">
      <alignment horizontal="center" vertical="center"/>
    </xf>
    <xf numFmtId="0" fontId="4" fillId="0" borderId="0" xfId="0" applyFont="1" applyFill="1" applyAlignment="1"/>
    <xf numFmtId="0" fontId="10" fillId="0" borderId="0" xfId="0" applyFont="1" applyFill="1" applyAlignment="1"/>
    <xf numFmtId="0" fontId="2" fillId="0" borderId="0" xfId="9" applyFont="1"/>
    <xf numFmtId="0" fontId="26" fillId="4" borderId="0" xfId="9" applyFont="1" applyFill="1"/>
    <xf numFmtId="0" fontId="27" fillId="4" borderId="0" xfId="9" applyFont="1" applyFill="1" applyAlignment="1">
      <alignment horizontal="left" vertical="center"/>
    </xf>
    <xf numFmtId="0" fontId="26" fillId="4" borderId="0" xfId="9" applyFont="1" applyFill="1" applyAlignment="1">
      <alignment horizontal="left" vertical="center"/>
    </xf>
    <xf numFmtId="0" fontId="28" fillId="0" borderId="0" xfId="9" applyFont="1"/>
    <xf numFmtId="0" fontId="29" fillId="0" borderId="0" xfId="10" applyNumberFormat="1" applyFont="1" applyFill="1" applyBorder="1" applyAlignment="1" applyProtection="1">
      <alignment vertical="top"/>
    </xf>
    <xf numFmtId="0" fontId="34" fillId="0" borderId="0" xfId="0" applyFont="1" applyAlignment="1">
      <alignment horizontal="left" vertical="center"/>
    </xf>
    <xf numFmtId="0" fontId="23" fillId="0" borderId="0" xfId="0" applyFont="1" applyAlignment="1">
      <alignment horizontal="left" vertical="center"/>
    </xf>
    <xf numFmtId="0" fontId="17" fillId="0" borderId="0" xfId="9" applyFont="1"/>
    <xf numFmtId="1" fontId="4" fillId="0" borderId="1" xfId="0" applyNumberFormat="1" applyFont="1" applyFill="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8" fillId="0" borderId="0" xfId="0" applyFont="1" applyAlignment="1">
      <alignment horizontal="center" vertical="center"/>
    </xf>
    <xf numFmtId="0" fontId="4" fillId="0" borderId="0" xfId="0" applyFont="1" applyFill="1" applyAlignment="1">
      <alignment horizontal="left" wrapText="1" indent="2"/>
    </xf>
    <xf numFmtId="0" fontId="4" fillId="0" borderId="0" xfId="0" applyFont="1" applyFill="1" applyAlignment="1">
      <alignment horizontal="left" wrapText="1" indent="3"/>
    </xf>
    <xf numFmtId="167" fontId="35" fillId="0" borderId="0" xfId="0" applyNumberFormat="1" applyFont="1" applyFill="1" applyBorder="1" applyAlignment="1">
      <alignment horizontal="right"/>
    </xf>
    <xf numFmtId="0" fontId="4" fillId="0" borderId="0" xfId="0" applyFont="1" applyFill="1" applyAlignment="1">
      <alignment horizontal="left" wrapText="1" indent="1"/>
    </xf>
    <xf numFmtId="0" fontId="35" fillId="0" borderId="0" xfId="0" applyFont="1" applyFill="1" applyAlignment="1"/>
    <xf numFmtId="0" fontId="8" fillId="0" borderId="0" xfId="0" applyFont="1" applyFill="1" applyBorder="1" applyAlignment="1">
      <alignment horizontal="left" wrapText="1"/>
    </xf>
    <xf numFmtId="0" fontId="4" fillId="0" borderId="0" xfId="0" applyFont="1" applyFill="1" applyBorder="1" applyAlignment="1">
      <alignment horizontal="left" indent="1"/>
    </xf>
    <xf numFmtId="0" fontId="4" fillId="0" borderId="0" xfId="0" applyFont="1" applyFill="1" applyBorder="1" applyAlignment="1">
      <alignment horizontal="left"/>
    </xf>
    <xf numFmtId="0" fontId="4" fillId="0" borderId="0" xfId="4" applyFont="1" applyFill="1" applyAlignment="1">
      <alignment horizontal="left" vertical="center" indent="2"/>
    </xf>
    <xf numFmtId="0" fontId="4" fillId="0" borderId="6" xfId="0" applyFont="1" applyFill="1" applyBorder="1" applyAlignment="1">
      <alignment horizontal="left" indent="2"/>
    </xf>
    <xf numFmtId="2" fontId="4" fillId="0" borderId="0" xfId="2" applyNumberFormat="1" applyFont="1">
      <alignment horizontal="center"/>
    </xf>
    <xf numFmtId="0" fontId="4" fillId="0" borderId="0" xfId="2" applyFont="1" applyAlignment="1">
      <alignment horizontal="left" wrapText="1"/>
    </xf>
    <xf numFmtId="0" fontId="37" fillId="0" borderId="0" xfId="0" applyFont="1" applyAlignment="1">
      <alignment horizontal="left" vertical="center" readingOrder="1"/>
    </xf>
    <xf numFmtId="0" fontId="3" fillId="0" borderId="0" xfId="0" applyFont="1"/>
    <xf numFmtId="0" fontId="20" fillId="0" borderId="0" xfId="0" applyFont="1"/>
    <xf numFmtId="0" fontId="3" fillId="0" borderId="0" xfId="0" applyFont="1" applyAlignment="1">
      <alignment vertical="center"/>
    </xf>
    <xf numFmtId="0" fontId="1" fillId="0" borderId="0" xfId="0" applyFont="1" applyFill="1" applyAlignment="1">
      <alignment vertical="center"/>
    </xf>
    <xf numFmtId="0" fontId="8" fillId="0" borderId="0" xfId="0" applyFont="1" applyFill="1" applyBorder="1" applyAlignment="1">
      <alignment horizontal="left" wrapText="1" indent="1"/>
    </xf>
    <xf numFmtId="0" fontId="4" fillId="0" borderId="0" xfId="0" applyFont="1" applyFill="1" applyBorder="1" applyAlignment="1">
      <alignment horizontal="left" vertical="center" indent="1"/>
    </xf>
    <xf numFmtId="0" fontId="4" fillId="0" borderId="0" xfId="0" applyFont="1" applyFill="1" applyAlignment="1">
      <alignment horizontal="left" vertical="top" wrapText="1"/>
    </xf>
    <xf numFmtId="1" fontId="4" fillId="0" borderId="1" xfId="0" applyNumberFormat="1" applyFont="1" applyFill="1" applyBorder="1" applyAlignment="1">
      <alignment horizontal="center" vertical="center"/>
    </xf>
    <xf numFmtId="0" fontId="4" fillId="0" borderId="0" xfId="0" applyFont="1" applyFill="1" applyBorder="1" applyAlignment="1">
      <alignment horizontal="left" vertical="center" wrapText="1"/>
    </xf>
    <xf numFmtId="0" fontId="10" fillId="0" borderId="0" xfId="0" applyFont="1" applyFill="1" applyAlignment="1">
      <alignment horizontal="left" vertical="top" wrapText="1"/>
    </xf>
    <xf numFmtId="1" fontId="4" fillId="0" borderId="2"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8" fillId="0" borderId="0" xfId="0" applyFont="1" applyFill="1" applyAlignment="1">
      <alignment horizontal="left" indent="1"/>
    </xf>
    <xf numFmtId="0" fontId="4" fillId="0" borderId="0" xfId="0" applyFont="1" applyFill="1" applyBorder="1" applyAlignment="1">
      <alignment horizontal="left" indent="2"/>
    </xf>
    <xf numFmtId="0" fontId="10" fillId="0" borderId="0" xfId="0" applyFont="1" applyFill="1" applyBorder="1" applyAlignment="1">
      <alignment horizontal="right"/>
    </xf>
    <xf numFmtId="0" fontId="8" fillId="0" borderId="0" xfId="0" applyFont="1" applyFill="1" applyBorder="1" applyAlignment="1">
      <alignment horizontal="left" indent="1"/>
    </xf>
    <xf numFmtId="1" fontId="4" fillId="0" borderId="7" xfId="0" applyNumberFormat="1" applyFont="1" applyFill="1" applyBorder="1" applyAlignment="1">
      <alignment horizontal="right"/>
    </xf>
    <xf numFmtId="0" fontId="4" fillId="0" borderId="6" xfId="0" applyFont="1" applyFill="1" applyBorder="1" applyAlignment="1">
      <alignment horizontal="right"/>
    </xf>
    <xf numFmtId="3" fontId="4" fillId="0" borderId="6" xfId="0" applyNumberFormat="1" applyFont="1" applyFill="1" applyBorder="1" applyAlignment="1">
      <alignment horizontal="right"/>
    </xf>
    <xf numFmtId="0" fontId="8" fillId="0" borderId="7" xfId="0" applyFont="1" applyFill="1" applyBorder="1" applyAlignment="1"/>
    <xf numFmtId="0" fontId="8" fillId="0" borderId="6" xfId="0" applyFont="1" applyFill="1" applyBorder="1" applyAlignment="1">
      <alignment horizontal="left" wrapText="1" indent="1"/>
    </xf>
    <xf numFmtId="0" fontId="4" fillId="0" borderId="6" xfId="0" applyFont="1" applyFill="1" applyBorder="1" applyAlignment="1">
      <alignment horizontal="left" vertical="center" indent="1"/>
    </xf>
    <xf numFmtId="0" fontId="4" fillId="0" borderId="6" xfId="0" applyFont="1" applyFill="1" applyBorder="1" applyAlignment="1">
      <alignment horizontal="left" vertical="center" indent="2"/>
    </xf>
    <xf numFmtId="0" fontId="4" fillId="0" borderId="0" xfId="0" applyFont="1" applyFill="1" applyBorder="1" applyAlignment="1">
      <alignment horizontal="left" vertical="center" indent="2"/>
    </xf>
    <xf numFmtId="167" fontId="4" fillId="0" borderId="6" xfId="0" applyNumberFormat="1" applyFont="1" applyFill="1" applyBorder="1" applyAlignment="1">
      <alignment horizontal="right"/>
    </xf>
    <xf numFmtId="1" fontId="4" fillId="0" borderId="7" xfId="0" applyNumberFormat="1" applyFont="1" applyFill="1" applyBorder="1" applyAlignment="1"/>
    <xf numFmtId="1" fontId="4" fillId="0" borderId="6" xfId="0" applyNumberFormat="1" applyFont="1" applyFill="1" applyBorder="1" applyAlignment="1"/>
    <xf numFmtId="0" fontId="4" fillId="0" borderId="6" xfId="0" applyFont="1" applyFill="1" applyBorder="1" applyAlignment="1">
      <alignment horizontal="left" wrapText="1" indent="2"/>
    </xf>
    <xf numFmtId="0" fontId="20" fillId="0" borderId="0" xfId="0" applyFont="1" applyFill="1" applyBorder="1" applyAlignment="1">
      <alignment horizontal="right" vertical="top" wrapText="1"/>
    </xf>
    <xf numFmtId="0" fontId="8" fillId="0" borderId="0" xfId="0" applyFont="1" applyFill="1" applyBorder="1" applyAlignment="1">
      <alignment horizontal="left" indent="2"/>
    </xf>
    <xf numFmtId="0" fontId="4" fillId="0" borderId="0" xfId="0" applyFont="1" applyFill="1" applyBorder="1" applyAlignment="1">
      <alignment horizontal="left" wrapText="1" indent="1"/>
    </xf>
    <xf numFmtId="0" fontId="8" fillId="0" borderId="0" xfId="4" applyFont="1" applyFill="1" applyAlignment="1">
      <alignment horizontal="left" wrapText="1"/>
    </xf>
    <xf numFmtId="165" fontId="8" fillId="0" borderId="0" xfId="0" applyNumberFormat="1" applyFont="1" applyFill="1" applyAlignment="1">
      <alignment horizontal="left" indent="1"/>
    </xf>
    <xf numFmtId="165" fontId="4" fillId="0" borderId="0" xfId="0" applyNumberFormat="1" applyFont="1" applyFill="1" applyBorder="1" applyAlignment="1">
      <alignment horizontal="left" indent="1"/>
    </xf>
    <xf numFmtId="165" fontId="8" fillId="0" borderId="0" xfId="0" applyNumberFormat="1" applyFont="1" applyFill="1" applyBorder="1" applyAlignment="1">
      <alignment horizontal="left" indent="1"/>
    </xf>
    <xf numFmtId="0" fontId="0" fillId="0" borderId="0" xfId="0" applyFont="1" applyFill="1" applyAlignment="1">
      <alignment vertical="center"/>
    </xf>
    <xf numFmtId="0" fontId="4" fillId="0" borderId="0" xfId="0" applyFont="1" applyFill="1" applyBorder="1" applyAlignment="1">
      <alignment horizontal="left" wrapText="1"/>
    </xf>
    <xf numFmtId="0" fontId="8" fillId="0" borderId="12" xfId="0" applyFont="1" applyFill="1" applyBorder="1" applyAlignment="1">
      <alignment horizontal="left"/>
    </xf>
    <xf numFmtId="0" fontId="8" fillId="0" borderId="3" xfId="0" applyFont="1" applyFill="1" applyBorder="1" applyAlignment="1">
      <alignment horizontal="left" wrapText="1" indent="1"/>
    </xf>
    <xf numFmtId="0" fontId="8" fillId="0" borderId="0" xfId="0" applyFont="1" applyAlignment="1">
      <alignment horizontal="left" wrapText="1" indent="1"/>
    </xf>
    <xf numFmtId="0" fontId="8" fillId="0" borderId="7" xfId="0" applyFont="1" applyFill="1" applyBorder="1" applyAlignment="1">
      <alignment wrapText="1"/>
    </xf>
    <xf numFmtId="0" fontId="8" fillId="0" borderId="6" xfId="0" applyFont="1" applyFill="1" applyBorder="1" applyAlignment="1"/>
    <xf numFmtId="0" fontId="4" fillId="0" borderId="6" xfId="0" applyFont="1" applyFill="1" applyBorder="1" applyAlignment="1"/>
    <xf numFmtId="0" fontId="8" fillId="0" borderId="6" xfId="0" applyFont="1" applyFill="1" applyBorder="1" applyAlignment="1">
      <alignment horizontal="left" vertical="center" indent="1"/>
    </xf>
    <xf numFmtId="0" fontId="4" fillId="0" borderId="6" xfId="0" applyFont="1" applyFill="1" applyBorder="1" applyAlignment="1">
      <alignment horizontal="left" vertical="center" indent="3"/>
    </xf>
    <xf numFmtId="0" fontId="4" fillId="0" borderId="6" xfId="0" applyFont="1" applyFill="1" applyBorder="1" applyAlignment="1">
      <alignment horizontal="left" vertical="center" indent="4"/>
    </xf>
    <xf numFmtId="0" fontId="4" fillId="0" borderId="6" xfId="0" applyFont="1" applyFill="1" applyBorder="1" applyAlignment="1">
      <alignment horizontal="left" vertical="center" indent="5"/>
    </xf>
    <xf numFmtId="0" fontId="4" fillId="0" borderId="6" xfId="0" applyFont="1" applyFill="1" applyBorder="1" applyAlignment="1">
      <alignment horizontal="left" vertical="center" wrapText="1" indent="6"/>
    </xf>
    <xf numFmtId="0" fontId="4"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7" fillId="0" borderId="0" xfId="4" applyFont="1" applyFill="1" applyBorder="1" applyAlignment="1">
      <alignment vertical="center"/>
    </xf>
    <xf numFmtId="0" fontId="10" fillId="0" borderId="0" xfId="0" applyFont="1" applyFill="1" applyBorder="1" applyAlignment="1">
      <alignment horizontal="left" vertical="top" wrapText="1"/>
    </xf>
    <xf numFmtId="1" fontId="4" fillId="0" borderId="1" xfId="0" applyNumberFormat="1" applyFont="1" applyFill="1" applyBorder="1" applyAlignment="1">
      <alignment horizontal="right" vertical="center"/>
    </xf>
    <xf numFmtId="1" fontId="4" fillId="0" borderId="2" xfId="0" applyNumberFormat="1" applyFont="1" applyFill="1" applyBorder="1" applyAlignment="1">
      <alignment horizontal="right" vertical="center"/>
    </xf>
    <xf numFmtId="165" fontId="7" fillId="0" borderId="0" xfId="0" applyNumberFormat="1" applyFont="1" applyFill="1" applyAlignment="1">
      <alignment horizontal="right" vertical="center"/>
    </xf>
    <xf numFmtId="165" fontId="4" fillId="0" borderId="0" xfId="0" applyNumberFormat="1" applyFont="1" applyFill="1" applyAlignment="1">
      <alignment horizontal="right" vertical="center"/>
    </xf>
    <xf numFmtId="2" fontId="4" fillId="0" borderId="0" xfId="0" applyNumberFormat="1" applyFont="1" applyFill="1" applyAlignment="1">
      <alignment horizontal="left" indent="1"/>
    </xf>
    <xf numFmtId="0" fontId="8" fillId="0" borderId="0" xfId="0" applyFont="1" applyFill="1" applyAlignment="1">
      <alignment horizontal="right" wrapText="1"/>
    </xf>
    <xf numFmtId="1" fontId="4" fillId="0" borderId="0" xfId="0" applyNumberFormat="1" applyFont="1" applyFill="1" applyAlignment="1"/>
    <xf numFmtId="171" fontId="4" fillId="0" borderId="0" xfId="0" applyNumberFormat="1" applyFont="1" applyFill="1" applyBorder="1" applyAlignment="1">
      <alignment vertical="center"/>
    </xf>
    <xf numFmtId="171" fontId="4" fillId="0" borderId="0" xfId="0" applyNumberFormat="1" applyFont="1" applyFill="1" applyAlignment="1">
      <alignment vertical="center"/>
    </xf>
    <xf numFmtId="171" fontId="4" fillId="0" borderId="0" xfId="0" applyNumberFormat="1" applyFont="1" applyFill="1" applyAlignment="1"/>
    <xf numFmtId="171" fontId="4" fillId="0" borderId="3" xfId="0" applyNumberFormat="1" applyFont="1" applyFill="1" applyBorder="1" applyAlignment="1"/>
    <xf numFmtId="173" fontId="4" fillId="0" borderId="0" xfId="0" applyNumberFormat="1" applyFont="1" applyFill="1" applyAlignment="1"/>
    <xf numFmtId="167" fontId="4" fillId="0" borderId="0" xfId="0" applyNumberFormat="1" applyFont="1" applyFill="1" applyAlignment="1"/>
    <xf numFmtId="0" fontId="4" fillId="0" borderId="0" xfId="0" applyFont="1" applyAlignment="1">
      <alignment vertical="top" wrapText="1"/>
    </xf>
    <xf numFmtId="0" fontId="4" fillId="0" borderId="6" xfId="0" applyFont="1" applyFill="1" applyBorder="1" applyAlignment="1">
      <alignment horizontal="left" wrapText="1" indent="1"/>
    </xf>
    <xf numFmtId="179" fontId="4" fillId="0" borderId="0" xfId="0" applyNumberFormat="1" applyFont="1" applyFill="1" applyBorder="1" applyAlignment="1">
      <alignment horizontal="right"/>
    </xf>
    <xf numFmtId="179" fontId="4" fillId="0" borderId="7" xfId="0" applyNumberFormat="1" applyFont="1" applyFill="1" applyBorder="1" applyAlignment="1">
      <alignment horizontal="right"/>
    </xf>
    <xf numFmtId="179" fontId="4" fillId="0" borderId="0" xfId="0" applyNumberFormat="1" applyFont="1" applyFill="1" applyAlignment="1">
      <alignment horizontal="right"/>
    </xf>
    <xf numFmtId="179" fontId="4" fillId="0" borderId="6" xfId="0" applyNumberFormat="1" applyFont="1" applyFill="1" applyBorder="1" applyAlignment="1">
      <alignment horizontal="right"/>
    </xf>
    <xf numFmtId="179" fontId="4" fillId="0" borderId="3" xfId="0" applyNumberFormat="1" applyFont="1" applyFill="1" applyBorder="1" applyAlignment="1">
      <alignment horizontal="right"/>
    </xf>
    <xf numFmtId="179" fontId="4" fillId="0" borderId="0" xfId="0" applyNumberFormat="1" applyFont="1" applyFill="1" applyAlignment="1">
      <alignment wrapText="1"/>
    </xf>
    <xf numFmtId="179" fontId="10" fillId="0" borderId="3" xfId="0" applyNumberFormat="1" applyFont="1" applyFill="1" applyBorder="1" applyAlignment="1">
      <alignment horizontal="right"/>
    </xf>
    <xf numFmtId="179" fontId="10" fillId="0" borderId="0" xfId="0" applyNumberFormat="1" applyFont="1" applyFill="1" applyBorder="1" applyAlignment="1">
      <alignment horizontal="right"/>
    </xf>
    <xf numFmtId="179" fontId="8" fillId="0" borderId="0" xfId="0" applyNumberFormat="1" applyFont="1" applyFill="1" applyAlignment="1">
      <alignment horizontal="right" wrapText="1"/>
    </xf>
    <xf numFmtId="179" fontId="4" fillId="0" borderId="3" xfId="0" applyNumberFormat="1" applyFont="1" applyFill="1" applyBorder="1" applyAlignment="1">
      <alignment horizontal="right" indent="2"/>
    </xf>
    <xf numFmtId="179" fontId="4" fillId="0" borderId="0" xfId="0" applyNumberFormat="1" applyFont="1" applyFill="1" applyAlignment="1">
      <alignment horizontal="right" indent="2"/>
    </xf>
    <xf numFmtId="0" fontId="40" fillId="0" borderId="0" xfId="0" applyFont="1" applyFill="1" applyAlignment="1">
      <alignment wrapText="1"/>
    </xf>
    <xf numFmtId="179" fontId="8" fillId="0" borderId="3" xfId="0" applyNumberFormat="1" applyFont="1" applyFill="1" applyBorder="1" applyAlignment="1">
      <alignment horizontal="right"/>
    </xf>
    <xf numFmtId="179" fontId="8" fillId="0" borderId="0" xfId="0" applyNumberFormat="1" applyFont="1" applyFill="1" applyBorder="1" applyAlignment="1">
      <alignment horizontal="right"/>
    </xf>
    <xf numFmtId="179" fontId="8" fillId="0" borderId="0" xfId="0" applyNumberFormat="1" applyFont="1" applyFill="1" applyAlignment="1">
      <alignment horizontal="right"/>
    </xf>
    <xf numFmtId="167" fontId="8" fillId="0" borderId="0" xfId="0" applyNumberFormat="1" applyFont="1" applyFill="1" applyBorder="1" applyAlignment="1">
      <alignment horizontal="right"/>
    </xf>
    <xf numFmtId="1" fontId="4" fillId="0" borderId="1" xfId="0" applyNumberFormat="1" applyFont="1" applyFill="1" applyBorder="1" applyAlignment="1">
      <alignment horizontal="center" vertical="center"/>
    </xf>
    <xf numFmtId="1" fontId="4" fillId="0" borderId="2" xfId="0" applyNumberFormat="1" applyFont="1" applyFill="1" applyBorder="1" applyAlignment="1">
      <alignment horizontal="center" vertical="center"/>
    </xf>
    <xf numFmtId="0" fontId="10" fillId="0" borderId="0" xfId="0" applyFont="1" applyFill="1" applyAlignment="1">
      <alignment horizontal="left" vertical="top" wrapText="1"/>
    </xf>
    <xf numFmtId="0" fontId="4" fillId="0" borderId="0" xfId="0" applyFont="1" applyFill="1" applyBorder="1" applyAlignment="1">
      <alignment horizontal="center" vertical="center"/>
    </xf>
    <xf numFmtId="179" fontId="4" fillId="0" borderId="12" xfId="0" applyNumberFormat="1" applyFont="1" applyFill="1" applyBorder="1" applyAlignment="1">
      <alignment horizontal="right"/>
    </xf>
    <xf numFmtId="179" fontId="4" fillId="0" borderId="3" xfId="0" applyNumberFormat="1" applyFont="1" applyFill="1" applyBorder="1" applyAlignment="1">
      <alignment wrapText="1"/>
    </xf>
    <xf numFmtId="2" fontId="4" fillId="0" borderId="0" xfId="0" applyNumberFormat="1" applyFont="1" applyFill="1" applyAlignment="1"/>
    <xf numFmtId="2" fontId="4" fillId="0" borderId="0" xfId="0" applyNumberFormat="1" applyFont="1" applyFill="1" applyAlignment="1">
      <alignment horizontal="right"/>
    </xf>
    <xf numFmtId="0" fontId="15" fillId="0" borderId="0" xfId="0" applyFont="1" applyFill="1" applyBorder="1" applyAlignment="1">
      <alignment vertical="center"/>
    </xf>
    <xf numFmtId="0" fontId="15" fillId="0" borderId="0" xfId="0" applyFont="1" applyFill="1" applyBorder="1" applyAlignment="1"/>
    <xf numFmtId="0" fontId="15" fillId="0" borderId="0" xfId="4" applyFont="1" applyFill="1" applyBorder="1" applyAlignment="1">
      <alignment vertical="center"/>
    </xf>
    <xf numFmtId="0" fontId="15" fillId="0" borderId="0" xfId="0" applyFont="1" applyFill="1" applyBorder="1"/>
    <xf numFmtId="1" fontId="4" fillId="0" borderId="12" xfId="0" applyNumberFormat="1" applyFont="1" applyFill="1" applyBorder="1" applyAlignment="1">
      <alignment horizontal="right"/>
    </xf>
    <xf numFmtId="0" fontId="4" fillId="0" borderId="3" xfId="0" applyFont="1" applyFill="1" applyBorder="1" applyAlignment="1">
      <alignment wrapText="1"/>
    </xf>
    <xf numFmtId="1" fontId="4" fillId="0" borderId="10" xfId="0" applyNumberFormat="1" applyFont="1" applyFill="1" applyBorder="1" applyAlignment="1">
      <alignment horizontal="right"/>
    </xf>
    <xf numFmtId="0" fontId="4" fillId="0" borderId="3" xfId="0" applyFont="1" applyFill="1" applyBorder="1" applyAlignment="1">
      <alignment horizontal="left" wrapText="1" indent="1"/>
    </xf>
    <xf numFmtId="0" fontId="4" fillId="0" borderId="3" xfId="0" applyFont="1" applyFill="1" applyBorder="1" applyAlignment="1">
      <alignment horizontal="left" wrapText="1" indent="2"/>
    </xf>
    <xf numFmtId="0" fontId="4" fillId="0" borderId="3" xfId="0" applyFont="1" applyFill="1" applyBorder="1" applyAlignment="1">
      <alignment horizontal="left" indent="4"/>
    </xf>
    <xf numFmtId="0" fontId="4" fillId="0" borderId="3" xfId="0" applyFont="1" applyFill="1" applyBorder="1" applyAlignment="1">
      <alignment horizontal="left" indent="5"/>
    </xf>
    <xf numFmtId="171" fontId="4" fillId="0" borderId="6" xfId="0" applyNumberFormat="1" applyFont="1" applyFill="1" applyBorder="1" applyAlignment="1">
      <alignment horizontal="right"/>
    </xf>
    <xf numFmtId="168" fontId="4" fillId="0" borderId="6" xfId="0" applyNumberFormat="1" applyFont="1" applyFill="1" applyBorder="1" applyAlignment="1">
      <alignment horizontal="right"/>
    </xf>
    <xf numFmtId="0" fontId="8" fillId="0" borderId="3" xfId="0" applyFont="1" applyFill="1" applyBorder="1" applyAlignment="1">
      <alignment horizontal="left"/>
    </xf>
    <xf numFmtId="0" fontId="8" fillId="0" borderId="3" xfId="0" applyFont="1" applyFill="1" applyBorder="1" applyAlignment="1">
      <alignment horizontal="left" indent="1"/>
    </xf>
    <xf numFmtId="0" fontId="4" fillId="0" borderId="3" xfId="0" applyFont="1" applyFill="1" applyBorder="1" applyAlignment="1">
      <alignment horizontal="left" indent="3"/>
    </xf>
    <xf numFmtId="0" fontId="8" fillId="0" borderId="3" xfId="0" applyFont="1" applyFill="1" applyBorder="1" applyAlignment="1">
      <alignment wrapText="1"/>
    </xf>
    <xf numFmtId="0" fontId="4" fillId="0" borderId="7" xfId="0" applyFont="1" applyFill="1" applyBorder="1" applyAlignment="1">
      <alignment horizontal="right"/>
    </xf>
    <xf numFmtId="0" fontId="10" fillId="0" borderId="0" xfId="0" applyFont="1" applyFill="1" applyBorder="1" applyAlignment="1">
      <alignment vertical="center"/>
    </xf>
    <xf numFmtId="0" fontId="0" fillId="0" borderId="0" xfId="0" applyFill="1" applyBorder="1"/>
    <xf numFmtId="0" fontId="8" fillId="0" borderId="12" xfId="0" applyFont="1" applyFill="1" applyBorder="1" applyAlignment="1">
      <alignment wrapText="1"/>
    </xf>
    <xf numFmtId="0" fontId="8" fillId="0" borderId="3" xfId="0" applyFont="1" applyBorder="1" applyAlignment="1">
      <alignment horizontal="left" wrapText="1" indent="1"/>
    </xf>
    <xf numFmtId="0" fontId="10" fillId="0" borderId="10" xfId="0" applyFont="1" applyFill="1" applyBorder="1" applyAlignment="1">
      <alignment vertical="center"/>
    </xf>
    <xf numFmtId="0" fontId="4" fillId="0" borderId="3" xfId="4" applyFont="1" applyFill="1" applyBorder="1" applyAlignment="1">
      <alignment horizontal="left" vertical="center" indent="2"/>
    </xf>
    <xf numFmtId="0" fontId="4" fillId="0" borderId="3" xfId="4" applyFont="1" applyFill="1" applyBorder="1" applyAlignment="1">
      <alignment horizontal="left" vertical="center" indent="1"/>
    </xf>
    <xf numFmtId="0" fontId="8" fillId="0" borderId="3" xfId="4" applyFont="1" applyFill="1" applyBorder="1" applyAlignment="1">
      <alignment horizontal="left" wrapText="1"/>
    </xf>
    <xf numFmtId="0" fontId="40" fillId="0" borderId="3" xfId="0" applyFont="1" applyFill="1" applyBorder="1" applyAlignment="1">
      <alignment wrapText="1"/>
    </xf>
    <xf numFmtId="165" fontId="7" fillId="0" borderId="0" xfId="0" applyNumberFormat="1" applyFont="1" applyFill="1" applyBorder="1" applyAlignment="1">
      <alignment vertical="center"/>
    </xf>
    <xf numFmtId="0" fontId="38" fillId="0" borderId="0" xfId="0" applyFont="1" applyFill="1" applyAlignment="1">
      <alignment vertical="center"/>
    </xf>
    <xf numFmtId="0" fontId="39" fillId="0" borderId="0" xfId="0" applyFont="1" applyFill="1" applyAlignment="1">
      <alignment vertical="center"/>
    </xf>
    <xf numFmtId="0" fontId="10" fillId="0" borderId="0" xfId="0" applyFont="1" applyFill="1" applyBorder="1" applyAlignment="1"/>
    <xf numFmtId="164" fontId="7" fillId="0" borderId="0" xfId="4" applyNumberFormat="1" applyFont="1" applyFill="1" applyBorder="1" applyAlignment="1">
      <alignment vertical="center"/>
    </xf>
    <xf numFmtId="1" fontId="8" fillId="0" borderId="6" xfId="0" applyNumberFormat="1" applyFont="1" applyFill="1" applyBorder="1" applyAlignment="1">
      <alignment horizontal="right"/>
    </xf>
    <xf numFmtId="0" fontId="20" fillId="0" borderId="0" xfId="4" applyFont="1" applyFill="1" applyBorder="1" applyAlignment="1">
      <alignment horizontal="right" vertical="top"/>
    </xf>
    <xf numFmtId="0" fontId="4" fillId="0" borderId="3" xfId="0" applyFont="1" applyFill="1" applyBorder="1" applyAlignment="1">
      <alignment horizontal="left" indent="6"/>
    </xf>
    <xf numFmtId="0" fontId="8" fillId="0" borderId="3" xfId="0" applyFont="1" applyFill="1" applyBorder="1" applyAlignment="1">
      <alignment horizontal="left" wrapText="1"/>
    </xf>
    <xf numFmtId="171" fontId="4" fillId="2" borderId="6" xfId="0" applyNumberFormat="1" applyFont="1" applyFill="1" applyBorder="1" applyAlignment="1">
      <alignment horizontal="right"/>
    </xf>
    <xf numFmtId="0" fontId="4" fillId="0" borderId="0" xfId="4" applyFont="1" applyFill="1" applyAlignment="1">
      <alignment vertical="top" wrapText="1"/>
    </xf>
    <xf numFmtId="0" fontId="4" fillId="0" borderId="12" xfId="0" applyFont="1" applyFill="1" applyBorder="1" applyAlignment="1">
      <alignment horizontal="right"/>
    </xf>
    <xf numFmtId="3" fontId="4" fillId="0" borderId="12" xfId="0" applyNumberFormat="1" applyFont="1" applyFill="1" applyBorder="1" applyAlignment="1">
      <alignment horizontal="right"/>
    </xf>
    <xf numFmtId="1" fontId="4" fillId="0" borderId="12" xfId="0" applyNumberFormat="1" applyFont="1" applyFill="1" applyBorder="1" applyAlignment="1"/>
    <xf numFmtId="0" fontId="8" fillId="0" borderId="12" xfId="0" applyFont="1" applyFill="1" applyBorder="1" applyAlignment="1">
      <alignment horizontal="left" wrapText="1"/>
    </xf>
    <xf numFmtId="1" fontId="4" fillId="0" borderId="1" xfId="0" applyNumberFormat="1" applyFont="1" applyFill="1" applyBorder="1" applyAlignment="1">
      <alignment horizontal="center" vertical="center"/>
    </xf>
    <xf numFmtId="1" fontId="4" fillId="0" borderId="2"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20" fillId="0" borderId="5" xfId="0" applyFont="1" applyFill="1" applyBorder="1" applyAlignment="1">
      <alignment horizontal="left" vertical="top"/>
    </xf>
    <xf numFmtId="0" fontId="4" fillId="0" borderId="3" xfId="0" applyFont="1" applyFill="1" applyBorder="1" applyAlignment="1">
      <alignment horizontal="left" vertical="center" wrapText="1" indent="1"/>
    </xf>
    <xf numFmtId="0" fontId="19" fillId="0" borderId="0" xfId="0" applyFont="1" applyAlignment="1">
      <alignment horizontal="left" vertical="center" indent="1" readingOrder="1"/>
    </xf>
    <xf numFmtId="0" fontId="2" fillId="0" borderId="0" xfId="7" applyFont="1" applyBorder="1" applyAlignment="1">
      <alignment vertical="center"/>
    </xf>
    <xf numFmtId="0" fontId="20" fillId="0" borderId="0" xfId="0" applyFont="1" applyFill="1" applyBorder="1" applyAlignment="1">
      <alignment vertical="top"/>
    </xf>
    <xf numFmtId="0" fontId="21" fillId="0" borderId="0" xfId="0" applyFont="1" applyFill="1" applyBorder="1" applyAlignment="1">
      <alignment vertical="top" wrapText="1"/>
    </xf>
    <xf numFmtId="0" fontId="20" fillId="0" borderId="0" xfId="4" applyFont="1" applyFill="1" applyBorder="1" applyAlignment="1">
      <alignment horizontal="right" vertical="top" wrapText="1"/>
    </xf>
    <xf numFmtId="0" fontId="20" fillId="0" borderId="5" xfId="4" applyFont="1" applyFill="1" applyBorder="1" applyAlignment="1">
      <alignment horizontal="right" vertical="top" wrapText="1"/>
    </xf>
    <xf numFmtId="0" fontId="15" fillId="0" borderId="0" xfId="4" applyFont="1" applyFill="1" applyBorder="1" applyAlignment="1">
      <alignment vertical="top"/>
    </xf>
    <xf numFmtId="0" fontId="8" fillId="0" borderId="6" xfId="0" applyFont="1" applyFill="1" applyBorder="1" applyAlignment="1">
      <alignment horizontal="left" indent="1"/>
    </xf>
    <xf numFmtId="0" fontId="2" fillId="0" borderId="5" xfId="0" applyFont="1" applyBorder="1" applyAlignment="1">
      <alignment vertical="top"/>
    </xf>
    <xf numFmtId="0" fontId="20" fillId="0" borderId="5" xfId="0" applyFont="1" applyBorder="1" applyAlignment="1">
      <alignment vertical="top"/>
    </xf>
    <xf numFmtId="0" fontId="2" fillId="0" borderId="5" xfId="0" applyFont="1" applyBorder="1" applyAlignment="1">
      <alignment vertical="top" wrapText="1"/>
    </xf>
    <xf numFmtId="0" fontId="20" fillId="0" borderId="0" xfId="0" applyFont="1" applyBorder="1" applyAlignment="1">
      <alignment vertical="top"/>
    </xf>
    <xf numFmtId="0" fontId="20" fillId="0" borderId="0" xfId="0" applyFont="1" applyBorder="1" applyAlignment="1">
      <alignment vertical="top" wrapText="1"/>
    </xf>
    <xf numFmtId="0" fontId="2" fillId="0" borderId="0" xfId="0" applyFont="1" applyBorder="1" applyAlignment="1">
      <alignment vertical="top" wrapText="1"/>
    </xf>
    <xf numFmtId="0" fontId="2" fillId="0" borderId="0" xfId="0" applyFont="1" applyBorder="1" applyAlignment="1">
      <alignment vertical="top"/>
    </xf>
    <xf numFmtId="0" fontId="8" fillId="0" borderId="0" xfId="0" applyNumberFormat="1" applyFont="1" applyBorder="1" applyAlignment="1"/>
    <xf numFmtId="167" fontId="8" fillId="0" borderId="0" xfId="0" applyNumberFormat="1" applyFont="1" applyBorder="1" applyAlignment="1"/>
    <xf numFmtId="167" fontId="8" fillId="0" borderId="10" xfId="0" applyNumberFormat="1" applyFont="1" applyBorder="1" applyAlignment="1"/>
    <xf numFmtId="165" fontId="8" fillId="0" borderId="0" xfId="0" applyNumberFormat="1" applyFont="1" applyBorder="1" applyAlignment="1"/>
    <xf numFmtId="0" fontId="8" fillId="0" borderId="0" xfId="0" applyFont="1" applyBorder="1" applyAlignment="1"/>
    <xf numFmtId="0" fontId="8" fillId="0" borderId="10" xfId="0" applyFont="1" applyBorder="1" applyAlignment="1"/>
    <xf numFmtId="0" fontId="7" fillId="0" borderId="0" xfId="4" applyFont="1" applyFill="1" applyBorder="1" applyAlignment="1">
      <alignment vertical="top"/>
    </xf>
    <xf numFmtId="0" fontId="20" fillId="0" borderId="0" xfId="0" applyFont="1" applyFill="1" applyBorder="1" applyAlignment="1">
      <alignment horizontal="left" vertical="top"/>
    </xf>
    <xf numFmtId="165" fontId="20" fillId="0" borderId="0" xfId="0" applyNumberFormat="1" applyFont="1" applyFill="1" applyBorder="1" applyAlignment="1">
      <alignment horizontal="right" vertical="top"/>
    </xf>
    <xf numFmtId="165" fontId="21" fillId="0" borderId="0" xfId="0" applyNumberFormat="1" applyFont="1" applyFill="1" applyBorder="1" applyAlignment="1">
      <alignment vertical="top"/>
    </xf>
    <xf numFmtId="165" fontId="7" fillId="0" borderId="0" xfId="0" applyNumberFormat="1" applyFont="1" applyFill="1" applyBorder="1" applyAlignment="1">
      <alignment vertical="top"/>
    </xf>
    <xf numFmtId="165" fontId="4" fillId="0" borderId="0" xfId="0" applyNumberFormat="1" applyFont="1" applyFill="1" applyBorder="1" applyAlignment="1">
      <alignment vertical="top"/>
    </xf>
    <xf numFmtId="0" fontId="2" fillId="0" borderId="0" xfId="4" applyFont="1" applyFill="1" applyBorder="1" applyAlignment="1">
      <alignment vertical="top"/>
    </xf>
    <xf numFmtId="165" fontId="8" fillId="0" borderId="0" xfId="0" applyNumberFormat="1" applyFont="1" applyFill="1" applyBorder="1" applyAlignment="1">
      <alignment horizontal="right" vertical="top"/>
    </xf>
    <xf numFmtId="164" fontId="7" fillId="0" borderId="0" xfId="4" applyNumberFormat="1" applyFont="1" applyFill="1" applyBorder="1" applyAlignment="1">
      <alignment vertical="top"/>
    </xf>
    <xf numFmtId="165" fontId="20" fillId="0" borderId="0" xfId="0" applyNumberFormat="1" applyFont="1" applyFill="1" applyBorder="1" applyAlignment="1">
      <alignment vertical="top"/>
    </xf>
    <xf numFmtId="0" fontId="20" fillId="0" borderId="0" xfId="4" applyFont="1" applyFill="1" applyBorder="1" applyAlignment="1">
      <alignment vertical="top"/>
    </xf>
    <xf numFmtId="165" fontId="20" fillId="0" borderId="0" xfId="0" applyNumberFormat="1" applyFont="1" applyFill="1" applyBorder="1" applyAlignment="1">
      <alignment horizontal="left" vertical="top"/>
    </xf>
    <xf numFmtId="165" fontId="20" fillId="0" borderId="5" xfId="0" applyNumberFormat="1" applyFont="1" applyFill="1" applyBorder="1" applyAlignment="1">
      <alignment horizontal="left" vertical="top"/>
    </xf>
    <xf numFmtId="0" fontId="21" fillId="0" borderId="0" xfId="0" applyFont="1" applyFill="1" applyBorder="1" applyAlignment="1">
      <alignment vertical="top"/>
    </xf>
    <xf numFmtId="0" fontId="21" fillId="0" borderId="5" xfId="0" applyFont="1" applyFill="1" applyBorder="1" applyAlignment="1">
      <alignment horizontal="left" vertical="top"/>
    </xf>
    <xf numFmtId="0" fontId="21" fillId="0" borderId="5" xfId="0" applyFont="1" applyFill="1" applyBorder="1" applyAlignment="1">
      <alignment vertical="top"/>
    </xf>
    <xf numFmtId="0" fontId="8" fillId="0" borderId="7" xfId="0" applyFont="1" applyFill="1" applyBorder="1" applyAlignment="1">
      <alignment horizontal="left" wrapText="1"/>
    </xf>
    <xf numFmtId="171" fontId="4" fillId="2" borderId="0" xfId="0" applyNumberFormat="1" applyFont="1" applyFill="1" applyBorder="1" applyAlignment="1">
      <alignment horizontal="right"/>
    </xf>
    <xf numFmtId="0" fontId="4" fillId="2" borderId="6" xfId="0" applyFont="1" applyFill="1" applyBorder="1" applyAlignment="1">
      <alignment horizontal="right"/>
    </xf>
    <xf numFmtId="0" fontId="40" fillId="0" borderId="6" xfId="0" applyFont="1" applyFill="1" applyBorder="1" applyAlignment="1">
      <alignment wrapText="1"/>
    </xf>
    <xf numFmtId="0" fontId="40" fillId="0" borderId="0" xfId="0" applyFont="1" applyFill="1" applyBorder="1" applyAlignment="1">
      <alignment wrapText="1"/>
    </xf>
    <xf numFmtId="0" fontId="36" fillId="0" borderId="0" xfId="0" applyFont="1" applyFill="1" applyAlignment="1">
      <alignment vertical="center" wrapText="1"/>
    </xf>
    <xf numFmtId="0" fontId="4" fillId="0" borderId="0" xfId="0" applyFont="1" applyFill="1" applyAlignment="1">
      <alignment horizontal="left" vertical="top" wrapText="1"/>
    </xf>
    <xf numFmtId="164" fontId="4" fillId="0" borderId="3" xfId="4" applyNumberFormat="1" applyFont="1" applyFill="1" applyBorder="1" applyAlignment="1">
      <alignment horizontal="right"/>
    </xf>
    <xf numFmtId="0" fontId="4" fillId="0" borderId="0" xfId="4" applyFont="1" applyFill="1" applyBorder="1" applyAlignment="1">
      <alignment horizontal="right"/>
    </xf>
    <xf numFmtId="164" fontId="4" fillId="0" borderId="0" xfId="4" applyNumberFormat="1" applyFont="1" applyFill="1" applyBorder="1" applyAlignment="1">
      <alignment horizontal="right"/>
    </xf>
    <xf numFmtId="164" fontId="16" fillId="0" borderId="0" xfId="4" applyNumberFormat="1" applyFont="1" applyFill="1" applyBorder="1" applyAlignment="1" applyProtection="1">
      <alignment horizontal="right"/>
      <protection locked="0"/>
    </xf>
    <xf numFmtId="164" fontId="16" fillId="0" borderId="3" xfId="4" applyNumberFormat="1" applyFont="1" applyFill="1" applyBorder="1" applyAlignment="1" applyProtection="1">
      <alignment horizontal="right"/>
      <protection locked="0"/>
    </xf>
    <xf numFmtId="164" fontId="16" fillId="0" borderId="6" xfId="4" applyNumberFormat="1" applyFont="1" applyFill="1" applyBorder="1" applyAlignment="1" applyProtection="1">
      <alignment horizontal="right"/>
      <protection locked="0"/>
    </xf>
    <xf numFmtId="164" fontId="16" fillId="0" borderId="3" xfId="4" applyNumberFormat="1" applyFont="1" applyFill="1" applyBorder="1" applyAlignment="1">
      <alignment horizontal="right" wrapText="1"/>
    </xf>
    <xf numFmtId="164" fontId="16" fillId="0" borderId="0" xfId="4" applyNumberFormat="1" applyFont="1" applyFill="1" applyBorder="1" applyAlignment="1">
      <alignment horizontal="right" wrapText="1"/>
    </xf>
    <xf numFmtId="164" fontId="16" fillId="0" borderId="6" xfId="4" applyNumberFormat="1" applyFont="1" applyFill="1" applyBorder="1" applyAlignment="1">
      <alignment horizontal="right" wrapText="1"/>
    </xf>
    <xf numFmtId="164" fontId="14" fillId="0" borderId="3" xfId="4" applyNumberFormat="1" applyFont="1" applyFill="1" applyBorder="1" applyAlignment="1">
      <alignment horizontal="right" wrapText="1"/>
    </xf>
    <xf numFmtId="164" fontId="14" fillId="0" borderId="0" xfId="4" applyNumberFormat="1" applyFont="1" applyFill="1" applyBorder="1" applyAlignment="1">
      <alignment horizontal="right" wrapText="1"/>
    </xf>
    <xf numFmtId="164" fontId="14" fillId="0" borderId="6" xfId="4" applyNumberFormat="1" applyFont="1" applyFill="1" applyBorder="1" applyAlignment="1">
      <alignment horizontal="right" wrapText="1"/>
    </xf>
    <xf numFmtId="171" fontId="4" fillId="0" borderId="0" xfId="0" applyNumberFormat="1" applyFont="1" applyFill="1" applyBorder="1" applyAlignment="1"/>
    <xf numFmtId="165" fontId="4" fillId="0" borderId="3" xfId="0" applyNumberFormat="1" applyFont="1" applyFill="1" applyBorder="1" applyAlignment="1"/>
    <xf numFmtId="165" fontId="4" fillId="0" borderId="0" xfId="0" applyNumberFormat="1" applyFont="1" applyFill="1" applyAlignment="1"/>
    <xf numFmtId="165" fontId="4" fillId="0" borderId="0" xfId="0" applyNumberFormat="1" applyFont="1" applyFill="1" applyBorder="1" applyAlignment="1"/>
    <xf numFmtId="0" fontId="4" fillId="0" borderId="3" xfId="0" applyNumberFormat="1" applyFont="1" applyFill="1" applyBorder="1" applyAlignment="1"/>
    <xf numFmtId="0" fontId="0" fillId="0" borderId="0" xfId="0" applyFill="1" applyAlignment="1">
      <alignment horizontal="right"/>
    </xf>
    <xf numFmtId="0" fontId="0" fillId="0" borderId="0" xfId="0" applyFill="1" applyBorder="1" applyAlignment="1">
      <alignment horizontal="right"/>
    </xf>
    <xf numFmtId="0" fontId="0" fillId="0" borderId="3" xfId="0" applyFill="1" applyBorder="1" applyAlignment="1">
      <alignment horizontal="right"/>
    </xf>
    <xf numFmtId="0" fontId="4" fillId="0" borderId="3" xfId="0" applyFont="1" applyFill="1" applyBorder="1" applyAlignment="1">
      <alignment horizontal="left"/>
    </xf>
    <xf numFmtId="0" fontId="4" fillId="0" borderId="0" xfId="0" applyFont="1" applyFill="1" applyAlignment="1">
      <alignment horizontal="left"/>
    </xf>
    <xf numFmtId="167" fontId="4" fillId="0" borderId="3" xfId="0" applyNumberFormat="1" applyFont="1" applyFill="1" applyBorder="1" applyAlignment="1">
      <alignment horizontal="left"/>
    </xf>
    <xf numFmtId="167" fontId="4" fillId="0" borderId="0" xfId="0" applyNumberFormat="1" applyFont="1" applyFill="1" applyBorder="1" applyAlignment="1">
      <alignment horizontal="left"/>
    </xf>
    <xf numFmtId="171" fontId="4" fillId="0" borderId="0" xfId="0" applyNumberFormat="1" applyFont="1" applyAlignment="1">
      <alignment horizontal="right"/>
    </xf>
    <xf numFmtId="171" fontId="4" fillId="0" borderId="6" xfId="0" applyNumberFormat="1" applyFont="1" applyBorder="1" applyAlignment="1">
      <alignment horizontal="right"/>
    </xf>
    <xf numFmtId="179" fontId="4" fillId="0" borderId="3" xfId="0" applyNumberFormat="1" applyFont="1" applyFill="1" applyBorder="1" applyAlignment="1"/>
    <xf numFmtId="179" fontId="4" fillId="0" borderId="0" xfId="0" applyNumberFormat="1" applyFont="1" applyFill="1" applyAlignment="1"/>
    <xf numFmtId="179" fontId="4" fillId="0" borderId="0" xfId="0" applyNumberFormat="1" applyFont="1" applyFill="1" applyBorder="1" applyAlignment="1"/>
    <xf numFmtId="179" fontId="4" fillId="0" borderId="6" xfId="0" applyNumberFormat="1" applyFont="1" applyFill="1" applyBorder="1" applyAlignment="1"/>
    <xf numFmtId="179" fontId="16" fillId="0" borderId="3" xfId="4" applyNumberFormat="1" applyFont="1" applyFill="1" applyBorder="1" applyAlignment="1" applyProtection="1">
      <alignment horizontal="right"/>
      <protection locked="0"/>
    </xf>
    <xf numFmtId="179" fontId="16" fillId="0" borderId="0" xfId="4" applyNumberFormat="1" applyFont="1" applyFill="1" applyBorder="1" applyAlignment="1" applyProtection="1">
      <alignment horizontal="right"/>
      <protection locked="0"/>
    </xf>
    <xf numFmtId="179" fontId="16" fillId="0" borderId="6" xfId="4" applyNumberFormat="1" applyFont="1" applyFill="1" applyBorder="1" applyAlignment="1" applyProtection="1">
      <alignment horizontal="right"/>
      <protection locked="0"/>
    </xf>
    <xf numFmtId="179" fontId="4" fillId="0" borderId="3" xfId="4" applyNumberFormat="1" applyFont="1" applyFill="1" applyBorder="1" applyAlignment="1">
      <alignment horizontal="right"/>
    </xf>
    <xf numFmtId="179" fontId="4" fillId="0" borderId="0" xfId="4" applyNumberFormat="1" applyFont="1" applyFill="1" applyBorder="1" applyAlignment="1">
      <alignment horizontal="right"/>
    </xf>
    <xf numFmtId="179" fontId="16" fillId="0" borderId="3" xfId="4" applyNumberFormat="1" applyFont="1" applyFill="1" applyBorder="1" applyAlignment="1">
      <alignment horizontal="right" wrapText="1"/>
    </xf>
    <xf numFmtId="179" fontId="16" fillId="0" borderId="0" xfId="4" applyNumberFormat="1" applyFont="1" applyFill="1" applyBorder="1" applyAlignment="1">
      <alignment horizontal="right" wrapText="1"/>
    </xf>
    <xf numFmtId="179" fontId="16" fillId="0" borderId="6" xfId="4" applyNumberFormat="1" applyFont="1" applyFill="1" applyBorder="1" applyAlignment="1">
      <alignment horizontal="right" wrapText="1"/>
    </xf>
    <xf numFmtId="171" fontId="16" fillId="0" borderId="0" xfId="4" applyNumberFormat="1" applyFont="1" applyFill="1" applyBorder="1" applyAlignment="1">
      <alignment horizontal="right" wrapText="1"/>
    </xf>
    <xf numFmtId="179" fontId="14" fillId="0" borderId="3" xfId="4" applyNumberFormat="1" applyFont="1" applyFill="1" applyBorder="1" applyAlignment="1">
      <alignment horizontal="right" wrapText="1"/>
    </xf>
    <xf numFmtId="179" fontId="14" fillId="0" borderId="0" xfId="4" applyNumberFormat="1" applyFont="1" applyFill="1" applyBorder="1" applyAlignment="1">
      <alignment horizontal="right" wrapText="1"/>
    </xf>
    <xf numFmtId="179" fontId="14" fillId="0" borderId="6" xfId="4" applyNumberFormat="1" applyFont="1" applyFill="1" applyBorder="1" applyAlignment="1">
      <alignment horizontal="right" wrapText="1"/>
    </xf>
    <xf numFmtId="171" fontId="16" fillId="0" borderId="3" xfId="4" applyNumberFormat="1" applyFont="1" applyFill="1" applyBorder="1" applyAlignment="1">
      <alignment horizontal="right" wrapText="1"/>
    </xf>
    <xf numFmtId="171" fontId="4" fillId="0" borderId="3" xfId="0" applyNumberFormat="1" applyFont="1" applyBorder="1" applyAlignment="1">
      <alignment horizontal="right"/>
    </xf>
    <xf numFmtId="0" fontId="4" fillId="0" borderId="7" xfId="0" applyFont="1" applyFill="1" applyBorder="1" applyAlignment="1"/>
    <xf numFmtId="2" fontId="4" fillId="0" borderId="3" xfId="0" applyNumberFormat="1" applyFont="1" applyFill="1" applyBorder="1" applyAlignment="1"/>
    <xf numFmtId="1" fontId="8" fillId="0" borderId="3" xfId="0" applyNumberFormat="1" applyFont="1" applyFill="1" applyBorder="1" applyAlignment="1">
      <alignment horizontal="right"/>
    </xf>
    <xf numFmtId="1" fontId="8" fillId="0" borderId="0" xfId="0" applyNumberFormat="1" applyFont="1" applyFill="1" applyAlignment="1">
      <alignment horizontal="right"/>
    </xf>
    <xf numFmtId="0" fontId="4" fillId="0" borderId="0" xfId="0" applyFont="1" applyAlignment="1"/>
    <xf numFmtId="0" fontId="8" fillId="0" borderId="0" xfId="0" applyFont="1" applyAlignment="1">
      <alignment horizontal="right"/>
    </xf>
    <xf numFmtId="170" fontId="4" fillId="0" borderId="0" xfId="0" applyNumberFormat="1" applyFont="1" applyAlignment="1"/>
    <xf numFmtId="167" fontId="4" fillId="0" borderId="0" xfId="0" applyNumberFormat="1" applyFont="1" applyAlignment="1"/>
    <xf numFmtId="167" fontId="8" fillId="0" borderId="10" xfId="0" applyNumberFormat="1" applyFont="1" applyBorder="1" applyAlignment="1">
      <alignment horizontal="left"/>
    </xf>
    <xf numFmtId="49" fontId="4" fillId="0" borderId="0" xfId="0" applyNumberFormat="1" applyFont="1" applyBorder="1" applyAlignment="1">
      <alignment horizontal="right"/>
    </xf>
    <xf numFmtId="49" fontId="4" fillId="0" borderId="6" xfId="0" applyNumberFormat="1" applyFont="1" applyBorder="1" applyAlignment="1">
      <alignment horizontal="center"/>
    </xf>
    <xf numFmtId="49" fontId="4" fillId="0" borderId="5" xfId="0" applyNumberFormat="1" applyFont="1" applyBorder="1" applyAlignment="1">
      <alignment horizontal="right"/>
    </xf>
    <xf numFmtId="49" fontId="4" fillId="0" borderId="8" xfId="0" applyNumberFormat="1" applyFont="1" applyBorder="1" applyAlignment="1">
      <alignment horizontal="center"/>
    </xf>
    <xf numFmtId="1" fontId="4" fillId="0" borderId="0" xfId="0" applyNumberFormat="1" applyFont="1" applyBorder="1" applyAlignment="1">
      <alignment horizontal="right"/>
    </xf>
    <xf numFmtId="1" fontId="4" fillId="0" borderId="6" xfId="0" applyNumberFormat="1" applyFont="1" applyBorder="1" applyAlignment="1">
      <alignment horizontal="center"/>
    </xf>
    <xf numFmtId="167" fontId="8" fillId="0" borderId="0" xfId="0" applyNumberFormat="1" applyFont="1" applyBorder="1" applyAlignment="1">
      <alignment horizontal="left"/>
    </xf>
    <xf numFmtId="171" fontId="4" fillId="0" borderId="0" xfId="0" applyNumberFormat="1" applyFont="1" applyAlignment="1"/>
    <xf numFmtId="0" fontId="4" fillId="0" borderId="0" xfId="0" applyFont="1" applyAlignment="1">
      <alignment horizontal="right"/>
    </xf>
    <xf numFmtId="0" fontId="8" fillId="0" borderId="0" xfId="0" applyNumberFormat="1" applyFont="1" applyBorder="1" applyAlignment="1">
      <alignment horizontal="left"/>
    </xf>
    <xf numFmtId="0" fontId="8" fillId="0" borderId="10" xfId="0" applyFont="1" applyBorder="1" applyAlignment="1">
      <alignment horizontal="left"/>
    </xf>
    <xf numFmtId="0" fontId="8" fillId="0" borderId="0" xfId="0" applyFont="1" applyBorder="1" applyAlignment="1">
      <alignment horizontal="left"/>
    </xf>
    <xf numFmtId="165" fontId="8" fillId="0" borderId="0" xfId="0" applyNumberFormat="1" applyFont="1" applyBorder="1" applyAlignment="1">
      <alignment horizontal="left"/>
    </xf>
    <xf numFmtId="0" fontId="4" fillId="2" borderId="0" xfId="0" applyFont="1" applyFill="1" applyAlignment="1">
      <alignment horizontal="right"/>
    </xf>
    <xf numFmtId="167" fontId="4" fillId="0" borderId="0" xfId="0" applyNumberFormat="1" applyFont="1" applyAlignment="1">
      <alignment horizontal="right"/>
    </xf>
    <xf numFmtId="49" fontId="19" fillId="0" borderId="0" xfId="3" applyNumberFormat="1" applyFont="1" applyFill="1" applyAlignment="1">
      <alignment vertical="center"/>
    </xf>
    <xf numFmtId="0" fontId="3" fillId="0" borderId="0" xfId="0" applyFont="1" applyAlignment="1"/>
    <xf numFmtId="165" fontId="44" fillId="0" borderId="0" xfId="20" applyNumberFormat="1" applyFont="1" applyFill="1" applyBorder="1" applyAlignment="1" applyProtection="1">
      <alignment vertical="top"/>
    </xf>
    <xf numFmtId="0" fontId="22" fillId="0" borderId="0" xfId="0" applyFont="1"/>
    <xf numFmtId="0" fontId="24" fillId="0" borderId="0" xfId="0" applyFont="1" applyAlignment="1">
      <alignment horizontal="left" vertical="center" readingOrder="1"/>
    </xf>
    <xf numFmtId="0" fontId="19" fillId="0" borderId="0" xfId="20" applyFont="1" applyAlignment="1" applyProtection="1">
      <alignment horizontal="left" vertical="center" readingOrder="1"/>
    </xf>
    <xf numFmtId="0" fontId="19" fillId="0" borderId="0" xfId="20" applyFont="1" applyAlignment="1" applyProtection="1">
      <alignment vertical="center" readingOrder="1"/>
    </xf>
    <xf numFmtId="0" fontId="19" fillId="0" borderId="0" xfId="20" applyFont="1" applyAlignment="1" applyProtection="1">
      <alignment readingOrder="1"/>
    </xf>
    <xf numFmtId="0" fontId="3" fillId="0" borderId="0" xfId="20" applyFont="1" applyAlignment="1" applyProtection="1">
      <alignment vertical="center" readingOrder="1"/>
    </xf>
    <xf numFmtId="0" fontId="3" fillId="0" borderId="0" xfId="20" applyFont="1" applyAlignment="1" applyProtection="1"/>
    <xf numFmtId="0" fontId="3" fillId="0" borderId="0" xfId="20" applyFont="1" applyAlignment="1" applyProtection="1">
      <alignment vertical="center"/>
    </xf>
    <xf numFmtId="0" fontId="19" fillId="0" borderId="0" xfId="20" applyFont="1" applyAlignment="1" applyProtection="1"/>
    <xf numFmtId="179" fontId="4" fillId="0" borderId="10" xfId="0" applyNumberFormat="1" applyFont="1" applyFill="1" applyBorder="1" applyAlignment="1">
      <alignment horizontal="right"/>
    </xf>
    <xf numFmtId="0" fontId="8" fillId="0" borderId="0" xfId="0" applyFont="1" applyFill="1" applyAlignment="1">
      <alignment horizontal="left"/>
    </xf>
    <xf numFmtId="0" fontId="4" fillId="0" borderId="0" xfId="0" applyFont="1" applyFill="1" applyBorder="1" applyAlignment="1">
      <alignment horizontal="left" vertical="center" wrapText="1"/>
    </xf>
    <xf numFmtId="0" fontId="4" fillId="0" borderId="0" xfId="0" applyFont="1" applyFill="1" applyBorder="1" applyAlignment="1">
      <alignment horizontal="center" vertical="center"/>
    </xf>
    <xf numFmtId="0" fontId="4" fillId="0" borderId="0" xfId="4" applyFont="1" applyFill="1" applyBorder="1" applyAlignment="1">
      <alignment vertical="top"/>
    </xf>
    <xf numFmtId="0" fontId="45" fillId="0" borderId="0" xfId="0" applyFont="1" applyFill="1" applyAlignment="1">
      <alignment vertical="center"/>
    </xf>
    <xf numFmtId="0" fontId="4" fillId="0" borderId="0" xfId="0" applyFont="1" applyFill="1"/>
    <xf numFmtId="0" fontId="4" fillId="0" borderId="0" xfId="4" applyNumberFormat="1" applyFont="1" applyFill="1" applyBorder="1" applyAlignment="1" applyProtection="1">
      <alignment vertical="center"/>
    </xf>
    <xf numFmtId="0" fontId="4" fillId="0" borderId="0" xfId="4" applyFont="1" applyFill="1" applyAlignment="1"/>
    <xf numFmtId="0" fontId="46" fillId="0" borderId="0" xfId="0" applyFont="1" applyFill="1" applyBorder="1" applyAlignment="1">
      <alignment vertical="top" wrapText="1"/>
    </xf>
    <xf numFmtId="0" fontId="24" fillId="0" borderId="0" xfId="0" applyFont="1" applyAlignment="1">
      <alignment horizontal="left" readingOrder="1"/>
    </xf>
    <xf numFmtId="0" fontId="19" fillId="0" borderId="0" xfId="0" applyFont="1" applyAlignment="1">
      <alignment horizontal="right" readingOrder="1"/>
    </xf>
    <xf numFmtId="0" fontId="22" fillId="0" borderId="0" xfId="7" applyFont="1" applyAlignment="1">
      <alignment readingOrder="1"/>
    </xf>
    <xf numFmtId="0" fontId="2" fillId="0" borderId="0" xfId="7" applyFont="1" applyAlignment="1">
      <alignment readingOrder="1"/>
    </xf>
    <xf numFmtId="0" fontId="2" fillId="0" borderId="0" xfId="7" applyFont="1" applyAlignment="1">
      <alignment horizontal="right" readingOrder="1"/>
    </xf>
    <xf numFmtId="2" fontId="10" fillId="0" borderId="0" xfId="2" applyNumberFormat="1" applyFont="1">
      <alignment horizontal="center"/>
    </xf>
    <xf numFmtId="0" fontId="10" fillId="0" borderId="0" xfId="2" applyFont="1">
      <alignment horizontal="center"/>
    </xf>
    <xf numFmtId="167" fontId="8" fillId="0" borderId="3" xfId="0" applyNumberFormat="1" applyFont="1" applyFill="1" applyBorder="1" applyAlignment="1">
      <alignment horizontal="right"/>
    </xf>
    <xf numFmtId="0" fontId="44" fillId="0" borderId="0" xfId="20" quotePrefix="1" applyFont="1" applyFill="1" applyBorder="1" applyAlignment="1" applyProtection="1">
      <alignment vertical="top"/>
    </xf>
    <xf numFmtId="0" fontId="4" fillId="0" borderId="0" xfId="0" applyFont="1" applyBorder="1" applyAlignment="1">
      <alignment vertical="center"/>
    </xf>
    <xf numFmtId="167" fontId="8" fillId="0" borderId="0" xfId="0" applyNumberFormat="1" applyFont="1" applyBorder="1" applyAlignment="1">
      <alignment vertical="center"/>
    </xf>
    <xf numFmtId="0" fontId="8" fillId="0" borderId="0" xfId="0" applyFont="1" applyBorder="1" applyAlignment="1">
      <alignment horizontal="right" vertical="center"/>
    </xf>
    <xf numFmtId="169" fontId="4" fillId="0" borderId="0" xfId="0" applyNumberFormat="1" applyFont="1" applyBorder="1" applyAlignment="1">
      <alignment vertical="center"/>
    </xf>
    <xf numFmtId="171" fontId="4" fillId="0" borderId="0" xfId="0" applyNumberFormat="1" applyFont="1" applyBorder="1" applyAlignment="1">
      <alignment vertical="center"/>
    </xf>
    <xf numFmtId="0" fontId="4" fillId="0" borderId="0" xfId="0" applyFont="1" applyBorder="1" applyAlignment="1">
      <alignment horizontal="right" vertical="center"/>
    </xf>
    <xf numFmtId="170" fontId="4" fillId="0" borderId="0" xfId="0" applyNumberFormat="1" applyFont="1" applyBorder="1" applyAlignment="1">
      <alignment vertical="center"/>
    </xf>
    <xf numFmtId="167" fontId="4" fillId="0" borderId="0" xfId="0" applyNumberFormat="1" applyFont="1" applyBorder="1" applyAlignment="1">
      <alignment vertical="center"/>
    </xf>
    <xf numFmtId="0" fontId="8" fillId="0" borderId="0" xfId="0" applyNumberFormat="1" applyFont="1" applyBorder="1" applyAlignment="1">
      <alignment vertical="center"/>
    </xf>
    <xf numFmtId="0" fontId="8" fillId="0" borderId="0" xfId="0" applyFont="1" applyBorder="1" applyAlignment="1">
      <alignment horizontal="center" vertical="center"/>
    </xf>
    <xf numFmtId="165" fontId="4" fillId="0" borderId="0" xfId="0" applyNumberFormat="1" applyFont="1" applyBorder="1" applyAlignment="1">
      <alignment vertical="center"/>
    </xf>
    <xf numFmtId="0" fontId="10" fillId="0" borderId="0" xfId="0" applyFont="1" applyBorder="1" applyAlignment="1">
      <alignment vertical="center"/>
    </xf>
    <xf numFmtId="0" fontId="0" fillId="0" borderId="0" xfId="0" applyBorder="1" applyAlignment="1">
      <alignment vertical="center"/>
    </xf>
    <xf numFmtId="165" fontId="7" fillId="0" borderId="0" xfId="0" applyNumberFormat="1" applyFont="1" applyBorder="1" applyAlignment="1">
      <alignment vertical="center"/>
    </xf>
    <xf numFmtId="0" fontId="42" fillId="0" borderId="0" xfId="20" applyFill="1" applyBorder="1" applyAlignment="1" applyProtection="1">
      <alignment vertical="top"/>
    </xf>
    <xf numFmtId="0" fontId="44" fillId="0" borderId="0" xfId="20" applyFont="1" applyFill="1" applyBorder="1" applyAlignment="1" applyProtection="1">
      <alignment vertical="top"/>
    </xf>
    <xf numFmtId="0" fontId="44" fillId="0" borderId="0" xfId="20" applyFont="1" applyFill="1" applyBorder="1" applyAlignment="1" applyProtection="1">
      <alignment vertical="top" wrapText="1"/>
    </xf>
    <xf numFmtId="0" fontId="44" fillId="0" borderId="0" xfId="20" applyFont="1" applyAlignment="1" applyProtection="1"/>
    <xf numFmtId="0" fontId="44" fillId="0" borderId="0" xfId="20" applyFont="1" applyBorder="1" applyAlignment="1" applyProtection="1">
      <alignment vertical="top"/>
    </xf>
    <xf numFmtId="0" fontId="44" fillId="0" borderId="0" xfId="20" applyFont="1" applyAlignment="1" applyProtection="1">
      <alignment horizontal="center"/>
    </xf>
    <xf numFmtId="0" fontId="44" fillId="0" borderId="0" xfId="20" applyFont="1" applyFill="1" applyBorder="1" applyAlignment="1" applyProtection="1">
      <alignment horizontal="right" vertical="top" wrapText="1"/>
    </xf>
    <xf numFmtId="0" fontId="3" fillId="0" borderId="0" xfId="0" applyFont="1"/>
    <xf numFmtId="0" fontId="4" fillId="0" borderId="0" xfId="4" applyFont="1" applyFill="1" applyAlignment="1">
      <alignment horizontal="left" vertical="top" wrapText="1"/>
    </xf>
    <xf numFmtId="0" fontId="4" fillId="0" borderId="0" xfId="0" applyFont="1" applyFill="1" applyAlignment="1">
      <alignment horizontal="left" vertical="top" wrapText="1"/>
    </xf>
    <xf numFmtId="0" fontId="4" fillId="0" borderId="2"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1" fontId="4" fillId="0" borderId="1" xfId="0" applyNumberFormat="1" applyFont="1" applyFill="1" applyBorder="1" applyAlignment="1">
      <alignment horizontal="center" vertical="center"/>
    </xf>
    <xf numFmtId="1" fontId="4" fillId="0" borderId="2" xfId="0" applyNumberFormat="1" applyFont="1" applyFill="1" applyBorder="1" applyAlignment="1">
      <alignment horizontal="center" vertical="center"/>
    </xf>
    <xf numFmtId="1" fontId="4" fillId="0" borderId="9" xfId="0" applyNumberFormat="1" applyFont="1" applyFill="1" applyBorder="1" applyAlignment="1">
      <alignment horizontal="center" vertical="center"/>
    </xf>
    <xf numFmtId="1" fontId="4" fillId="0" borderId="11" xfId="0" applyNumberFormat="1" applyFont="1" applyFill="1" applyBorder="1" applyAlignment="1">
      <alignment horizontal="center" vertical="center"/>
    </xf>
    <xf numFmtId="0" fontId="4" fillId="0" borderId="1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10" fillId="0" borderId="0" xfId="0" applyFont="1" applyFill="1" applyAlignment="1">
      <alignment horizontal="left" vertical="center" wrapText="1"/>
    </xf>
    <xf numFmtId="0" fontId="10" fillId="0" borderId="0" xfId="0" applyFont="1" applyFill="1" applyAlignment="1">
      <alignment horizontal="left" vertical="top" wrapText="1"/>
    </xf>
    <xf numFmtId="0" fontId="10" fillId="0" borderId="2"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4" fillId="0" borderId="0" xfId="4" applyFont="1" applyFill="1" applyAlignment="1">
      <alignment horizontal="left" vertical="center" wrapText="1"/>
    </xf>
    <xf numFmtId="0" fontId="10" fillId="0" borderId="12" xfId="0"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7"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4" fillId="0" borderId="9" xfId="0" applyFont="1" applyFill="1" applyBorder="1" applyAlignment="1">
      <alignment horizontal="center" vertical="center"/>
    </xf>
    <xf numFmtId="0" fontId="10" fillId="0" borderId="9" xfId="0" applyFont="1" applyFill="1" applyBorder="1" applyAlignment="1">
      <alignment horizontal="center" vertical="center"/>
    </xf>
    <xf numFmtId="165" fontId="4" fillId="0" borderId="0" xfId="0" applyNumberFormat="1" applyFont="1" applyFill="1" applyAlignment="1">
      <alignment horizontal="left" vertical="center"/>
    </xf>
    <xf numFmtId="0" fontId="4" fillId="0" borderId="0" xfId="4" applyFont="1" applyFill="1" applyAlignment="1">
      <alignment horizontal="left" vertical="center"/>
    </xf>
    <xf numFmtId="0" fontId="4" fillId="0" borderId="0" xfId="0" applyFont="1" applyFill="1" applyAlignment="1">
      <alignment horizontal="left" vertical="center"/>
    </xf>
    <xf numFmtId="0" fontId="12" fillId="0" borderId="0" xfId="0" applyFont="1" applyFill="1" applyAlignment="1">
      <alignment horizontal="left" vertical="center" wrapText="1"/>
    </xf>
    <xf numFmtId="0" fontId="10" fillId="0" borderId="0" xfId="0" applyFont="1" applyFill="1" applyAlignment="1">
      <alignment horizontal="left" vertical="center"/>
    </xf>
    <xf numFmtId="0" fontId="4" fillId="0" borderId="6"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0" xfId="0" applyFont="1" applyFill="1" applyAlignment="1">
      <alignment horizontal="left" vertical="top"/>
    </xf>
    <xf numFmtId="0" fontId="10" fillId="0" borderId="0" xfId="0" applyFont="1" applyFill="1" applyAlignment="1">
      <alignment horizontal="left" vertical="top"/>
    </xf>
    <xf numFmtId="0" fontId="4" fillId="0" borderId="9" xfId="0" applyFont="1" applyFill="1" applyBorder="1" applyAlignment="1">
      <alignment horizontal="center" vertical="center" wrapText="1"/>
    </xf>
    <xf numFmtId="0" fontId="40" fillId="0" borderId="3" xfId="0" applyFont="1" applyFill="1" applyBorder="1" applyAlignment="1">
      <alignment horizontal="left" wrapText="1"/>
    </xf>
    <xf numFmtId="0" fontId="40" fillId="0" borderId="0" xfId="0" applyFont="1" applyFill="1" applyBorder="1" applyAlignment="1">
      <alignment horizontal="left" wrapText="1"/>
    </xf>
    <xf numFmtId="0" fontId="4" fillId="0" borderId="11" xfId="0" applyFont="1" applyFill="1" applyBorder="1" applyAlignment="1">
      <alignment horizontal="center" vertical="center"/>
    </xf>
    <xf numFmtId="0" fontId="36" fillId="0" borderId="0" xfId="0" applyFont="1" applyFill="1" applyAlignment="1">
      <alignment horizontal="center" vertical="center" wrapText="1"/>
    </xf>
    <xf numFmtId="0" fontId="4" fillId="0" borderId="0" xfId="0" applyFont="1" applyFill="1" applyBorder="1" applyAlignment="1">
      <alignment horizontal="left" vertical="center"/>
    </xf>
    <xf numFmtId="0" fontId="8" fillId="0" borderId="0" xfId="0" applyFont="1" applyFill="1" applyAlignment="1">
      <alignment horizontal="left" wrapText="1" indent="1"/>
    </xf>
    <xf numFmtId="0" fontId="4" fillId="0" borderId="0" xfId="0" applyFont="1" applyAlignment="1">
      <alignment vertical="center" wrapText="1"/>
    </xf>
    <xf numFmtId="0" fontId="4"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1" fontId="4" fillId="0" borderId="10" xfId="0" applyNumberFormat="1" applyFont="1" applyBorder="1" applyAlignment="1">
      <alignment horizontal="center" vertical="center"/>
    </xf>
    <xf numFmtId="1" fontId="4" fillId="0" borderId="7" xfId="0" applyNumberFormat="1" applyFont="1" applyBorder="1" applyAlignment="1">
      <alignment horizontal="center" vertical="center"/>
    </xf>
    <xf numFmtId="1" fontId="4" fillId="0" borderId="0" xfId="0" applyNumberFormat="1" applyFont="1" applyBorder="1" applyAlignment="1">
      <alignment horizontal="center" vertical="center"/>
    </xf>
    <xf numFmtId="1" fontId="4" fillId="0" borderId="6" xfId="0" applyNumberFormat="1" applyFont="1" applyBorder="1" applyAlignment="1">
      <alignment horizontal="center" vertical="center"/>
    </xf>
    <xf numFmtId="1" fontId="4" fillId="0" borderId="5" xfId="0" applyNumberFormat="1" applyFont="1" applyBorder="1" applyAlignment="1">
      <alignment horizontal="center" vertical="center"/>
    </xf>
    <xf numFmtId="1" fontId="4" fillId="0" borderId="8" xfId="0" applyNumberFormat="1" applyFont="1" applyBorder="1" applyAlignment="1">
      <alignment horizontal="center" vertical="center"/>
    </xf>
    <xf numFmtId="0" fontId="10" fillId="0" borderId="0" xfId="0" applyFont="1" applyAlignment="1">
      <alignment vertical="center" wrapText="1"/>
    </xf>
    <xf numFmtId="0" fontId="4" fillId="0" borderId="2" xfId="0" applyFont="1" applyBorder="1" applyAlignment="1">
      <alignment horizontal="center" vertical="center"/>
    </xf>
    <xf numFmtId="0" fontId="4" fillId="0" borderId="11" xfId="0" applyFont="1" applyBorder="1" applyAlignment="1">
      <alignment horizontal="center" vertical="center"/>
    </xf>
    <xf numFmtId="0" fontId="8" fillId="0" borderId="0" xfId="0" applyFont="1" applyBorder="1" applyAlignment="1">
      <alignment horizontal="center" vertical="center"/>
    </xf>
    <xf numFmtId="0" fontId="4" fillId="0" borderId="4"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xf>
    <xf numFmtId="0" fontId="4" fillId="0" borderId="0" xfId="4" applyFont="1" applyAlignment="1">
      <alignment horizontal="left" vertical="top" wrapText="1"/>
    </xf>
    <xf numFmtId="0" fontId="8" fillId="0" borderId="0" xfId="0" applyFont="1" applyAlignment="1">
      <alignment horizontal="center" vertical="center"/>
    </xf>
    <xf numFmtId="0" fontId="20" fillId="0" borderId="0" xfId="0" applyFont="1" applyAlignment="1">
      <alignment horizontal="center" vertical="center"/>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0" xfId="2" applyFont="1" applyAlignment="1">
      <alignment horizontal="center"/>
    </xf>
  </cellXfs>
  <cellStyles count="21">
    <cellStyle name="BasisEineNK" xfId="11"/>
    <cellStyle name="BasisOhneNK" xfId="12"/>
    <cellStyle name="Ganzzahl" xfId="1"/>
    <cellStyle name="Hyperlink" xfId="20" builtinId="8"/>
    <cellStyle name="makro0696" xfId="13"/>
    <cellStyle name="Messziffer" xfId="14"/>
    <cellStyle name="Normal_finprog dzogh1" xfId="15"/>
    <cellStyle name="o.Tausender" xfId="16"/>
    <cellStyle name="ProzVeränderung" xfId="17"/>
    <cellStyle name="Standard" xfId="0" builtinId="0"/>
    <cellStyle name="Standard 2" xfId="8"/>
    <cellStyle name="Standard 3" xfId="9"/>
    <cellStyle name="Standard_01 Bevölkerung" xfId="2"/>
    <cellStyle name="Standard_Blida 2003" xfId="3"/>
    <cellStyle name="Standard_KI3_j" xfId="7"/>
    <cellStyle name="Standard_PI2_j_2007" xfId="10"/>
    <cellStyle name="Standard_S 24 Fachrichtung  BGJ-S 2.3, BFS-Q 2.4, B-BFS 2.5" xfId="4"/>
    <cellStyle name="Standard_Stat Bericht BB 2003 neu" xfId="5"/>
    <cellStyle name="Untertitel" xfId="18"/>
    <cellStyle name="Vorspalt" xfId="6"/>
    <cellStyle name="zelle mit Rand" xfId="19"/>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FF33"/>
      <color rgb="FF99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844986650890342"/>
          <c:y val="0.15194723282464914"/>
          <c:w val="0.71866987129116056"/>
          <c:h val="0.73284788027607872"/>
        </c:manualLayout>
      </c:layout>
      <c:barChart>
        <c:barDir val="bar"/>
        <c:grouping val="stacked"/>
        <c:varyColors val="0"/>
        <c:ser>
          <c:idx val="0"/>
          <c:order val="0"/>
          <c:tx>
            <c:strRef>
              <c:f>S52_TabAbbLand!$A$22</c:f>
              <c:strCache>
                <c:ptCount val="1"/>
                <c:pt idx="0">
                  <c:v>ledig</c:v>
                </c:pt>
              </c:strCache>
            </c:strRef>
          </c:tx>
          <c:spPr>
            <a:solidFill>
              <a:srgbClr val="006EAD"/>
            </a:solidFill>
            <a:ln>
              <a:noFill/>
            </a:ln>
          </c:spPr>
          <c:invertIfNegative val="0"/>
          <c:dLbls>
            <c:dLbl>
              <c:idx val="0"/>
              <c:tx>
                <c:rich>
                  <a:bodyPr/>
                  <a:lstStyle/>
                  <a:p>
                    <a:r>
                      <a:rPr lang="en-US" b="1">
                        <a:solidFill>
                          <a:schemeClr val="bg1"/>
                        </a:solidFill>
                        <a:latin typeface="Arial" panose="020B0604020202020204" pitchFamily="34" charset="0"/>
                        <a:cs typeface="Arial" panose="020B0604020202020204" pitchFamily="34" charset="0"/>
                      </a:rPr>
                      <a:t>43</a:t>
                    </a:r>
                    <a:endParaRPr lang="en-US"/>
                  </a:p>
                </c:rich>
              </c:tx>
              <c:showLegendKey val="0"/>
              <c:showVal val="1"/>
              <c:showCatName val="0"/>
              <c:showSerName val="0"/>
              <c:showPercent val="0"/>
              <c:showBubbleSize val="0"/>
            </c:dLbl>
            <c:dLbl>
              <c:idx val="1"/>
              <c:tx>
                <c:rich>
                  <a:bodyPr/>
                  <a:lstStyle/>
                  <a:p>
                    <a:r>
                      <a:rPr lang="en-US" b="1">
                        <a:solidFill>
                          <a:schemeClr val="bg1"/>
                        </a:solidFill>
                        <a:latin typeface="Arial" panose="020B0604020202020204" pitchFamily="34" charset="0"/>
                        <a:cs typeface="Arial" panose="020B0604020202020204" pitchFamily="34" charset="0"/>
                      </a:rPr>
                      <a:t>48</a:t>
                    </a:r>
                    <a:endParaRPr lang="en-US"/>
                  </a:p>
                </c:rich>
              </c:tx>
              <c:showLegendKey val="0"/>
              <c:showVal val="1"/>
              <c:showCatName val="0"/>
              <c:showSerName val="0"/>
              <c:showPercent val="0"/>
              <c:showBubbleSize val="0"/>
            </c:dLbl>
            <c:numFmt formatCode="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strRef>
              <c:f>S52_TabAbbLand!$D$20:$E$20</c:f>
              <c:strCache>
                <c:ptCount val="2"/>
                <c:pt idx="0">
                  <c:v>Bevölkerung ohne Migrationshintergrund</c:v>
                </c:pt>
                <c:pt idx="1">
                  <c:v>Bevölkerung mit Migrationshintergrund</c:v>
                </c:pt>
              </c:strCache>
            </c:strRef>
          </c:cat>
          <c:val>
            <c:numRef>
              <c:f>S52_TabAbbLand!$D$22:$E$22</c:f>
              <c:numCache>
                <c:formatCode>0.00</c:formatCode>
                <c:ptCount val="2"/>
                <c:pt idx="0">
                  <c:v>0.43099787685774948</c:v>
                </c:pt>
                <c:pt idx="1">
                  <c:v>0.48148148148148145</c:v>
                </c:pt>
              </c:numCache>
            </c:numRef>
          </c:val>
        </c:ser>
        <c:ser>
          <c:idx val="1"/>
          <c:order val="1"/>
          <c:tx>
            <c:strRef>
              <c:f>S52_TabAbbLand!$A$23</c:f>
              <c:strCache>
                <c:ptCount val="1"/>
                <c:pt idx="0">
                  <c:v>verheiratet</c:v>
                </c:pt>
              </c:strCache>
            </c:strRef>
          </c:tx>
          <c:spPr>
            <a:solidFill>
              <a:srgbClr val="9ABCD8"/>
            </a:solidFill>
            <a:ln>
              <a:noFill/>
            </a:ln>
          </c:spPr>
          <c:invertIfNegative val="0"/>
          <c:dLbls>
            <c:dLbl>
              <c:idx val="0"/>
              <c:tx>
                <c:rich>
                  <a:bodyPr/>
                  <a:lstStyle/>
                  <a:p>
                    <a:r>
                      <a:rPr lang="en-US" b="1">
                        <a:solidFill>
                          <a:schemeClr val="bg1"/>
                        </a:solidFill>
                        <a:latin typeface="Arial" panose="020B0604020202020204" pitchFamily="34" charset="0"/>
                        <a:cs typeface="Arial" panose="020B0604020202020204" pitchFamily="34" charset="0"/>
                      </a:rPr>
                      <a:t>39</a:t>
                    </a:r>
                    <a:endParaRPr lang="en-US"/>
                  </a:p>
                </c:rich>
              </c:tx>
              <c:showLegendKey val="0"/>
              <c:showVal val="1"/>
              <c:showCatName val="0"/>
              <c:showSerName val="0"/>
              <c:showPercent val="0"/>
              <c:showBubbleSize val="0"/>
            </c:dLbl>
            <c:dLbl>
              <c:idx val="1"/>
              <c:tx>
                <c:rich>
                  <a:bodyPr/>
                  <a:lstStyle/>
                  <a:p>
                    <a:r>
                      <a:rPr lang="en-US" b="1">
                        <a:solidFill>
                          <a:schemeClr val="bg1"/>
                        </a:solidFill>
                        <a:latin typeface="Arial" panose="020B0604020202020204" pitchFamily="34" charset="0"/>
                        <a:cs typeface="Arial" panose="020B0604020202020204" pitchFamily="34" charset="0"/>
                      </a:rPr>
                      <a:t>41</a:t>
                    </a:r>
                    <a:endParaRPr lang="en-US"/>
                  </a:p>
                </c:rich>
              </c:tx>
              <c:showLegendKey val="0"/>
              <c:showVal val="1"/>
              <c:showCatName val="0"/>
              <c:showSerName val="0"/>
              <c:showPercent val="0"/>
              <c:showBubbleSize val="0"/>
            </c:dLbl>
            <c:numFmt formatCode="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strRef>
              <c:f>S52_TabAbbLand!$D$20:$E$20</c:f>
              <c:strCache>
                <c:ptCount val="2"/>
                <c:pt idx="0">
                  <c:v>Bevölkerung ohne Migrationshintergrund</c:v>
                </c:pt>
                <c:pt idx="1">
                  <c:v>Bevölkerung mit Migrationshintergrund</c:v>
                </c:pt>
              </c:strCache>
            </c:strRef>
          </c:cat>
          <c:val>
            <c:numRef>
              <c:f>S52_TabAbbLand!$D$23:$E$23</c:f>
              <c:numCache>
                <c:formatCode>0.00</c:formatCode>
                <c:ptCount val="2"/>
                <c:pt idx="0">
                  <c:v>0.39065817409766457</c:v>
                </c:pt>
                <c:pt idx="1">
                  <c:v>0.41269841269841268</c:v>
                </c:pt>
              </c:numCache>
            </c:numRef>
          </c:val>
        </c:ser>
        <c:ser>
          <c:idx val="2"/>
          <c:order val="2"/>
          <c:tx>
            <c:strRef>
              <c:f>S52_TabAbbLand!$A$24</c:f>
              <c:strCache>
                <c:ptCount val="1"/>
                <c:pt idx="0">
                  <c:v>geschieden</c:v>
                </c:pt>
              </c:strCache>
            </c:strRef>
          </c:tx>
          <c:spPr>
            <a:solidFill>
              <a:srgbClr val="77B83D"/>
            </a:solidFill>
            <a:ln>
              <a:noFill/>
            </a:ln>
          </c:spPr>
          <c:invertIfNegative val="0"/>
          <c:dLbls>
            <c:dLbl>
              <c:idx val="0"/>
              <c:tx>
                <c:rich>
                  <a:bodyPr/>
                  <a:lstStyle/>
                  <a:p>
                    <a:r>
                      <a:rPr lang="en-US">
                        <a:solidFill>
                          <a:schemeClr val="bg1"/>
                        </a:solidFill>
                        <a:latin typeface="Arial" panose="020B0604020202020204" pitchFamily="34" charset="0"/>
                        <a:cs typeface="Arial" panose="020B0604020202020204" pitchFamily="34" charset="0"/>
                      </a:rPr>
                      <a:t>9</a:t>
                    </a:r>
                    <a:endParaRPr lang="en-US"/>
                  </a:p>
                </c:rich>
              </c:tx>
              <c:showLegendKey val="0"/>
              <c:showVal val="1"/>
              <c:showCatName val="0"/>
              <c:showSerName val="0"/>
              <c:showPercent val="0"/>
              <c:showBubbleSize val="0"/>
            </c:dLbl>
            <c:dLbl>
              <c:idx val="1"/>
              <c:tx>
                <c:rich>
                  <a:bodyPr/>
                  <a:lstStyle/>
                  <a:p>
                    <a:r>
                      <a:rPr lang="en-US">
                        <a:solidFill>
                          <a:schemeClr val="bg1"/>
                        </a:solidFill>
                        <a:latin typeface="Arial" panose="020B0604020202020204" pitchFamily="34" charset="0"/>
                        <a:cs typeface="Arial" panose="020B0604020202020204" pitchFamily="34" charset="0"/>
                      </a:rPr>
                      <a:t>7</a:t>
                    </a:r>
                    <a:endParaRPr lang="en-US"/>
                  </a:p>
                </c:rich>
              </c:tx>
              <c:showLegendKey val="0"/>
              <c:showVal val="1"/>
              <c:showCatName val="0"/>
              <c:showSerName val="0"/>
              <c:showPercent val="0"/>
              <c:showBubbleSize val="0"/>
            </c:dLbl>
            <c:numFmt formatCode="0%" sourceLinked="0"/>
            <c:txPr>
              <a:bodyPr/>
              <a:lstStyle/>
              <a:p>
                <a:pPr>
                  <a:defRPr>
                    <a:solidFill>
                      <a:schemeClr val="bg1"/>
                    </a:solidFill>
                  </a:defRPr>
                </a:pPr>
                <a:endParaRPr lang="de-DE"/>
              </a:p>
            </c:txPr>
            <c:showLegendKey val="0"/>
            <c:showVal val="1"/>
            <c:showCatName val="0"/>
            <c:showSerName val="0"/>
            <c:showPercent val="0"/>
            <c:showBubbleSize val="0"/>
            <c:showLeaderLines val="0"/>
          </c:dLbls>
          <c:cat>
            <c:strRef>
              <c:f>S52_TabAbbLand!$D$20:$E$20</c:f>
              <c:strCache>
                <c:ptCount val="2"/>
                <c:pt idx="0">
                  <c:v>Bevölkerung ohne Migrationshintergrund</c:v>
                </c:pt>
                <c:pt idx="1">
                  <c:v>Bevölkerung mit Migrationshintergrund</c:v>
                </c:pt>
              </c:strCache>
            </c:strRef>
          </c:cat>
          <c:val>
            <c:numRef>
              <c:f>S52_TabAbbLand!$D$24:$E$24</c:f>
              <c:numCache>
                <c:formatCode>0.00</c:formatCode>
                <c:ptCount val="2"/>
                <c:pt idx="0">
                  <c:v>9.1295116772823773E-2</c:v>
                </c:pt>
                <c:pt idx="1">
                  <c:v>6.8783068783068779E-2</c:v>
                </c:pt>
              </c:numCache>
            </c:numRef>
          </c:val>
        </c:ser>
        <c:ser>
          <c:idx val="3"/>
          <c:order val="3"/>
          <c:tx>
            <c:strRef>
              <c:f>S52_TabAbbLand!$A$25</c:f>
              <c:strCache>
                <c:ptCount val="1"/>
                <c:pt idx="0">
                  <c:v>verwitwet</c:v>
                </c:pt>
              </c:strCache>
            </c:strRef>
          </c:tx>
          <c:spPr>
            <a:solidFill>
              <a:srgbClr val="CAE1A9"/>
            </a:solidFill>
            <a:ln>
              <a:noFill/>
            </a:ln>
          </c:spPr>
          <c:invertIfNegative val="0"/>
          <c:dLbls>
            <c:dLbl>
              <c:idx val="0"/>
              <c:tx>
                <c:rich>
                  <a:bodyPr/>
                  <a:lstStyle/>
                  <a:p>
                    <a:r>
                      <a:rPr lang="en-US" b="1">
                        <a:solidFill>
                          <a:schemeClr val="bg1"/>
                        </a:solidFill>
                        <a:latin typeface="Arial" panose="020B0604020202020204" pitchFamily="34" charset="0"/>
                        <a:cs typeface="Arial" panose="020B0604020202020204" pitchFamily="34" charset="0"/>
                      </a:rPr>
                      <a:t>9</a:t>
                    </a:r>
                    <a:endParaRPr lang="en-US"/>
                  </a:p>
                </c:rich>
              </c:tx>
              <c:showLegendKey val="0"/>
              <c:showVal val="1"/>
              <c:showCatName val="0"/>
              <c:showSerName val="0"/>
              <c:showPercent val="0"/>
              <c:showBubbleSize val="0"/>
            </c:dLbl>
            <c:dLbl>
              <c:idx val="1"/>
              <c:tx>
                <c:rich>
                  <a:bodyPr/>
                  <a:lstStyle/>
                  <a:p>
                    <a:r>
                      <a:rPr lang="en-US" b="1">
                        <a:solidFill>
                          <a:schemeClr val="bg1"/>
                        </a:solidFill>
                        <a:latin typeface="Arial" panose="020B0604020202020204" pitchFamily="34" charset="0"/>
                        <a:cs typeface="Arial" panose="020B0604020202020204" pitchFamily="34" charset="0"/>
                      </a:rPr>
                      <a:t>4</a:t>
                    </a:r>
                    <a:endParaRPr lang="en-US"/>
                  </a:p>
                </c:rich>
              </c:tx>
              <c:showLegendKey val="0"/>
              <c:showVal val="1"/>
              <c:showCatName val="0"/>
              <c:showSerName val="0"/>
              <c:showPercent val="0"/>
              <c:showBubbleSize val="0"/>
            </c:dLbl>
            <c:numFmt formatCode="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strRef>
              <c:f>S52_TabAbbLand!$D$20:$E$20</c:f>
              <c:strCache>
                <c:ptCount val="2"/>
                <c:pt idx="0">
                  <c:v>Bevölkerung ohne Migrationshintergrund</c:v>
                </c:pt>
                <c:pt idx="1">
                  <c:v>Bevölkerung mit Migrationshintergrund</c:v>
                </c:pt>
              </c:strCache>
            </c:strRef>
          </c:cat>
          <c:val>
            <c:numRef>
              <c:f>S52_TabAbbLand!$D$25:$E$25</c:f>
              <c:numCache>
                <c:formatCode>0.00</c:formatCode>
                <c:ptCount val="2"/>
                <c:pt idx="0">
                  <c:v>8.7048832271762203E-2</c:v>
                </c:pt>
                <c:pt idx="1">
                  <c:v>3.7037037037037035E-2</c:v>
                </c:pt>
              </c:numCache>
            </c:numRef>
          </c:val>
        </c:ser>
        <c:dLbls>
          <c:showLegendKey val="0"/>
          <c:showVal val="0"/>
          <c:showCatName val="0"/>
          <c:showSerName val="0"/>
          <c:showPercent val="0"/>
          <c:showBubbleSize val="0"/>
        </c:dLbls>
        <c:gapWidth val="150"/>
        <c:overlap val="100"/>
        <c:axId val="146319232"/>
        <c:axId val="146320768"/>
      </c:barChart>
      <c:catAx>
        <c:axId val="146319232"/>
        <c:scaling>
          <c:orientation val="minMax"/>
        </c:scaling>
        <c:delete val="0"/>
        <c:axPos val="l"/>
        <c:majorTickMark val="out"/>
        <c:minorTickMark val="none"/>
        <c:tickLblPos val="nextTo"/>
        <c:crossAx val="146320768"/>
        <c:crosses val="autoZero"/>
        <c:auto val="1"/>
        <c:lblAlgn val="ctr"/>
        <c:lblOffset val="100"/>
        <c:noMultiLvlLbl val="0"/>
      </c:catAx>
      <c:valAx>
        <c:axId val="146320768"/>
        <c:scaling>
          <c:orientation val="minMax"/>
          <c:max val="1"/>
        </c:scaling>
        <c:delete val="0"/>
        <c:axPos val="b"/>
        <c:majorGridlines/>
        <c:numFmt formatCode="0%" sourceLinked="0"/>
        <c:majorTickMark val="out"/>
        <c:minorTickMark val="none"/>
        <c:tickLblPos val="nextTo"/>
        <c:crossAx val="146319232"/>
        <c:crosses val="autoZero"/>
        <c:crossBetween val="between"/>
      </c:valAx>
    </c:plotArea>
    <c:legend>
      <c:legendPos val="r"/>
      <c:layout>
        <c:manualLayout>
          <c:xMode val="edge"/>
          <c:yMode val="edge"/>
          <c:x val="0"/>
          <c:y val="2.1263447916981256E-2"/>
          <c:w val="0.42523974730869984"/>
          <c:h val="5.8445706145717195E-2"/>
        </c:manualLayout>
      </c:layout>
      <c:overlay val="0"/>
    </c:legend>
    <c:plotVisOnly val="1"/>
    <c:dispBlanksAs val="gap"/>
    <c:showDLblsOverMax val="0"/>
  </c:chart>
  <c:spPr>
    <a:noFill/>
    <a:ln>
      <a:noFill/>
    </a:ln>
  </c:spPr>
  <c:txPr>
    <a:bodyPr/>
    <a:lstStyle/>
    <a:p>
      <a:pPr>
        <a:defRPr sz="7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25496052934538"/>
          <c:y val="0.25772422995160338"/>
          <c:w val="0.78151340467257813"/>
          <c:h val="0.64271337464381018"/>
        </c:manualLayout>
      </c:layout>
      <c:barChart>
        <c:barDir val="bar"/>
        <c:grouping val="stacked"/>
        <c:varyColors val="0"/>
        <c:ser>
          <c:idx val="0"/>
          <c:order val="0"/>
          <c:tx>
            <c:strRef>
              <c:f>S52_TabAbbLand!$A$14</c:f>
              <c:strCache>
                <c:ptCount val="1"/>
                <c:pt idx="0">
                  <c:v>Bevölkerung mit Migrationshintergrund</c:v>
                </c:pt>
              </c:strCache>
            </c:strRef>
          </c:tx>
          <c:spPr>
            <a:solidFill>
              <a:srgbClr val="77B83D"/>
            </a:solidFill>
            <a:ln>
              <a:noFill/>
            </a:ln>
          </c:spPr>
          <c:invertIfNegative val="0"/>
          <c:cat>
            <c:strRef>
              <c:f>S52_TabAbbLand!$B$7:$C$7</c:f>
              <c:strCache>
                <c:ptCount val="2"/>
                <c:pt idx="0">
                  <c:v>männlich</c:v>
                </c:pt>
                <c:pt idx="1">
                  <c:v>weiblich</c:v>
                </c:pt>
              </c:strCache>
            </c:strRef>
          </c:cat>
          <c:val>
            <c:numRef>
              <c:f>S52_TabAbbLand!$B$14:$C$14</c:f>
              <c:numCache>
                <c:formatCode>General</c:formatCode>
                <c:ptCount val="2"/>
                <c:pt idx="0">
                  <c:v>95</c:v>
                </c:pt>
                <c:pt idx="1">
                  <c:v>89</c:v>
                </c:pt>
              </c:numCache>
            </c:numRef>
          </c:val>
        </c:ser>
        <c:ser>
          <c:idx val="1"/>
          <c:order val="1"/>
          <c:tx>
            <c:strRef>
              <c:f>S52_TabAbbLand!$A$15</c:f>
              <c:strCache>
                <c:ptCount val="1"/>
                <c:pt idx="0">
                  <c:v>Bevölkerung ohne Migrationshintergrund</c:v>
                </c:pt>
              </c:strCache>
            </c:strRef>
          </c:tx>
          <c:spPr>
            <a:ln>
              <a:noFill/>
            </a:ln>
          </c:spPr>
          <c:invertIfNegative val="0"/>
          <c:cat>
            <c:strRef>
              <c:f>S52_TabAbbLand!$B$7:$C$7</c:f>
              <c:strCache>
                <c:ptCount val="2"/>
                <c:pt idx="0">
                  <c:v>männlich</c:v>
                </c:pt>
                <c:pt idx="1">
                  <c:v>weiblich</c:v>
                </c:pt>
              </c:strCache>
            </c:strRef>
          </c:cat>
          <c:val>
            <c:numRef>
              <c:f>S52_TabAbbLand!$B$15:$C$15</c:f>
              <c:numCache>
                <c:formatCode>General</c:formatCode>
                <c:ptCount val="2"/>
                <c:pt idx="0">
                  <c:v>227</c:v>
                </c:pt>
                <c:pt idx="1">
                  <c:v>250</c:v>
                </c:pt>
              </c:numCache>
            </c:numRef>
          </c:val>
        </c:ser>
        <c:dLbls>
          <c:showLegendKey val="0"/>
          <c:showVal val="0"/>
          <c:showCatName val="0"/>
          <c:showSerName val="0"/>
          <c:showPercent val="0"/>
          <c:showBubbleSize val="0"/>
        </c:dLbls>
        <c:gapWidth val="150"/>
        <c:overlap val="100"/>
        <c:axId val="146378752"/>
        <c:axId val="146380288"/>
      </c:barChart>
      <c:catAx>
        <c:axId val="146378752"/>
        <c:scaling>
          <c:orientation val="minMax"/>
        </c:scaling>
        <c:delete val="0"/>
        <c:axPos val="l"/>
        <c:majorTickMark val="out"/>
        <c:minorTickMark val="none"/>
        <c:tickLblPos val="nextTo"/>
        <c:crossAx val="146380288"/>
        <c:crosses val="autoZero"/>
        <c:auto val="1"/>
        <c:lblAlgn val="ctr"/>
        <c:lblOffset val="100"/>
        <c:noMultiLvlLbl val="0"/>
      </c:catAx>
      <c:valAx>
        <c:axId val="146380288"/>
        <c:scaling>
          <c:orientation val="minMax"/>
        </c:scaling>
        <c:delete val="0"/>
        <c:axPos val="b"/>
        <c:majorGridlines/>
        <c:numFmt formatCode="General" sourceLinked="1"/>
        <c:majorTickMark val="out"/>
        <c:minorTickMark val="none"/>
        <c:tickLblPos val="nextTo"/>
        <c:crossAx val="146378752"/>
        <c:crosses val="autoZero"/>
        <c:crossBetween val="between"/>
      </c:valAx>
    </c:plotArea>
    <c:legend>
      <c:legendPos val="r"/>
      <c:layout>
        <c:manualLayout>
          <c:xMode val="edge"/>
          <c:yMode val="edge"/>
          <c:x val="0"/>
          <c:y val="5.0058432052331164E-3"/>
          <c:w val="0.47869962604784028"/>
          <c:h val="0.1483892614909943"/>
        </c:manualLayout>
      </c:layout>
      <c:overlay val="0"/>
    </c:legend>
    <c:plotVisOnly val="1"/>
    <c:dispBlanksAs val="gap"/>
    <c:showDLblsOverMax val="0"/>
  </c:chart>
  <c:spPr>
    <a:noFill/>
    <a:ln>
      <a:noFill/>
    </a:ln>
  </c:spPr>
  <c:txPr>
    <a:bodyPr/>
    <a:lstStyle/>
    <a:p>
      <a:pPr>
        <a:defRPr sz="7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34842017504981"/>
          <c:y val="0.265445477119922"/>
          <c:w val="0.8507160960136797"/>
          <c:h val="0.62408298152579789"/>
        </c:manualLayout>
      </c:layout>
      <c:barChart>
        <c:barDir val="bar"/>
        <c:grouping val="stacked"/>
        <c:varyColors val="0"/>
        <c:ser>
          <c:idx val="4"/>
          <c:order val="0"/>
          <c:tx>
            <c:strRef>
              <c:f>S52_TabAbbLand!$A$15</c:f>
              <c:strCache>
                <c:ptCount val="1"/>
                <c:pt idx="0">
                  <c:v>Bevölkerung ohne Migrationshintergrund</c:v>
                </c:pt>
              </c:strCache>
            </c:strRef>
          </c:tx>
          <c:spPr>
            <a:solidFill>
              <a:srgbClr val="006EAD"/>
            </a:solidFill>
            <a:ln>
              <a:noFill/>
            </a:ln>
          </c:spPr>
          <c:invertIfNegative val="0"/>
          <c:dLbls>
            <c:dLbl>
              <c:idx val="0"/>
              <c:tx>
                <c:rich>
                  <a:bodyPr/>
                  <a:lstStyle/>
                  <a:p>
                    <a:r>
                      <a:rPr lang="en-US" b="1">
                        <a:solidFill>
                          <a:schemeClr val="bg1"/>
                        </a:solidFill>
                      </a:rPr>
                      <a:t>70</a:t>
                    </a:r>
                    <a:endParaRPr lang="en-US"/>
                  </a:p>
                </c:rich>
              </c:tx>
              <c:showLegendKey val="0"/>
              <c:showVal val="1"/>
              <c:showCatName val="0"/>
              <c:showSerName val="0"/>
              <c:showPercent val="0"/>
              <c:showBubbleSize val="0"/>
            </c:dLbl>
            <c:dLbl>
              <c:idx val="1"/>
              <c:tx>
                <c:rich>
                  <a:bodyPr/>
                  <a:lstStyle/>
                  <a:p>
                    <a:r>
                      <a:rPr lang="en-US" b="1">
                        <a:solidFill>
                          <a:schemeClr val="bg1"/>
                        </a:solidFill>
                      </a:rPr>
                      <a:t>74</a:t>
                    </a:r>
                    <a:endParaRPr lang="en-US"/>
                  </a:p>
                </c:rich>
              </c:tx>
              <c:showLegendKey val="0"/>
              <c:showVal val="1"/>
              <c:showCatName val="0"/>
              <c:showSerName val="0"/>
              <c:showPercent val="0"/>
              <c:showBubbleSize val="0"/>
            </c:dLbl>
            <c:numFmt formatCode="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val>
            <c:numRef>
              <c:f>S52_TabAbbLand!$D$15:$E$15</c:f>
              <c:numCache>
                <c:formatCode>0.00</c:formatCode>
                <c:ptCount val="2"/>
                <c:pt idx="0">
                  <c:v>0.70496894409937894</c:v>
                </c:pt>
                <c:pt idx="1">
                  <c:v>0.73746312684365778</c:v>
                </c:pt>
              </c:numCache>
            </c:numRef>
          </c:val>
        </c:ser>
        <c:ser>
          <c:idx val="0"/>
          <c:order val="1"/>
          <c:tx>
            <c:strRef>
              <c:f>S52_TabAbbLand!$A$9</c:f>
              <c:strCache>
                <c:ptCount val="1"/>
                <c:pt idx="0">
                  <c:v>Ausländer ohne eigene Migrationserfahrung</c:v>
                </c:pt>
              </c:strCache>
            </c:strRef>
          </c:tx>
          <c:spPr>
            <a:solidFill>
              <a:srgbClr val="005F35"/>
            </a:solidFill>
            <a:ln>
              <a:noFill/>
            </a:ln>
          </c:spPr>
          <c:invertIfNegative val="0"/>
          <c:dLbls>
            <c:dLbl>
              <c:idx val="0"/>
              <c:tx>
                <c:rich>
                  <a:bodyPr/>
                  <a:lstStyle/>
                  <a:p>
                    <a:r>
                      <a:rPr lang="en-US" b="1">
                        <a:solidFill>
                          <a:schemeClr val="bg1"/>
                        </a:solidFill>
                      </a:rPr>
                      <a:t>2</a:t>
                    </a:r>
                    <a:endParaRPr lang="en-US"/>
                  </a:p>
                </c:rich>
              </c:tx>
              <c:showLegendKey val="0"/>
              <c:showVal val="1"/>
              <c:showCatName val="0"/>
              <c:showSerName val="0"/>
              <c:showPercent val="0"/>
              <c:showBubbleSize val="0"/>
            </c:dLbl>
            <c:dLbl>
              <c:idx val="1"/>
              <c:tx>
                <c:rich>
                  <a:bodyPr/>
                  <a:lstStyle/>
                  <a:p>
                    <a:r>
                      <a:rPr lang="en-US" b="1">
                        <a:solidFill>
                          <a:schemeClr val="bg1"/>
                        </a:solidFill>
                      </a:rPr>
                      <a:t>2</a:t>
                    </a:r>
                    <a:endParaRPr lang="en-US"/>
                  </a:p>
                </c:rich>
              </c:tx>
              <c:showLegendKey val="0"/>
              <c:showVal val="1"/>
              <c:showCatName val="0"/>
              <c:showSerName val="0"/>
              <c:showPercent val="0"/>
              <c:showBubbleSize val="0"/>
            </c:dLbl>
            <c:numFmt formatCode="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strRef>
              <c:f>S52_TabAbbLand!$D$7:$E$7</c:f>
              <c:strCache>
                <c:ptCount val="2"/>
                <c:pt idx="0">
                  <c:v>männlich</c:v>
                </c:pt>
                <c:pt idx="1">
                  <c:v>weiblich</c:v>
                </c:pt>
              </c:strCache>
            </c:strRef>
          </c:cat>
          <c:val>
            <c:numRef>
              <c:f>S52_TabAbbLand!$D$9:$E$9</c:f>
              <c:numCache>
                <c:formatCode>0.00</c:formatCode>
                <c:ptCount val="2"/>
                <c:pt idx="0">
                  <c:v>2.1739130434782608E-2</c:v>
                </c:pt>
                <c:pt idx="1">
                  <c:v>1.7699115044247787E-2</c:v>
                </c:pt>
              </c:numCache>
            </c:numRef>
          </c:val>
        </c:ser>
        <c:ser>
          <c:idx val="1"/>
          <c:order val="2"/>
          <c:tx>
            <c:strRef>
              <c:f>S52_TabAbbLand!$A$10</c:f>
              <c:strCache>
                <c:ptCount val="1"/>
                <c:pt idx="0">
                  <c:v>Ausländer mit eigener Migrationserfahrung</c:v>
                </c:pt>
              </c:strCache>
            </c:strRef>
          </c:tx>
          <c:spPr>
            <a:solidFill>
              <a:srgbClr val="ABD5A4"/>
            </a:solidFill>
            <a:ln>
              <a:noFill/>
            </a:ln>
          </c:spPr>
          <c:invertIfNegative val="0"/>
          <c:dLbls>
            <c:dLbl>
              <c:idx val="0"/>
              <c:tx>
                <c:rich>
                  <a:bodyPr/>
                  <a:lstStyle/>
                  <a:p>
                    <a:r>
                      <a:rPr lang="en-US" b="1">
                        <a:solidFill>
                          <a:schemeClr val="bg1"/>
                        </a:solidFill>
                      </a:rPr>
                      <a:t>11</a:t>
                    </a:r>
                    <a:endParaRPr lang="en-US"/>
                  </a:p>
                </c:rich>
              </c:tx>
              <c:showLegendKey val="0"/>
              <c:showVal val="1"/>
              <c:showCatName val="0"/>
              <c:showSerName val="0"/>
              <c:showPercent val="0"/>
              <c:showBubbleSize val="0"/>
            </c:dLbl>
            <c:dLbl>
              <c:idx val="1"/>
              <c:tx>
                <c:rich>
                  <a:bodyPr/>
                  <a:lstStyle/>
                  <a:p>
                    <a:r>
                      <a:rPr lang="en-US" b="1">
                        <a:solidFill>
                          <a:schemeClr val="bg1"/>
                        </a:solidFill>
                      </a:rPr>
                      <a:t>10</a:t>
                    </a:r>
                    <a:endParaRPr lang="en-US"/>
                  </a:p>
                </c:rich>
              </c:tx>
              <c:showLegendKey val="0"/>
              <c:showVal val="1"/>
              <c:showCatName val="0"/>
              <c:showSerName val="0"/>
              <c:showPercent val="0"/>
              <c:showBubbleSize val="0"/>
            </c:dLbl>
            <c:numFmt formatCode="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strRef>
              <c:f>S52_TabAbbLand!$D$7:$E$7</c:f>
              <c:strCache>
                <c:ptCount val="2"/>
                <c:pt idx="0">
                  <c:v>männlich</c:v>
                </c:pt>
                <c:pt idx="1">
                  <c:v>weiblich</c:v>
                </c:pt>
              </c:strCache>
            </c:strRef>
          </c:cat>
          <c:val>
            <c:numRef>
              <c:f>S52_TabAbbLand!$D$10:$E$10</c:f>
              <c:numCache>
                <c:formatCode>0.00</c:formatCode>
                <c:ptCount val="2"/>
                <c:pt idx="0">
                  <c:v>0.10869565217391304</c:v>
                </c:pt>
                <c:pt idx="1">
                  <c:v>0.10324483775811209</c:v>
                </c:pt>
              </c:numCache>
            </c:numRef>
          </c:val>
        </c:ser>
        <c:ser>
          <c:idx val="2"/>
          <c:order val="3"/>
          <c:tx>
            <c:strRef>
              <c:f>S52_TabAbbLand!$A$11</c:f>
              <c:strCache>
                <c:ptCount val="1"/>
                <c:pt idx="0">
                  <c:v>Deutsche ohne eigene Migrationserfahrung</c:v>
                </c:pt>
              </c:strCache>
            </c:strRef>
          </c:tx>
          <c:spPr>
            <a:solidFill>
              <a:srgbClr val="77B83D"/>
            </a:solidFill>
            <a:ln>
              <a:noFill/>
            </a:ln>
          </c:spPr>
          <c:invertIfNegative val="0"/>
          <c:dLbls>
            <c:dLbl>
              <c:idx val="0"/>
              <c:tx>
                <c:rich>
                  <a:bodyPr/>
                  <a:lstStyle/>
                  <a:p>
                    <a:r>
                      <a:rPr lang="en-US" b="1">
                        <a:solidFill>
                          <a:schemeClr val="bg1"/>
                        </a:solidFill>
                      </a:rPr>
                      <a:t>7</a:t>
                    </a:r>
                    <a:endParaRPr lang="en-US"/>
                  </a:p>
                </c:rich>
              </c:tx>
              <c:showLegendKey val="0"/>
              <c:showVal val="1"/>
              <c:showCatName val="0"/>
              <c:showSerName val="0"/>
              <c:showPercent val="0"/>
              <c:showBubbleSize val="0"/>
            </c:dLbl>
            <c:dLbl>
              <c:idx val="1"/>
              <c:tx>
                <c:rich>
                  <a:bodyPr/>
                  <a:lstStyle/>
                  <a:p>
                    <a:r>
                      <a:rPr lang="en-US" b="1">
                        <a:solidFill>
                          <a:schemeClr val="bg1"/>
                        </a:solidFill>
                      </a:rPr>
                      <a:t>5</a:t>
                    </a:r>
                    <a:endParaRPr lang="en-US"/>
                  </a:p>
                </c:rich>
              </c:tx>
              <c:showLegendKey val="0"/>
              <c:showVal val="1"/>
              <c:showCatName val="0"/>
              <c:showSerName val="0"/>
              <c:showPercent val="0"/>
              <c:showBubbleSize val="0"/>
            </c:dLbl>
            <c:numFmt formatCode="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strRef>
              <c:f>S52_TabAbbLand!$D$7:$E$7</c:f>
              <c:strCache>
                <c:ptCount val="2"/>
                <c:pt idx="0">
                  <c:v>männlich</c:v>
                </c:pt>
                <c:pt idx="1">
                  <c:v>weiblich</c:v>
                </c:pt>
              </c:strCache>
            </c:strRef>
          </c:cat>
          <c:val>
            <c:numRef>
              <c:f>S52_TabAbbLand!$D$11:$E$11</c:f>
              <c:numCache>
                <c:formatCode>0.00</c:formatCode>
                <c:ptCount val="2"/>
                <c:pt idx="0">
                  <c:v>7.1428571428571425E-2</c:v>
                </c:pt>
                <c:pt idx="1">
                  <c:v>5.0147492625368731E-2</c:v>
                </c:pt>
              </c:numCache>
            </c:numRef>
          </c:val>
        </c:ser>
        <c:ser>
          <c:idx val="3"/>
          <c:order val="4"/>
          <c:tx>
            <c:strRef>
              <c:f>S52_TabAbbLand!$A$12</c:f>
              <c:strCache>
                <c:ptCount val="1"/>
                <c:pt idx="0">
                  <c:v>Deutsche mit eigener Migrationserfahrung</c:v>
                </c:pt>
              </c:strCache>
            </c:strRef>
          </c:tx>
          <c:spPr>
            <a:solidFill>
              <a:srgbClr val="CAE1A9"/>
            </a:solidFill>
            <a:ln>
              <a:noFill/>
            </a:ln>
          </c:spPr>
          <c:invertIfNegative val="0"/>
          <c:dLbls>
            <c:dLbl>
              <c:idx val="0"/>
              <c:tx>
                <c:rich>
                  <a:bodyPr/>
                  <a:lstStyle/>
                  <a:p>
                    <a:r>
                      <a:rPr lang="en-US" b="1">
                        <a:solidFill>
                          <a:schemeClr val="bg1"/>
                        </a:solidFill>
                      </a:rPr>
                      <a:t>9</a:t>
                    </a:r>
                    <a:endParaRPr lang="en-US"/>
                  </a:p>
                </c:rich>
              </c:tx>
              <c:showLegendKey val="0"/>
              <c:showVal val="1"/>
              <c:showCatName val="0"/>
              <c:showSerName val="0"/>
              <c:showPercent val="0"/>
              <c:showBubbleSize val="0"/>
            </c:dLbl>
            <c:dLbl>
              <c:idx val="1"/>
              <c:tx>
                <c:rich>
                  <a:bodyPr/>
                  <a:lstStyle/>
                  <a:p>
                    <a:r>
                      <a:rPr lang="en-US" b="1">
                        <a:solidFill>
                          <a:schemeClr val="bg1"/>
                        </a:solidFill>
                      </a:rPr>
                      <a:t>9</a:t>
                    </a:r>
                    <a:endParaRPr lang="en-US"/>
                  </a:p>
                </c:rich>
              </c:tx>
              <c:showLegendKey val="0"/>
              <c:showVal val="1"/>
              <c:showCatName val="0"/>
              <c:showSerName val="0"/>
              <c:showPercent val="0"/>
              <c:showBubbleSize val="0"/>
            </c:dLbl>
            <c:numFmt formatCode="0%" sourceLinked="0"/>
            <c:txPr>
              <a:bodyPr/>
              <a:lstStyle/>
              <a:p>
                <a:pPr>
                  <a:defRPr b="1">
                    <a:solidFill>
                      <a:schemeClr val="bg1"/>
                    </a:solidFill>
                  </a:defRPr>
                </a:pPr>
                <a:endParaRPr lang="de-DE"/>
              </a:p>
            </c:txPr>
            <c:showLegendKey val="0"/>
            <c:showVal val="1"/>
            <c:showCatName val="0"/>
            <c:showSerName val="0"/>
            <c:showPercent val="0"/>
            <c:showBubbleSize val="0"/>
            <c:showLeaderLines val="0"/>
          </c:dLbls>
          <c:cat>
            <c:strRef>
              <c:f>S52_TabAbbLand!$D$7:$E$7</c:f>
              <c:strCache>
                <c:ptCount val="2"/>
                <c:pt idx="0">
                  <c:v>männlich</c:v>
                </c:pt>
                <c:pt idx="1">
                  <c:v>weiblich</c:v>
                </c:pt>
              </c:strCache>
            </c:strRef>
          </c:cat>
          <c:val>
            <c:numRef>
              <c:f>S52_TabAbbLand!$D$12:$E$12</c:f>
              <c:numCache>
                <c:formatCode>0.00</c:formatCode>
                <c:ptCount val="2"/>
                <c:pt idx="0">
                  <c:v>9.0062111801242239E-2</c:v>
                </c:pt>
                <c:pt idx="1">
                  <c:v>8.8495575221238937E-2</c:v>
                </c:pt>
              </c:numCache>
            </c:numRef>
          </c:val>
        </c:ser>
        <c:dLbls>
          <c:showLegendKey val="0"/>
          <c:showVal val="0"/>
          <c:showCatName val="0"/>
          <c:showSerName val="0"/>
          <c:showPercent val="0"/>
          <c:showBubbleSize val="0"/>
        </c:dLbls>
        <c:gapWidth val="150"/>
        <c:overlap val="100"/>
        <c:axId val="146487552"/>
        <c:axId val="146509824"/>
      </c:barChart>
      <c:catAx>
        <c:axId val="146487552"/>
        <c:scaling>
          <c:orientation val="minMax"/>
        </c:scaling>
        <c:delete val="0"/>
        <c:axPos val="l"/>
        <c:majorTickMark val="out"/>
        <c:minorTickMark val="none"/>
        <c:tickLblPos val="nextTo"/>
        <c:crossAx val="146509824"/>
        <c:crosses val="autoZero"/>
        <c:auto val="1"/>
        <c:lblAlgn val="ctr"/>
        <c:lblOffset val="100"/>
        <c:noMultiLvlLbl val="0"/>
      </c:catAx>
      <c:valAx>
        <c:axId val="146509824"/>
        <c:scaling>
          <c:orientation val="minMax"/>
          <c:max val="1"/>
        </c:scaling>
        <c:delete val="0"/>
        <c:axPos val="b"/>
        <c:majorGridlines/>
        <c:numFmt formatCode="0%" sourceLinked="0"/>
        <c:majorTickMark val="out"/>
        <c:minorTickMark val="none"/>
        <c:tickLblPos val="nextTo"/>
        <c:crossAx val="146487552"/>
        <c:crosses val="autoZero"/>
        <c:crossBetween val="between"/>
      </c:valAx>
    </c:plotArea>
    <c:legend>
      <c:legendPos val="r"/>
      <c:layout>
        <c:manualLayout>
          <c:xMode val="edge"/>
          <c:yMode val="edge"/>
          <c:x val="0"/>
          <c:y val="1.5180611864182704E-4"/>
          <c:w val="0.86449647966496446"/>
          <c:h val="0.22442485099526419"/>
        </c:manualLayout>
      </c:layout>
      <c:overlay val="0"/>
    </c:legend>
    <c:plotVisOnly val="1"/>
    <c:dispBlanksAs val="gap"/>
    <c:showDLblsOverMax val="0"/>
  </c:chart>
  <c:spPr>
    <a:noFill/>
    <a:ln>
      <a:noFill/>
    </a:ln>
  </c:spPr>
  <c:txPr>
    <a:bodyPr/>
    <a:lstStyle/>
    <a:p>
      <a:pPr>
        <a:defRPr sz="7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79382074028756"/>
          <c:y val="0.16123479577340646"/>
          <c:w val="0.75070855890785182"/>
          <c:h val="0.76742287711148205"/>
        </c:manualLayout>
      </c:layout>
      <c:barChart>
        <c:barDir val="bar"/>
        <c:grouping val="clustered"/>
        <c:varyColors val="0"/>
        <c:ser>
          <c:idx val="0"/>
          <c:order val="0"/>
          <c:tx>
            <c:strRef>
              <c:f>S52_TabAbbLand!$B$20</c:f>
              <c:strCache>
                <c:ptCount val="1"/>
                <c:pt idx="0">
                  <c:v>Bevölkerung ohne Migrationshintergrund</c:v>
                </c:pt>
              </c:strCache>
            </c:strRef>
          </c:tx>
          <c:spPr>
            <a:solidFill>
              <a:srgbClr val="006EAD"/>
            </a:solidFill>
          </c:spPr>
          <c:invertIfNegative val="0"/>
          <c:cat>
            <c:strRef>
              <c:f>S52_TabAbbLand!$A$22:$A$25</c:f>
              <c:strCache>
                <c:ptCount val="4"/>
                <c:pt idx="0">
                  <c:v>ledig</c:v>
                </c:pt>
                <c:pt idx="1">
                  <c:v>verheiratet</c:v>
                </c:pt>
                <c:pt idx="2">
                  <c:v>geschieden</c:v>
                </c:pt>
                <c:pt idx="3">
                  <c:v>verwitwet</c:v>
                </c:pt>
              </c:strCache>
            </c:strRef>
          </c:cat>
          <c:val>
            <c:numRef>
              <c:f>S52_TabAbbLand!$B$22:$B$25</c:f>
              <c:numCache>
                <c:formatCode>General</c:formatCode>
                <c:ptCount val="4"/>
                <c:pt idx="0">
                  <c:v>203</c:v>
                </c:pt>
                <c:pt idx="1">
                  <c:v>184</c:v>
                </c:pt>
                <c:pt idx="2">
                  <c:v>43</c:v>
                </c:pt>
                <c:pt idx="3">
                  <c:v>41</c:v>
                </c:pt>
              </c:numCache>
            </c:numRef>
          </c:val>
        </c:ser>
        <c:ser>
          <c:idx val="1"/>
          <c:order val="1"/>
          <c:tx>
            <c:strRef>
              <c:f>S52_TabAbbLand!$C$20</c:f>
              <c:strCache>
                <c:ptCount val="1"/>
                <c:pt idx="0">
                  <c:v>Bevölkerung mit Migrationshintergrund</c:v>
                </c:pt>
              </c:strCache>
            </c:strRef>
          </c:tx>
          <c:spPr>
            <a:solidFill>
              <a:srgbClr val="77B83D"/>
            </a:solidFill>
          </c:spPr>
          <c:invertIfNegative val="0"/>
          <c:cat>
            <c:strRef>
              <c:f>S52_TabAbbLand!$A$22:$A$25</c:f>
              <c:strCache>
                <c:ptCount val="4"/>
                <c:pt idx="0">
                  <c:v>ledig</c:v>
                </c:pt>
                <c:pt idx="1">
                  <c:v>verheiratet</c:v>
                </c:pt>
                <c:pt idx="2">
                  <c:v>geschieden</c:v>
                </c:pt>
                <c:pt idx="3">
                  <c:v>verwitwet</c:v>
                </c:pt>
              </c:strCache>
            </c:strRef>
          </c:cat>
          <c:val>
            <c:numRef>
              <c:f>S52_TabAbbLand!$C$22:$C$25</c:f>
              <c:numCache>
                <c:formatCode>General</c:formatCode>
                <c:ptCount val="4"/>
                <c:pt idx="0">
                  <c:v>91</c:v>
                </c:pt>
                <c:pt idx="1">
                  <c:v>78</c:v>
                </c:pt>
                <c:pt idx="2">
                  <c:v>13</c:v>
                </c:pt>
                <c:pt idx="3">
                  <c:v>7</c:v>
                </c:pt>
              </c:numCache>
            </c:numRef>
          </c:val>
        </c:ser>
        <c:dLbls>
          <c:showLegendKey val="0"/>
          <c:showVal val="0"/>
          <c:showCatName val="0"/>
          <c:showSerName val="0"/>
          <c:showPercent val="0"/>
          <c:showBubbleSize val="0"/>
        </c:dLbls>
        <c:gapWidth val="100"/>
        <c:overlap val="-10"/>
        <c:axId val="146542976"/>
        <c:axId val="146544512"/>
      </c:barChart>
      <c:catAx>
        <c:axId val="146542976"/>
        <c:scaling>
          <c:orientation val="minMax"/>
        </c:scaling>
        <c:delete val="0"/>
        <c:axPos val="l"/>
        <c:numFmt formatCode="General" sourceLinked="1"/>
        <c:majorTickMark val="out"/>
        <c:minorTickMark val="none"/>
        <c:tickLblPos val="nextTo"/>
        <c:spPr>
          <a:ln>
            <a:solidFill>
              <a:schemeClr val="tx1"/>
            </a:solidFill>
          </a:ln>
        </c:spPr>
        <c:txPr>
          <a:bodyPr/>
          <a:lstStyle/>
          <a:p>
            <a:pPr>
              <a:defRPr sz="700">
                <a:latin typeface="Arial" panose="020B0604020202020204" pitchFamily="34" charset="0"/>
                <a:cs typeface="Arial" panose="020B0604020202020204" pitchFamily="34" charset="0"/>
              </a:defRPr>
            </a:pPr>
            <a:endParaRPr lang="de-DE"/>
          </a:p>
        </c:txPr>
        <c:crossAx val="146544512"/>
        <c:crosses val="autoZero"/>
        <c:auto val="1"/>
        <c:lblAlgn val="ctr"/>
        <c:lblOffset val="100"/>
        <c:noMultiLvlLbl val="0"/>
      </c:catAx>
      <c:valAx>
        <c:axId val="146544512"/>
        <c:scaling>
          <c:orientation val="minMax"/>
          <c:max val="200"/>
        </c:scaling>
        <c:delete val="0"/>
        <c:axPos val="b"/>
        <c:majorGridlines/>
        <c:numFmt formatCode="General" sourceLinked="1"/>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de-DE"/>
          </a:p>
        </c:txPr>
        <c:crossAx val="146542976"/>
        <c:crosses val="autoZero"/>
        <c:crossBetween val="between"/>
      </c:valAx>
    </c:plotArea>
    <c:legend>
      <c:legendPos val="r"/>
      <c:layout>
        <c:manualLayout>
          <c:xMode val="edge"/>
          <c:yMode val="edge"/>
          <c:x val="4.5885591924135824E-5"/>
          <c:y val="1.1385175615143744E-3"/>
          <c:w val="0.47486443059743561"/>
          <c:h val="0.12163215363397865"/>
        </c:manualLayout>
      </c:layout>
      <c:overlay val="0"/>
      <c:txPr>
        <a:bodyPr/>
        <a:lstStyle/>
        <a:p>
          <a:pPr>
            <a:defRPr sz="700">
              <a:latin typeface="Arial" panose="020B0604020202020204" pitchFamily="34" charset="0"/>
              <a:cs typeface="Arial" panose="020B0604020202020204" pitchFamily="34" charset="0"/>
            </a:defRPr>
          </a:pPr>
          <a:endParaRPr lang="de-DE"/>
        </a:p>
      </c:txPr>
    </c:legend>
    <c:plotVisOnly val="1"/>
    <c:dispBlanksAs val="gap"/>
    <c:showDLblsOverMax val="0"/>
  </c:chart>
  <c:spPr>
    <a:noFill/>
    <a:ln>
      <a:noFill/>
    </a:ln>
  </c:spPr>
  <c:printSettings>
    <c:headerFooter/>
    <c:pageMargins b="0.78740157499999996" l="0.7" r="0.7" t="0.78740157499999996" header="0.3" footer="0.3"/>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2</xdr:col>
      <xdr:colOff>2409822</xdr:colOff>
      <xdr:row>0</xdr:row>
      <xdr:rowOff>781050</xdr:rowOff>
    </xdr:from>
    <xdr:to>
      <xdr:col>3</xdr:col>
      <xdr:colOff>1308977</xdr:colOff>
      <xdr:row>0</xdr:row>
      <xdr:rowOff>1357050</xdr:rowOff>
    </xdr:to>
    <xdr:pic>
      <xdr:nvPicPr>
        <xdr:cNvPr id="3"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7172" y="781050"/>
          <a:ext cx="2642480" cy="576000"/>
        </a:xfrm>
        <a:prstGeom prst="rect">
          <a:avLst/>
        </a:prstGeom>
      </xdr:spPr>
    </xdr:pic>
    <xdr:clientData/>
  </xdr:twoCellAnchor>
  <xdr:twoCellAnchor editAs="oneCell">
    <xdr:from>
      <xdr:col>0</xdr:col>
      <xdr:colOff>0</xdr:colOff>
      <xdr:row>3</xdr:row>
      <xdr:rowOff>9531</xdr:rowOff>
    </xdr:from>
    <xdr:to>
      <xdr:col>3</xdr:col>
      <xdr:colOff>1525050</xdr:colOff>
      <xdr:row>37</xdr:row>
      <xdr:rowOff>29782</xdr:rowOff>
    </xdr:to>
    <xdr:pic>
      <xdr:nvPicPr>
        <xdr:cNvPr id="5" name="Grafik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714631"/>
          <a:ext cx="6840000" cy="48780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6"/>
        <xdr:cNvSpPr txBox="1">
          <a:spLocks noChangeArrowheads="1"/>
        </xdr:cNvSpPr>
      </xdr:nvSpPr>
      <xdr:spPr bwMode="auto">
        <a:xfrm>
          <a:off x="0" y="1238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2</xdr:row>
      <xdr:rowOff>0</xdr:rowOff>
    </xdr:to>
    <xdr:sp macro="" textlink="">
      <xdr:nvSpPr>
        <xdr:cNvPr id="2" name="Text 6"/>
        <xdr:cNvSpPr txBox="1">
          <a:spLocks noChangeArrowheads="1"/>
        </xdr:cNvSpPr>
      </xdr:nvSpPr>
      <xdr:spPr bwMode="auto">
        <a:xfrm>
          <a:off x="0" y="1238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2</xdr:row>
      <xdr:rowOff>0</xdr:rowOff>
    </xdr:to>
    <xdr:sp macro="" textlink="">
      <xdr:nvSpPr>
        <xdr:cNvPr id="2" name="Text 6"/>
        <xdr:cNvSpPr txBox="1">
          <a:spLocks noChangeArrowheads="1"/>
        </xdr:cNvSpPr>
      </xdr:nvSpPr>
      <xdr:spPr bwMode="auto">
        <a:xfrm>
          <a:off x="0" y="1238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37</xdr:row>
      <xdr:rowOff>0</xdr:rowOff>
    </xdr:from>
    <xdr:to>
      <xdr:col>0</xdr:col>
      <xdr:colOff>0</xdr:colOff>
      <xdr:row>37</xdr:row>
      <xdr:rowOff>0</xdr:rowOff>
    </xdr:to>
    <xdr:sp macro="" textlink="">
      <xdr:nvSpPr>
        <xdr:cNvPr id="90113" name="Text 1"/>
        <xdr:cNvSpPr txBox="1">
          <a:spLocks noChangeArrowheads="1"/>
        </xdr:cNvSpPr>
      </xdr:nvSpPr>
      <xdr:spPr bwMode="auto">
        <a:xfrm>
          <a:off x="0" y="4972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37</xdr:row>
      <xdr:rowOff>0</xdr:rowOff>
    </xdr:from>
    <xdr:to>
      <xdr:col>0</xdr:col>
      <xdr:colOff>0</xdr:colOff>
      <xdr:row>37</xdr:row>
      <xdr:rowOff>0</xdr:rowOff>
    </xdr:to>
    <xdr:sp macro="" textlink="">
      <xdr:nvSpPr>
        <xdr:cNvPr id="90114" name="Text 2"/>
        <xdr:cNvSpPr txBox="1">
          <a:spLocks noChangeArrowheads="1"/>
        </xdr:cNvSpPr>
      </xdr:nvSpPr>
      <xdr:spPr bwMode="auto">
        <a:xfrm>
          <a:off x="0" y="4972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37</xdr:row>
      <xdr:rowOff>0</xdr:rowOff>
    </xdr:from>
    <xdr:to>
      <xdr:col>0</xdr:col>
      <xdr:colOff>0</xdr:colOff>
      <xdr:row>37</xdr:row>
      <xdr:rowOff>0</xdr:rowOff>
    </xdr:to>
    <xdr:sp macro="" textlink="">
      <xdr:nvSpPr>
        <xdr:cNvPr id="90115" name="Text 3"/>
        <xdr:cNvSpPr txBox="1">
          <a:spLocks noChangeArrowheads="1"/>
        </xdr:cNvSpPr>
      </xdr:nvSpPr>
      <xdr:spPr bwMode="auto">
        <a:xfrm>
          <a:off x="0" y="4972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39</xdr:row>
      <xdr:rowOff>0</xdr:rowOff>
    </xdr:from>
    <xdr:to>
      <xdr:col>1</xdr:col>
      <xdr:colOff>0</xdr:colOff>
      <xdr:row>39</xdr:row>
      <xdr:rowOff>0</xdr:rowOff>
    </xdr:to>
    <xdr:sp macro="" textlink="">
      <xdr:nvSpPr>
        <xdr:cNvPr id="90116" name="Text 4"/>
        <xdr:cNvSpPr txBox="1">
          <a:spLocks noChangeArrowheads="1"/>
        </xdr:cNvSpPr>
      </xdr:nvSpPr>
      <xdr:spPr bwMode="auto">
        <a:xfrm>
          <a:off x="2000250" y="52197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49</xdr:row>
      <xdr:rowOff>0</xdr:rowOff>
    </xdr:from>
    <xdr:to>
      <xdr:col>0</xdr:col>
      <xdr:colOff>0</xdr:colOff>
      <xdr:row>49</xdr:row>
      <xdr:rowOff>0</xdr:rowOff>
    </xdr:to>
    <xdr:sp macro="" textlink="">
      <xdr:nvSpPr>
        <xdr:cNvPr id="90118" name="Text 50"/>
        <xdr:cNvSpPr txBox="1">
          <a:spLocks noChangeArrowheads="1"/>
        </xdr:cNvSpPr>
      </xdr:nvSpPr>
      <xdr:spPr bwMode="auto">
        <a:xfrm>
          <a:off x="0" y="5838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49</xdr:row>
      <xdr:rowOff>0</xdr:rowOff>
    </xdr:from>
    <xdr:to>
      <xdr:col>0</xdr:col>
      <xdr:colOff>0</xdr:colOff>
      <xdr:row>49</xdr:row>
      <xdr:rowOff>0</xdr:rowOff>
    </xdr:to>
    <xdr:sp macro="" textlink="">
      <xdr:nvSpPr>
        <xdr:cNvPr id="90119" name="Text 51"/>
        <xdr:cNvSpPr txBox="1">
          <a:spLocks noChangeArrowheads="1"/>
        </xdr:cNvSpPr>
      </xdr:nvSpPr>
      <xdr:spPr bwMode="auto">
        <a:xfrm>
          <a:off x="0" y="5838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49</xdr:row>
      <xdr:rowOff>0</xdr:rowOff>
    </xdr:from>
    <xdr:to>
      <xdr:col>0</xdr:col>
      <xdr:colOff>0</xdr:colOff>
      <xdr:row>49</xdr:row>
      <xdr:rowOff>0</xdr:rowOff>
    </xdr:to>
    <xdr:sp macro="" textlink="">
      <xdr:nvSpPr>
        <xdr:cNvPr id="90120" name="Text 52"/>
        <xdr:cNvSpPr txBox="1">
          <a:spLocks noChangeArrowheads="1"/>
        </xdr:cNvSpPr>
      </xdr:nvSpPr>
      <xdr:spPr bwMode="auto">
        <a:xfrm>
          <a:off x="0" y="5838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49</xdr:row>
      <xdr:rowOff>0</xdr:rowOff>
    </xdr:from>
    <xdr:to>
      <xdr:col>0</xdr:col>
      <xdr:colOff>0</xdr:colOff>
      <xdr:row>49</xdr:row>
      <xdr:rowOff>0</xdr:rowOff>
    </xdr:to>
    <xdr:sp macro="" textlink="">
      <xdr:nvSpPr>
        <xdr:cNvPr id="90122" name="Text 92"/>
        <xdr:cNvSpPr txBox="1">
          <a:spLocks noChangeArrowheads="1"/>
        </xdr:cNvSpPr>
      </xdr:nvSpPr>
      <xdr:spPr bwMode="auto">
        <a:xfrm>
          <a:off x="0" y="5838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49</xdr:row>
      <xdr:rowOff>0</xdr:rowOff>
    </xdr:from>
    <xdr:to>
      <xdr:col>0</xdr:col>
      <xdr:colOff>0</xdr:colOff>
      <xdr:row>49</xdr:row>
      <xdr:rowOff>0</xdr:rowOff>
    </xdr:to>
    <xdr:sp macro="" textlink="">
      <xdr:nvSpPr>
        <xdr:cNvPr id="90123" name="Text 93"/>
        <xdr:cNvSpPr txBox="1">
          <a:spLocks noChangeArrowheads="1"/>
        </xdr:cNvSpPr>
      </xdr:nvSpPr>
      <xdr:spPr bwMode="auto">
        <a:xfrm>
          <a:off x="0" y="5838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49</xdr:row>
      <xdr:rowOff>0</xdr:rowOff>
    </xdr:from>
    <xdr:to>
      <xdr:col>0</xdr:col>
      <xdr:colOff>0</xdr:colOff>
      <xdr:row>49</xdr:row>
      <xdr:rowOff>0</xdr:rowOff>
    </xdr:to>
    <xdr:sp macro="" textlink="">
      <xdr:nvSpPr>
        <xdr:cNvPr id="90124" name="Text 94"/>
        <xdr:cNvSpPr txBox="1">
          <a:spLocks noChangeArrowheads="1"/>
        </xdr:cNvSpPr>
      </xdr:nvSpPr>
      <xdr:spPr bwMode="auto">
        <a:xfrm>
          <a:off x="0" y="5838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37</xdr:row>
      <xdr:rowOff>0</xdr:rowOff>
    </xdr:from>
    <xdr:to>
      <xdr:col>1</xdr:col>
      <xdr:colOff>0</xdr:colOff>
      <xdr:row>37</xdr:row>
      <xdr:rowOff>0</xdr:rowOff>
    </xdr:to>
    <xdr:sp macro="" textlink="">
      <xdr:nvSpPr>
        <xdr:cNvPr id="90128" name="Text Box 16"/>
        <xdr:cNvSpPr txBox="1">
          <a:spLocks noChangeArrowheads="1"/>
        </xdr:cNvSpPr>
      </xdr:nvSpPr>
      <xdr:spPr bwMode="auto">
        <a:xfrm>
          <a:off x="2000250" y="4972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35</xdr:row>
      <xdr:rowOff>0</xdr:rowOff>
    </xdr:from>
    <xdr:to>
      <xdr:col>1</xdr:col>
      <xdr:colOff>0</xdr:colOff>
      <xdr:row>35</xdr:row>
      <xdr:rowOff>0</xdr:rowOff>
    </xdr:to>
    <xdr:sp macro="" textlink="">
      <xdr:nvSpPr>
        <xdr:cNvPr id="90129" name="Text Box 17"/>
        <xdr:cNvSpPr txBox="1">
          <a:spLocks noChangeArrowheads="1"/>
        </xdr:cNvSpPr>
      </xdr:nvSpPr>
      <xdr:spPr bwMode="auto">
        <a:xfrm>
          <a:off x="2000250" y="4600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42</xdr:row>
      <xdr:rowOff>0</xdr:rowOff>
    </xdr:from>
    <xdr:to>
      <xdr:col>1</xdr:col>
      <xdr:colOff>0</xdr:colOff>
      <xdr:row>42</xdr:row>
      <xdr:rowOff>0</xdr:rowOff>
    </xdr:to>
    <xdr:sp macro="" textlink="">
      <xdr:nvSpPr>
        <xdr:cNvPr id="90131" name="Text 4"/>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13</xdr:col>
      <xdr:colOff>0</xdr:colOff>
      <xdr:row>6</xdr:row>
      <xdr:rowOff>0</xdr:rowOff>
    </xdr:from>
    <xdr:to>
      <xdr:col>13</xdr:col>
      <xdr:colOff>0</xdr:colOff>
      <xdr:row>6</xdr:row>
      <xdr:rowOff>0</xdr:rowOff>
    </xdr:to>
    <xdr:sp macro="" textlink="">
      <xdr:nvSpPr>
        <xdr:cNvPr id="90132"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90133"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30</xdr:row>
      <xdr:rowOff>0</xdr:rowOff>
    </xdr:from>
    <xdr:to>
      <xdr:col>1</xdr:col>
      <xdr:colOff>0</xdr:colOff>
      <xdr:row>30</xdr:row>
      <xdr:rowOff>0</xdr:rowOff>
    </xdr:to>
    <xdr:sp macro="" textlink="">
      <xdr:nvSpPr>
        <xdr:cNvPr id="90137" name="Text 4"/>
        <xdr:cNvSpPr txBox="1">
          <a:spLocks noChangeArrowheads="1"/>
        </xdr:cNvSpPr>
      </xdr:nvSpPr>
      <xdr:spPr bwMode="auto">
        <a:xfrm>
          <a:off x="2000250" y="39814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0</xdr:colOff>
      <xdr:row>36</xdr:row>
      <xdr:rowOff>0</xdr:rowOff>
    </xdr:to>
    <xdr:sp macro="" textlink="">
      <xdr:nvSpPr>
        <xdr:cNvPr id="91137" name="Text 1"/>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36</xdr:row>
      <xdr:rowOff>0</xdr:rowOff>
    </xdr:from>
    <xdr:to>
      <xdr:col>0</xdr:col>
      <xdr:colOff>0</xdr:colOff>
      <xdr:row>36</xdr:row>
      <xdr:rowOff>0</xdr:rowOff>
    </xdr:to>
    <xdr:sp macro="" textlink="">
      <xdr:nvSpPr>
        <xdr:cNvPr id="91138" name="Text 2"/>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36</xdr:row>
      <xdr:rowOff>0</xdr:rowOff>
    </xdr:from>
    <xdr:to>
      <xdr:col>0</xdr:col>
      <xdr:colOff>0</xdr:colOff>
      <xdr:row>36</xdr:row>
      <xdr:rowOff>0</xdr:rowOff>
    </xdr:to>
    <xdr:sp macro="" textlink="">
      <xdr:nvSpPr>
        <xdr:cNvPr id="91139" name="Text 3"/>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47</xdr:row>
      <xdr:rowOff>0</xdr:rowOff>
    </xdr:from>
    <xdr:to>
      <xdr:col>1</xdr:col>
      <xdr:colOff>0</xdr:colOff>
      <xdr:row>47</xdr:row>
      <xdr:rowOff>0</xdr:rowOff>
    </xdr:to>
    <xdr:sp macro="" textlink="">
      <xdr:nvSpPr>
        <xdr:cNvPr id="91140" name="Text 4"/>
        <xdr:cNvSpPr txBox="1">
          <a:spLocks noChangeArrowheads="1"/>
        </xdr:cNvSpPr>
      </xdr:nvSpPr>
      <xdr:spPr bwMode="auto">
        <a:xfrm>
          <a:off x="200025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47</xdr:row>
      <xdr:rowOff>0</xdr:rowOff>
    </xdr:from>
    <xdr:to>
      <xdr:col>25</xdr:col>
      <xdr:colOff>0</xdr:colOff>
      <xdr:row>47</xdr:row>
      <xdr:rowOff>0</xdr:rowOff>
    </xdr:to>
    <xdr:sp macro="" textlink="">
      <xdr:nvSpPr>
        <xdr:cNvPr id="91141" name="Text 48"/>
        <xdr:cNvSpPr txBox="1">
          <a:spLocks noChangeArrowheads="1"/>
        </xdr:cNvSpPr>
      </xdr:nvSpPr>
      <xdr:spPr bwMode="auto">
        <a:xfrm>
          <a:off x="381000" y="6086475"/>
          <a:ext cx="882015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2.4 Schüler und Schülerinnen im Berufsaufbauschulen</a:t>
          </a:r>
          <a:r>
            <a:rPr lang="de-DE" sz="1000" b="1" i="0" u="none" strike="noStrike" baseline="0">
              <a:solidFill>
                <a:srgbClr val="000000"/>
              </a:solidFill>
              <a:latin typeface="Arial"/>
              <a:cs typeface="Arial"/>
            </a:rPr>
            <a:t> (BAS) </a:t>
          </a:r>
          <a:r>
            <a:rPr lang="de-DE" sz="1000" b="0" i="0" u="none" strike="noStrike" baseline="0">
              <a:solidFill>
                <a:srgbClr val="000000"/>
              </a:solidFill>
              <a:latin typeface="Arial"/>
              <a:cs typeface="Arial"/>
            </a:rPr>
            <a:t>nach Fachrichtungen </a:t>
          </a:r>
        </a:p>
        <a:p>
          <a:pPr algn="ctr" rtl="0">
            <a:defRPr sz="1000"/>
          </a:pPr>
          <a:r>
            <a:rPr lang="de-DE" sz="1000" b="0" i="0" u="none" strike="noStrike" baseline="0">
              <a:solidFill>
                <a:srgbClr val="000000"/>
              </a:solidFill>
              <a:latin typeface="Arial"/>
              <a:cs typeface="Arial"/>
            </a:rPr>
            <a:t> im Lande Bremen (Schuljahr 2000/2001)  </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91142" name="Text 50"/>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91143" name="Text 51"/>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91144" name="Text 52"/>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26</xdr:col>
      <xdr:colOff>0</xdr:colOff>
      <xdr:row>6</xdr:row>
      <xdr:rowOff>0</xdr:rowOff>
    </xdr:from>
    <xdr:to>
      <xdr:col>26</xdr:col>
      <xdr:colOff>0</xdr:colOff>
      <xdr:row>6</xdr:row>
      <xdr:rowOff>0</xdr:rowOff>
    </xdr:to>
    <xdr:sp macro="" textlink="">
      <xdr:nvSpPr>
        <xdr:cNvPr id="91145" name="Text 88"/>
        <xdr:cNvSpPr txBox="1">
          <a:spLocks noChangeArrowheads="1"/>
        </xdr:cNvSpPr>
      </xdr:nvSpPr>
      <xdr:spPr bwMode="auto">
        <a:xfrm>
          <a:off x="92011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91146" name="Text 92"/>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91147" name="Text 93"/>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91148" name="Text 94"/>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26</xdr:col>
      <xdr:colOff>0</xdr:colOff>
      <xdr:row>6</xdr:row>
      <xdr:rowOff>0</xdr:rowOff>
    </xdr:from>
    <xdr:to>
      <xdr:col>26</xdr:col>
      <xdr:colOff>0</xdr:colOff>
      <xdr:row>6</xdr:row>
      <xdr:rowOff>0</xdr:rowOff>
    </xdr:to>
    <xdr:sp macro="" textlink="">
      <xdr:nvSpPr>
        <xdr:cNvPr id="91149" name="Text 130"/>
        <xdr:cNvSpPr txBox="1">
          <a:spLocks noChangeArrowheads="1"/>
        </xdr:cNvSpPr>
      </xdr:nvSpPr>
      <xdr:spPr bwMode="auto">
        <a:xfrm>
          <a:off x="92011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47</xdr:row>
      <xdr:rowOff>0</xdr:rowOff>
    </xdr:from>
    <xdr:to>
      <xdr:col>1</xdr:col>
      <xdr:colOff>0</xdr:colOff>
      <xdr:row>47</xdr:row>
      <xdr:rowOff>0</xdr:rowOff>
    </xdr:to>
    <xdr:sp macro="" textlink="">
      <xdr:nvSpPr>
        <xdr:cNvPr id="91150" name="Text 4"/>
        <xdr:cNvSpPr txBox="1">
          <a:spLocks noChangeArrowheads="1"/>
        </xdr:cNvSpPr>
      </xdr:nvSpPr>
      <xdr:spPr bwMode="auto">
        <a:xfrm>
          <a:off x="200025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18</xdr:row>
      <xdr:rowOff>0</xdr:rowOff>
    </xdr:from>
    <xdr:to>
      <xdr:col>1</xdr:col>
      <xdr:colOff>0</xdr:colOff>
      <xdr:row>18</xdr:row>
      <xdr:rowOff>0</xdr:rowOff>
    </xdr:to>
    <xdr:sp macro="" textlink="">
      <xdr:nvSpPr>
        <xdr:cNvPr id="91151" name="Text 4"/>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91152" name="Text 4"/>
        <xdr:cNvSpPr txBox="1">
          <a:spLocks noChangeArrowheads="1"/>
        </xdr:cNvSpPr>
      </xdr:nvSpPr>
      <xdr:spPr bwMode="auto">
        <a:xfrm>
          <a:off x="2000250" y="53435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91153" name="Text 4"/>
        <xdr:cNvSpPr txBox="1">
          <a:spLocks noChangeArrowheads="1"/>
        </xdr:cNvSpPr>
      </xdr:nvSpPr>
      <xdr:spPr bwMode="auto">
        <a:xfrm>
          <a:off x="2000250" y="53435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91155" name="Text 4"/>
        <xdr:cNvSpPr txBox="1">
          <a:spLocks noChangeArrowheads="1"/>
        </xdr:cNvSpPr>
      </xdr:nvSpPr>
      <xdr:spPr bwMode="auto">
        <a:xfrm>
          <a:off x="2000250" y="57150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18</xdr:row>
      <xdr:rowOff>0</xdr:rowOff>
    </xdr:from>
    <xdr:to>
      <xdr:col>1</xdr:col>
      <xdr:colOff>0</xdr:colOff>
      <xdr:row>18</xdr:row>
      <xdr:rowOff>0</xdr:rowOff>
    </xdr:to>
    <xdr:sp macro="" textlink="">
      <xdr:nvSpPr>
        <xdr:cNvPr id="91156" name="Text Box 20"/>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36</xdr:row>
      <xdr:rowOff>0</xdr:rowOff>
    </xdr:from>
    <xdr:to>
      <xdr:col>1</xdr:col>
      <xdr:colOff>0</xdr:colOff>
      <xdr:row>36</xdr:row>
      <xdr:rowOff>0</xdr:rowOff>
    </xdr:to>
    <xdr:sp macro="" textlink="">
      <xdr:nvSpPr>
        <xdr:cNvPr id="91157" name="Text Box 21"/>
        <xdr:cNvSpPr txBox="1">
          <a:spLocks noChangeArrowheads="1"/>
        </xdr:cNvSpPr>
      </xdr:nvSpPr>
      <xdr:spPr bwMode="auto">
        <a:xfrm>
          <a:off x="2000250" y="5095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91159" name="Text Box 23"/>
        <xdr:cNvSpPr txBox="1">
          <a:spLocks noChangeArrowheads="1"/>
        </xdr:cNvSpPr>
      </xdr:nvSpPr>
      <xdr:spPr bwMode="auto">
        <a:xfrm>
          <a:off x="2000250" y="21240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13</xdr:col>
      <xdr:colOff>0</xdr:colOff>
      <xdr:row>5</xdr:row>
      <xdr:rowOff>0</xdr:rowOff>
    </xdr:from>
    <xdr:to>
      <xdr:col>13</xdr:col>
      <xdr:colOff>0</xdr:colOff>
      <xdr:row>5</xdr:row>
      <xdr:rowOff>0</xdr:rowOff>
    </xdr:to>
    <xdr:sp macro="" textlink="">
      <xdr:nvSpPr>
        <xdr:cNvPr id="91160" name="Text 88"/>
        <xdr:cNvSpPr txBox="1">
          <a:spLocks noChangeArrowheads="1"/>
        </xdr:cNvSpPr>
      </xdr:nvSpPr>
      <xdr:spPr bwMode="auto">
        <a:xfrm>
          <a:off x="5600700" y="88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5</xdr:row>
      <xdr:rowOff>0</xdr:rowOff>
    </xdr:from>
    <xdr:to>
      <xdr:col>13</xdr:col>
      <xdr:colOff>0</xdr:colOff>
      <xdr:row>5</xdr:row>
      <xdr:rowOff>0</xdr:rowOff>
    </xdr:to>
    <xdr:sp macro="" textlink="">
      <xdr:nvSpPr>
        <xdr:cNvPr id="91161" name="Text 130"/>
        <xdr:cNvSpPr txBox="1">
          <a:spLocks noChangeArrowheads="1"/>
        </xdr:cNvSpPr>
      </xdr:nvSpPr>
      <xdr:spPr bwMode="auto">
        <a:xfrm>
          <a:off x="5600700" y="88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19</xdr:row>
      <xdr:rowOff>0</xdr:rowOff>
    </xdr:from>
    <xdr:to>
      <xdr:col>1</xdr:col>
      <xdr:colOff>0</xdr:colOff>
      <xdr:row>19</xdr:row>
      <xdr:rowOff>0</xdr:rowOff>
    </xdr:to>
    <xdr:sp macro="" textlink="">
      <xdr:nvSpPr>
        <xdr:cNvPr id="91162" name="Text Box 26"/>
        <xdr:cNvSpPr txBox="1">
          <a:spLocks noChangeArrowheads="1"/>
        </xdr:cNvSpPr>
      </xdr:nvSpPr>
      <xdr:spPr bwMode="auto">
        <a:xfrm>
          <a:off x="2000250" y="2371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18</xdr:row>
      <xdr:rowOff>0</xdr:rowOff>
    </xdr:from>
    <xdr:to>
      <xdr:col>1</xdr:col>
      <xdr:colOff>0</xdr:colOff>
      <xdr:row>18</xdr:row>
      <xdr:rowOff>0</xdr:rowOff>
    </xdr:to>
    <xdr:sp macro="" textlink="">
      <xdr:nvSpPr>
        <xdr:cNvPr id="91163" name="Text Box 27"/>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13</xdr:col>
      <xdr:colOff>0</xdr:colOff>
      <xdr:row>6</xdr:row>
      <xdr:rowOff>0</xdr:rowOff>
    </xdr:from>
    <xdr:to>
      <xdr:col>13</xdr:col>
      <xdr:colOff>0</xdr:colOff>
      <xdr:row>6</xdr:row>
      <xdr:rowOff>0</xdr:rowOff>
    </xdr:to>
    <xdr:sp macro="" textlink="">
      <xdr:nvSpPr>
        <xdr:cNvPr id="91164"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91165"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91166"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91167"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35</xdr:row>
      <xdr:rowOff>0</xdr:rowOff>
    </xdr:from>
    <xdr:to>
      <xdr:col>1</xdr:col>
      <xdr:colOff>0</xdr:colOff>
      <xdr:row>35</xdr:row>
      <xdr:rowOff>0</xdr:rowOff>
    </xdr:to>
    <xdr:sp macro="" textlink="">
      <xdr:nvSpPr>
        <xdr:cNvPr id="32" name="Text Box 22"/>
        <xdr:cNvSpPr txBox="1">
          <a:spLocks noChangeArrowheads="1"/>
        </xdr:cNvSpPr>
      </xdr:nvSpPr>
      <xdr:spPr bwMode="auto">
        <a:xfrm>
          <a:off x="1790700" y="48863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33" name="Text 4"/>
        <xdr:cNvSpPr txBox="1">
          <a:spLocks noChangeArrowheads="1"/>
        </xdr:cNvSpPr>
      </xdr:nvSpPr>
      <xdr:spPr bwMode="auto">
        <a:xfrm>
          <a:off x="1971675" y="67056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34" name="Text 4"/>
        <xdr:cNvSpPr txBox="1">
          <a:spLocks noChangeArrowheads="1"/>
        </xdr:cNvSpPr>
      </xdr:nvSpPr>
      <xdr:spPr bwMode="auto">
        <a:xfrm>
          <a:off x="1971675" y="67056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45</xdr:row>
      <xdr:rowOff>0</xdr:rowOff>
    </xdr:from>
    <xdr:to>
      <xdr:col>25</xdr:col>
      <xdr:colOff>0</xdr:colOff>
      <xdr:row>45</xdr:row>
      <xdr:rowOff>0</xdr:rowOff>
    </xdr:to>
    <xdr:sp macro="" textlink="">
      <xdr:nvSpPr>
        <xdr:cNvPr id="35" name="Text 48"/>
        <xdr:cNvSpPr txBox="1">
          <a:spLocks noChangeArrowheads="1"/>
        </xdr:cNvSpPr>
      </xdr:nvSpPr>
      <xdr:spPr bwMode="auto">
        <a:xfrm>
          <a:off x="0" y="6705600"/>
          <a:ext cx="997267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endParaRPr lang="de-DE" sz="1000" b="0" i="0" u="none" strike="noStrike" baseline="0">
            <a:solidFill>
              <a:srgbClr val="000000"/>
            </a:solidFill>
            <a:latin typeface="Arial"/>
            <a:cs typeface="Arial"/>
          </a:endParaRPr>
        </a:p>
      </xdr:txBody>
    </xdr:sp>
    <xdr:clientData/>
  </xdr:twoCellAnchor>
  <xdr:twoCellAnchor>
    <xdr:from>
      <xdr:col>1</xdr:col>
      <xdr:colOff>0</xdr:colOff>
      <xdr:row>45</xdr:row>
      <xdr:rowOff>0</xdr:rowOff>
    </xdr:from>
    <xdr:to>
      <xdr:col>1</xdr:col>
      <xdr:colOff>0</xdr:colOff>
      <xdr:row>45</xdr:row>
      <xdr:rowOff>0</xdr:rowOff>
    </xdr:to>
    <xdr:sp macro="" textlink="">
      <xdr:nvSpPr>
        <xdr:cNvPr id="36" name="Text 4"/>
        <xdr:cNvSpPr txBox="1">
          <a:spLocks noChangeArrowheads="1"/>
        </xdr:cNvSpPr>
      </xdr:nvSpPr>
      <xdr:spPr bwMode="auto">
        <a:xfrm>
          <a:off x="1971675" y="67056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19</xdr:row>
      <xdr:rowOff>0</xdr:rowOff>
    </xdr:from>
    <xdr:to>
      <xdr:col>0</xdr:col>
      <xdr:colOff>0</xdr:colOff>
      <xdr:row>19</xdr:row>
      <xdr:rowOff>0</xdr:rowOff>
    </xdr:to>
    <xdr:sp macro="" textlink="">
      <xdr:nvSpPr>
        <xdr:cNvPr id="92161" name="Text 1"/>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19</xdr:row>
      <xdr:rowOff>0</xdr:rowOff>
    </xdr:from>
    <xdr:to>
      <xdr:col>0</xdr:col>
      <xdr:colOff>0</xdr:colOff>
      <xdr:row>19</xdr:row>
      <xdr:rowOff>0</xdr:rowOff>
    </xdr:to>
    <xdr:sp macro="" textlink="">
      <xdr:nvSpPr>
        <xdr:cNvPr id="92162" name="Text 2"/>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19</xdr:row>
      <xdr:rowOff>0</xdr:rowOff>
    </xdr:from>
    <xdr:to>
      <xdr:col>0</xdr:col>
      <xdr:colOff>0</xdr:colOff>
      <xdr:row>19</xdr:row>
      <xdr:rowOff>0</xdr:rowOff>
    </xdr:to>
    <xdr:sp macro="" textlink="">
      <xdr:nvSpPr>
        <xdr:cNvPr id="92163" name="Text 3"/>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21</xdr:row>
      <xdr:rowOff>0</xdr:rowOff>
    </xdr:from>
    <xdr:to>
      <xdr:col>1</xdr:col>
      <xdr:colOff>0</xdr:colOff>
      <xdr:row>21</xdr:row>
      <xdr:rowOff>0</xdr:rowOff>
    </xdr:to>
    <xdr:sp macro="" textlink="">
      <xdr:nvSpPr>
        <xdr:cNvPr id="92164" name="Text 4"/>
        <xdr:cNvSpPr txBox="1">
          <a:spLocks noChangeArrowheads="1"/>
        </xdr:cNvSpPr>
      </xdr:nvSpPr>
      <xdr:spPr bwMode="auto">
        <a:xfrm>
          <a:off x="2000250" y="44767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44</xdr:row>
      <xdr:rowOff>0</xdr:rowOff>
    </xdr:from>
    <xdr:to>
      <xdr:col>25</xdr:col>
      <xdr:colOff>0</xdr:colOff>
      <xdr:row>44</xdr:row>
      <xdr:rowOff>0</xdr:rowOff>
    </xdr:to>
    <xdr:sp macro="" textlink="">
      <xdr:nvSpPr>
        <xdr:cNvPr id="92165" name="Text 48"/>
        <xdr:cNvSpPr txBox="1">
          <a:spLocks noChangeArrowheads="1"/>
        </xdr:cNvSpPr>
      </xdr:nvSpPr>
      <xdr:spPr bwMode="auto">
        <a:xfrm>
          <a:off x="381000" y="6334125"/>
          <a:ext cx="882015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endParaRPr lang="de-DE" sz="1000" b="0" i="0" u="none" strike="noStrike" baseline="0">
            <a:solidFill>
              <a:srgbClr val="000000"/>
            </a:solidFill>
            <a:latin typeface="Arial"/>
            <a:cs typeface="Arial"/>
          </a:endParaRPr>
        </a:p>
      </xdr:txBody>
    </xdr:sp>
    <xdr:clientData/>
  </xdr:twoCellAnchor>
  <xdr:twoCellAnchor>
    <xdr:from>
      <xdr:col>0</xdr:col>
      <xdr:colOff>0</xdr:colOff>
      <xdr:row>43</xdr:row>
      <xdr:rowOff>0</xdr:rowOff>
    </xdr:from>
    <xdr:to>
      <xdr:col>0</xdr:col>
      <xdr:colOff>0</xdr:colOff>
      <xdr:row>43</xdr:row>
      <xdr:rowOff>0</xdr:rowOff>
    </xdr:to>
    <xdr:sp macro="" textlink="">
      <xdr:nvSpPr>
        <xdr:cNvPr id="92166" name="Text 50"/>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43</xdr:row>
      <xdr:rowOff>0</xdr:rowOff>
    </xdr:from>
    <xdr:to>
      <xdr:col>0</xdr:col>
      <xdr:colOff>0</xdr:colOff>
      <xdr:row>43</xdr:row>
      <xdr:rowOff>0</xdr:rowOff>
    </xdr:to>
    <xdr:sp macro="" textlink="">
      <xdr:nvSpPr>
        <xdr:cNvPr id="92167" name="Text 51"/>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43</xdr:row>
      <xdr:rowOff>0</xdr:rowOff>
    </xdr:from>
    <xdr:to>
      <xdr:col>0</xdr:col>
      <xdr:colOff>0</xdr:colOff>
      <xdr:row>43</xdr:row>
      <xdr:rowOff>0</xdr:rowOff>
    </xdr:to>
    <xdr:sp macro="" textlink="">
      <xdr:nvSpPr>
        <xdr:cNvPr id="92168" name="Text 52"/>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25</xdr:col>
      <xdr:colOff>0</xdr:colOff>
      <xdr:row>43</xdr:row>
      <xdr:rowOff>0</xdr:rowOff>
    </xdr:from>
    <xdr:to>
      <xdr:col>25</xdr:col>
      <xdr:colOff>0</xdr:colOff>
      <xdr:row>43</xdr:row>
      <xdr:rowOff>0</xdr:rowOff>
    </xdr:to>
    <xdr:sp macro="" textlink="">
      <xdr:nvSpPr>
        <xdr:cNvPr id="92169" name="Text 88"/>
        <xdr:cNvSpPr txBox="1">
          <a:spLocks noChangeArrowheads="1"/>
        </xdr:cNvSpPr>
      </xdr:nvSpPr>
      <xdr:spPr bwMode="auto">
        <a:xfrm>
          <a:off x="920115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0</xdr:col>
      <xdr:colOff>0</xdr:colOff>
      <xdr:row>43</xdr:row>
      <xdr:rowOff>0</xdr:rowOff>
    </xdr:from>
    <xdr:to>
      <xdr:col>0</xdr:col>
      <xdr:colOff>0</xdr:colOff>
      <xdr:row>43</xdr:row>
      <xdr:rowOff>0</xdr:rowOff>
    </xdr:to>
    <xdr:sp macro="" textlink="">
      <xdr:nvSpPr>
        <xdr:cNvPr id="92170" name="Text 92"/>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43</xdr:row>
      <xdr:rowOff>0</xdr:rowOff>
    </xdr:from>
    <xdr:to>
      <xdr:col>0</xdr:col>
      <xdr:colOff>0</xdr:colOff>
      <xdr:row>43</xdr:row>
      <xdr:rowOff>0</xdr:rowOff>
    </xdr:to>
    <xdr:sp macro="" textlink="">
      <xdr:nvSpPr>
        <xdr:cNvPr id="92171" name="Text 93"/>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43</xdr:row>
      <xdr:rowOff>0</xdr:rowOff>
    </xdr:from>
    <xdr:to>
      <xdr:col>0</xdr:col>
      <xdr:colOff>0</xdr:colOff>
      <xdr:row>43</xdr:row>
      <xdr:rowOff>0</xdr:rowOff>
    </xdr:to>
    <xdr:sp macro="" textlink="">
      <xdr:nvSpPr>
        <xdr:cNvPr id="92172" name="Text 94"/>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25</xdr:col>
      <xdr:colOff>0</xdr:colOff>
      <xdr:row>43</xdr:row>
      <xdr:rowOff>0</xdr:rowOff>
    </xdr:from>
    <xdr:to>
      <xdr:col>25</xdr:col>
      <xdr:colOff>0</xdr:colOff>
      <xdr:row>43</xdr:row>
      <xdr:rowOff>0</xdr:rowOff>
    </xdr:to>
    <xdr:sp macro="" textlink="">
      <xdr:nvSpPr>
        <xdr:cNvPr id="92173" name="Text 130"/>
        <xdr:cNvSpPr txBox="1">
          <a:spLocks noChangeArrowheads="1"/>
        </xdr:cNvSpPr>
      </xdr:nvSpPr>
      <xdr:spPr bwMode="auto">
        <a:xfrm>
          <a:off x="920115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44</xdr:row>
      <xdr:rowOff>0</xdr:rowOff>
    </xdr:from>
    <xdr:to>
      <xdr:col>1</xdr:col>
      <xdr:colOff>0</xdr:colOff>
      <xdr:row>44</xdr:row>
      <xdr:rowOff>0</xdr:rowOff>
    </xdr:to>
    <xdr:sp macro="" textlink="">
      <xdr:nvSpPr>
        <xdr:cNvPr id="92174" name="Text 4"/>
        <xdr:cNvSpPr txBox="1">
          <a:spLocks noChangeArrowheads="1"/>
        </xdr:cNvSpPr>
      </xdr:nvSpPr>
      <xdr:spPr bwMode="auto">
        <a:xfrm>
          <a:off x="2000250" y="63341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13</xdr:row>
      <xdr:rowOff>0</xdr:rowOff>
    </xdr:from>
    <xdr:to>
      <xdr:col>1</xdr:col>
      <xdr:colOff>0</xdr:colOff>
      <xdr:row>13</xdr:row>
      <xdr:rowOff>0</xdr:rowOff>
    </xdr:to>
    <xdr:sp macro="" textlink="">
      <xdr:nvSpPr>
        <xdr:cNvPr id="92175" name="Text Box 15"/>
        <xdr:cNvSpPr txBox="1">
          <a:spLocks noChangeArrowheads="1"/>
        </xdr:cNvSpPr>
      </xdr:nvSpPr>
      <xdr:spPr bwMode="auto">
        <a:xfrm>
          <a:off x="2000250" y="20002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19</xdr:row>
      <xdr:rowOff>0</xdr:rowOff>
    </xdr:from>
    <xdr:to>
      <xdr:col>1</xdr:col>
      <xdr:colOff>0</xdr:colOff>
      <xdr:row>19</xdr:row>
      <xdr:rowOff>0</xdr:rowOff>
    </xdr:to>
    <xdr:sp macro="" textlink="">
      <xdr:nvSpPr>
        <xdr:cNvPr id="92176" name="Text Box 16"/>
        <xdr:cNvSpPr txBox="1">
          <a:spLocks noChangeArrowheads="1"/>
        </xdr:cNvSpPr>
      </xdr:nvSpPr>
      <xdr:spPr bwMode="auto">
        <a:xfrm>
          <a:off x="200025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16</xdr:row>
      <xdr:rowOff>0</xdr:rowOff>
    </xdr:from>
    <xdr:to>
      <xdr:col>1</xdr:col>
      <xdr:colOff>0</xdr:colOff>
      <xdr:row>16</xdr:row>
      <xdr:rowOff>0</xdr:rowOff>
    </xdr:to>
    <xdr:sp macro="" textlink="">
      <xdr:nvSpPr>
        <xdr:cNvPr id="92177" name="Text Box 17"/>
        <xdr:cNvSpPr txBox="1">
          <a:spLocks noChangeArrowheads="1"/>
        </xdr:cNvSpPr>
      </xdr:nvSpPr>
      <xdr:spPr bwMode="auto">
        <a:xfrm>
          <a:off x="2000250" y="38576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14</xdr:row>
      <xdr:rowOff>0</xdr:rowOff>
    </xdr:from>
    <xdr:to>
      <xdr:col>1</xdr:col>
      <xdr:colOff>0</xdr:colOff>
      <xdr:row>14</xdr:row>
      <xdr:rowOff>0</xdr:rowOff>
    </xdr:to>
    <xdr:sp macro="" textlink="">
      <xdr:nvSpPr>
        <xdr:cNvPr id="92178" name="Text 4"/>
        <xdr:cNvSpPr txBox="1">
          <a:spLocks noChangeArrowheads="1"/>
        </xdr:cNvSpPr>
      </xdr:nvSpPr>
      <xdr:spPr bwMode="auto">
        <a:xfrm>
          <a:off x="2000250" y="21240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42</xdr:row>
      <xdr:rowOff>0</xdr:rowOff>
    </xdr:from>
    <xdr:to>
      <xdr:col>1</xdr:col>
      <xdr:colOff>0</xdr:colOff>
      <xdr:row>42</xdr:row>
      <xdr:rowOff>0</xdr:rowOff>
    </xdr:to>
    <xdr:sp macro="" textlink="">
      <xdr:nvSpPr>
        <xdr:cNvPr id="92179" name="Text 4"/>
        <xdr:cNvSpPr txBox="1">
          <a:spLocks noChangeArrowheads="1"/>
        </xdr:cNvSpPr>
      </xdr:nvSpPr>
      <xdr:spPr bwMode="auto">
        <a:xfrm>
          <a:off x="200025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13</xdr:col>
      <xdr:colOff>0</xdr:colOff>
      <xdr:row>6</xdr:row>
      <xdr:rowOff>0</xdr:rowOff>
    </xdr:from>
    <xdr:to>
      <xdr:col>13</xdr:col>
      <xdr:colOff>0</xdr:colOff>
      <xdr:row>6</xdr:row>
      <xdr:rowOff>0</xdr:rowOff>
    </xdr:to>
    <xdr:sp macro="" textlink="">
      <xdr:nvSpPr>
        <xdr:cNvPr id="92180"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92181"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14</xdr:row>
      <xdr:rowOff>0</xdr:rowOff>
    </xdr:from>
    <xdr:to>
      <xdr:col>1</xdr:col>
      <xdr:colOff>0</xdr:colOff>
      <xdr:row>14</xdr:row>
      <xdr:rowOff>0</xdr:rowOff>
    </xdr:to>
    <xdr:sp macro="" textlink="">
      <xdr:nvSpPr>
        <xdr:cNvPr id="92182" name="Text 4"/>
        <xdr:cNvSpPr txBox="1">
          <a:spLocks noChangeArrowheads="1"/>
        </xdr:cNvSpPr>
      </xdr:nvSpPr>
      <xdr:spPr bwMode="auto">
        <a:xfrm>
          <a:off x="2000250" y="21240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15</xdr:row>
      <xdr:rowOff>0</xdr:rowOff>
    </xdr:from>
    <xdr:to>
      <xdr:col>1</xdr:col>
      <xdr:colOff>0</xdr:colOff>
      <xdr:row>15</xdr:row>
      <xdr:rowOff>0</xdr:rowOff>
    </xdr:to>
    <xdr:sp macro="" textlink="">
      <xdr:nvSpPr>
        <xdr:cNvPr id="92183" name="Text 4"/>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15</xdr:row>
      <xdr:rowOff>0</xdr:rowOff>
    </xdr:from>
    <xdr:to>
      <xdr:col>1</xdr:col>
      <xdr:colOff>0</xdr:colOff>
      <xdr:row>15</xdr:row>
      <xdr:rowOff>0</xdr:rowOff>
    </xdr:to>
    <xdr:sp macro="" textlink="">
      <xdr:nvSpPr>
        <xdr:cNvPr id="92184" name="Text 4"/>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31</xdr:row>
      <xdr:rowOff>0</xdr:rowOff>
    </xdr:from>
    <xdr:to>
      <xdr:col>1</xdr:col>
      <xdr:colOff>0</xdr:colOff>
      <xdr:row>31</xdr:row>
      <xdr:rowOff>0</xdr:rowOff>
    </xdr:to>
    <xdr:sp macro="" textlink="">
      <xdr:nvSpPr>
        <xdr:cNvPr id="92185" name="Text 4"/>
        <xdr:cNvSpPr txBox="1">
          <a:spLocks noChangeArrowheads="1"/>
        </xdr:cNvSpPr>
      </xdr:nvSpPr>
      <xdr:spPr bwMode="auto">
        <a:xfrm>
          <a:off x="2000250" y="26193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25</xdr:row>
      <xdr:rowOff>0</xdr:rowOff>
    </xdr:from>
    <xdr:to>
      <xdr:col>1</xdr:col>
      <xdr:colOff>0</xdr:colOff>
      <xdr:row>25</xdr:row>
      <xdr:rowOff>0</xdr:rowOff>
    </xdr:to>
    <xdr:sp macro="" textlink="">
      <xdr:nvSpPr>
        <xdr:cNvPr id="92186" name="Text 4"/>
        <xdr:cNvSpPr txBox="1">
          <a:spLocks noChangeArrowheads="1"/>
        </xdr:cNvSpPr>
      </xdr:nvSpPr>
      <xdr:spPr bwMode="auto">
        <a:xfrm>
          <a:off x="2000250" y="5095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23</xdr:row>
      <xdr:rowOff>0</xdr:rowOff>
    </xdr:from>
    <xdr:to>
      <xdr:col>1</xdr:col>
      <xdr:colOff>0</xdr:colOff>
      <xdr:row>23</xdr:row>
      <xdr:rowOff>0</xdr:rowOff>
    </xdr:to>
    <xdr:sp macro="" textlink="">
      <xdr:nvSpPr>
        <xdr:cNvPr id="92187" name="Text Box 27"/>
        <xdr:cNvSpPr txBox="1">
          <a:spLocks noChangeArrowheads="1"/>
        </xdr:cNvSpPr>
      </xdr:nvSpPr>
      <xdr:spPr bwMode="auto">
        <a:xfrm>
          <a:off x="2000250" y="48482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28</xdr:row>
      <xdr:rowOff>0</xdr:rowOff>
    </xdr:from>
    <xdr:to>
      <xdr:col>1</xdr:col>
      <xdr:colOff>0</xdr:colOff>
      <xdr:row>28</xdr:row>
      <xdr:rowOff>0</xdr:rowOff>
    </xdr:to>
    <xdr:sp macro="" textlink="">
      <xdr:nvSpPr>
        <xdr:cNvPr id="92188" name="Text 4"/>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0</xdr:colOff>
      <xdr:row>44</xdr:row>
      <xdr:rowOff>0</xdr:rowOff>
    </xdr:to>
    <xdr:sp macro="" textlink="">
      <xdr:nvSpPr>
        <xdr:cNvPr id="93185" name="Text 1"/>
        <xdr:cNvSpPr txBox="1">
          <a:spLocks noChangeArrowheads="1"/>
        </xdr:cNvSpPr>
      </xdr:nvSpPr>
      <xdr:spPr bwMode="auto">
        <a:xfrm>
          <a:off x="0" y="54673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44</xdr:row>
      <xdr:rowOff>0</xdr:rowOff>
    </xdr:from>
    <xdr:to>
      <xdr:col>0</xdr:col>
      <xdr:colOff>0</xdr:colOff>
      <xdr:row>44</xdr:row>
      <xdr:rowOff>0</xdr:rowOff>
    </xdr:to>
    <xdr:sp macro="" textlink="">
      <xdr:nvSpPr>
        <xdr:cNvPr id="93186" name="Text 2"/>
        <xdr:cNvSpPr txBox="1">
          <a:spLocks noChangeArrowheads="1"/>
        </xdr:cNvSpPr>
      </xdr:nvSpPr>
      <xdr:spPr bwMode="auto">
        <a:xfrm>
          <a:off x="0" y="54673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44</xdr:row>
      <xdr:rowOff>0</xdr:rowOff>
    </xdr:from>
    <xdr:to>
      <xdr:col>0</xdr:col>
      <xdr:colOff>0</xdr:colOff>
      <xdr:row>44</xdr:row>
      <xdr:rowOff>0</xdr:rowOff>
    </xdr:to>
    <xdr:sp macro="" textlink="">
      <xdr:nvSpPr>
        <xdr:cNvPr id="93187" name="Text 3"/>
        <xdr:cNvSpPr txBox="1">
          <a:spLocks noChangeArrowheads="1"/>
        </xdr:cNvSpPr>
      </xdr:nvSpPr>
      <xdr:spPr bwMode="auto">
        <a:xfrm>
          <a:off x="0" y="54673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47</xdr:row>
      <xdr:rowOff>0</xdr:rowOff>
    </xdr:from>
    <xdr:to>
      <xdr:col>1</xdr:col>
      <xdr:colOff>0</xdr:colOff>
      <xdr:row>47</xdr:row>
      <xdr:rowOff>0</xdr:rowOff>
    </xdr:to>
    <xdr:sp macro="" textlink="">
      <xdr:nvSpPr>
        <xdr:cNvPr id="93188" name="Text 4"/>
        <xdr:cNvSpPr txBox="1">
          <a:spLocks noChangeArrowheads="1"/>
        </xdr:cNvSpPr>
      </xdr:nvSpPr>
      <xdr:spPr bwMode="auto">
        <a:xfrm>
          <a:off x="200025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47</xdr:row>
      <xdr:rowOff>0</xdr:rowOff>
    </xdr:from>
    <xdr:to>
      <xdr:col>25</xdr:col>
      <xdr:colOff>0</xdr:colOff>
      <xdr:row>47</xdr:row>
      <xdr:rowOff>0</xdr:rowOff>
    </xdr:to>
    <xdr:sp macro="" textlink="">
      <xdr:nvSpPr>
        <xdr:cNvPr id="93189" name="Text 48"/>
        <xdr:cNvSpPr txBox="1">
          <a:spLocks noChangeArrowheads="1"/>
        </xdr:cNvSpPr>
      </xdr:nvSpPr>
      <xdr:spPr bwMode="auto">
        <a:xfrm>
          <a:off x="381000" y="6219825"/>
          <a:ext cx="882015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endParaRPr lang="de-DE" sz="1000" b="0" i="0" u="none" strike="noStrike" baseline="0">
            <a:solidFill>
              <a:srgbClr val="000000"/>
            </a:solidFill>
            <a:latin typeface="Arial"/>
            <a:cs typeface="Arial"/>
          </a:endParaRPr>
        </a:p>
      </xdr:txBody>
    </xdr:sp>
    <xdr:clientData/>
  </xdr:twoCellAnchor>
  <xdr:twoCellAnchor>
    <xdr:from>
      <xdr:col>0</xdr:col>
      <xdr:colOff>0</xdr:colOff>
      <xdr:row>47</xdr:row>
      <xdr:rowOff>0</xdr:rowOff>
    </xdr:from>
    <xdr:to>
      <xdr:col>0</xdr:col>
      <xdr:colOff>0</xdr:colOff>
      <xdr:row>47</xdr:row>
      <xdr:rowOff>0</xdr:rowOff>
    </xdr:to>
    <xdr:sp macro="" textlink="">
      <xdr:nvSpPr>
        <xdr:cNvPr id="93190" name="Text 50"/>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93191" name="Text 51"/>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93192" name="Text 52"/>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25</xdr:col>
      <xdr:colOff>0</xdr:colOff>
      <xdr:row>6</xdr:row>
      <xdr:rowOff>0</xdr:rowOff>
    </xdr:from>
    <xdr:to>
      <xdr:col>25</xdr:col>
      <xdr:colOff>0</xdr:colOff>
      <xdr:row>6</xdr:row>
      <xdr:rowOff>0</xdr:rowOff>
    </xdr:to>
    <xdr:sp macro="" textlink="">
      <xdr:nvSpPr>
        <xdr:cNvPr id="93193" name="Text 88"/>
        <xdr:cNvSpPr txBox="1">
          <a:spLocks noChangeArrowheads="1"/>
        </xdr:cNvSpPr>
      </xdr:nvSpPr>
      <xdr:spPr bwMode="auto">
        <a:xfrm>
          <a:off x="92011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93194" name="Text 92"/>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93195" name="Text 93"/>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93196" name="Text 94"/>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25</xdr:col>
      <xdr:colOff>0</xdr:colOff>
      <xdr:row>6</xdr:row>
      <xdr:rowOff>0</xdr:rowOff>
    </xdr:from>
    <xdr:to>
      <xdr:col>25</xdr:col>
      <xdr:colOff>0</xdr:colOff>
      <xdr:row>6</xdr:row>
      <xdr:rowOff>0</xdr:rowOff>
    </xdr:to>
    <xdr:sp macro="" textlink="">
      <xdr:nvSpPr>
        <xdr:cNvPr id="93197" name="Text 130"/>
        <xdr:cNvSpPr txBox="1">
          <a:spLocks noChangeArrowheads="1"/>
        </xdr:cNvSpPr>
      </xdr:nvSpPr>
      <xdr:spPr bwMode="auto">
        <a:xfrm>
          <a:off x="92011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47</xdr:row>
      <xdr:rowOff>0</xdr:rowOff>
    </xdr:from>
    <xdr:to>
      <xdr:col>1</xdr:col>
      <xdr:colOff>0</xdr:colOff>
      <xdr:row>47</xdr:row>
      <xdr:rowOff>0</xdr:rowOff>
    </xdr:to>
    <xdr:sp macro="" textlink="">
      <xdr:nvSpPr>
        <xdr:cNvPr id="93198" name="Text 4"/>
        <xdr:cNvSpPr txBox="1">
          <a:spLocks noChangeArrowheads="1"/>
        </xdr:cNvSpPr>
      </xdr:nvSpPr>
      <xdr:spPr bwMode="auto">
        <a:xfrm>
          <a:off x="200025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93199" name="Text 4"/>
        <xdr:cNvSpPr txBox="1">
          <a:spLocks noChangeArrowheads="1"/>
        </xdr:cNvSpPr>
      </xdr:nvSpPr>
      <xdr:spPr bwMode="auto">
        <a:xfrm>
          <a:off x="2000250" y="2371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93200" name="Text 4"/>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93201" name="Text 4"/>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45</xdr:row>
      <xdr:rowOff>0</xdr:rowOff>
    </xdr:from>
    <xdr:to>
      <xdr:col>25</xdr:col>
      <xdr:colOff>0</xdr:colOff>
      <xdr:row>45</xdr:row>
      <xdr:rowOff>0</xdr:rowOff>
    </xdr:to>
    <xdr:sp macro="" textlink="">
      <xdr:nvSpPr>
        <xdr:cNvPr id="93202" name="Text 48"/>
        <xdr:cNvSpPr txBox="1">
          <a:spLocks noChangeArrowheads="1"/>
        </xdr:cNvSpPr>
      </xdr:nvSpPr>
      <xdr:spPr bwMode="auto">
        <a:xfrm>
          <a:off x="381000" y="5591175"/>
          <a:ext cx="882015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endParaRPr lang="de-DE" sz="1000" b="0" i="0" u="none" strike="noStrike" baseline="0">
            <a:solidFill>
              <a:srgbClr val="000000"/>
            </a:solidFill>
            <a:latin typeface="Arial"/>
            <a:cs typeface="Arial"/>
          </a:endParaRPr>
        </a:p>
      </xdr:txBody>
    </xdr:sp>
    <xdr:clientData/>
  </xdr:twoCellAnchor>
  <xdr:twoCellAnchor>
    <xdr:from>
      <xdr:col>1</xdr:col>
      <xdr:colOff>0</xdr:colOff>
      <xdr:row>45</xdr:row>
      <xdr:rowOff>0</xdr:rowOff>
    </xdr:from>
    <xdr:to>
      <xdr:col>1</xdr:col>
      <xdr:colOff>0</xdr:colOff>
      <xdr:row>45</xdr:row>
      <xdr:rowOff>0</xdr:rowOff>
    </xdr:to>
    <xdr:sp macro="" textlink="">
      <xdr:nvSpPr>
        <xdr:cNvPr id="93203" name="Text 4"/>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93204" name="Text Box 20"/>
        <xdr:cNvSpPr txBox="1">
          <a:spLocks noChangeArrowheads="1"/>
        </xdr:cNvSpPr>
      </xdr:nvSpPr>
      <xdr:spPr bwMode="auto">
        <a:xfrm>
          <a:off x="2000250" y="2371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93205" name="Text Box 21"/>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93206" name="Text Box 22"/>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16</xdr:row>
      <xdr:rowOff>0</xdr:rowOff>
    </xdr:from>
    <xdr:to>
      <xdr:col>1</xdr:col>
      <xdr:colOff>0</xdr:colOff>
      <xdr:row>16</xdr:row>
      <xdr:rowOff>0</xdr:rowOff>
    </xdr:to>
    <xdr:sp macro="" textlink="">
      <xdr:nvSpPr>
        <xdr:cNvPr id="93207" name="Text Box 23"/>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13</xdr:col>
      <xdr:colOff>0</xdr:colOff>
      <xdr:row>5</xdr:row>
      <xdr:rowOff>0</xdr:rowOff>
    </xdr:from>
    <xdr:to>
      <xdr:col>13</xdr:col>
      <xdr:colOff>0</xdr:colOff>
      <xdr:row>5</xdr:row>
      <xdr:rowOff>0</xdr:rowOff>
    </xdr:to>
    <xdr:sp macro="" textlink="">
      <xdr:nvSpPr>
        <xdr:cNvPr id="93208" name="Text 88"/>
        <xdr:cNvSpPr txBox="1">
          <a:spLocks noChangeArrowheads="1"/>
        </xdr:cNvSpPr>
      </xdr:nvSpPr>
      <xdr:spPr bwMode="auto">
        <a:xfrm>
          <a:off x="5600700" y="88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5</xdr:row>
      <xdr:rowOff>0</xdr:rowOff>
    </xdr:from>
    <xdr:to>
      <xdr:col>13</xdr:col>
      <xdr:colOff>0</xdr:colOff>
      <xdr:row>5</xdr:row>
      <xdr:rowOff>0</xdr:rowOff>
    </xdr:to>
    <xdr:sp macro="" textlink="">
      <xdr:nvSpPr>
        <xdr:cNvPr id="93209" name="Text 130"/>
        <xdr:cNvSpPr txBox="1">
          <a:spLocks noChangeArrowheads="1"/>
        </xdr:cNvSpPr>
      </xdr:nvSpPr>
      <xdr:spPr bwMode="auto">
        <a:xfrm>
          <a:off x="5600700" y="88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18</xdr:row>
      <xdr:rowOff>0</xdr:rowOff>
    </xdr:from>
    <xdr:to>
      <xdr:col>1</xdr:col>
      <xdr:colOff>0</xdr:colOff>
      <xdr:row>18</xdr:row>
      <xdr:rowOff>0</xdr:rowOff>
    </xdr:to>
    <xdr:sp macro="" textlink="">
      <xdr:nvSpPr>
        <xdr:cNvPr id="93210" name="Text Box 26"/>
        <xdr:cNvSpPr txBox="1">
          <a:spLocks noChangeArrowheads="1"/>
        </xdr:cNvSpPr>
      </xdr:nvSpPr>
      <xdr:spPr bwMode="auto">
        <a:xfrm>
          <a:off x="2000250" y="24955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93211" name="Text Box 27"/>
        <xdr:cNvSpPr txBox="1">
          <a:spLocks noChangeArrowheads="1"/>
        </xdr:cNvSpPr>
      </xdr:nvSpPr>
      <xdr:spPr bwMode="auto">
        <a:xfrm>
          <a:off x="2000250" y="2371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13</xdr:col>
      <xdr:colOff>0</xdr:colOff>
      <xdr:row>6</xdr:row>
      <xdr:rowOff>0</xdr:rowOff>
    </xdr:from>
    <xdr:to>
      <xdr:col>13</xdr:col>
      <xdr:colOff>0</xdr:colOff>
      <xdr:row>6</xdr:row>
      <xdr:rowOff>0</xdr:rowOff>
    </xdr:to>
    <xdr:sp macro="" textlink="">
      <xdr:nvSpPr>
        <xdr:cNvPr id="93212"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93213"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93214"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93215"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16</xdr:row>
      <xdr:rowOff>0</xdr:rowOff>
    </xdr:from>
    <xdr:to>
      <xdr:col>1</xdr:col>
      <xdr:colOff>0</xdr:colOff>
      <xdr:row>16</xdr:row>
      <xdr:rowOff>0</xdr:rowOff>
    </xdr:to>
    <xdr:sp macro="" textlink="">
      <xdr:nvSpPr>
        <xdr:cNvPr id="93216" name="Text 4"/>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14</xdr:row>
      <xdr:rowOff>0</xdr:rowOff>
    </xdr:from>
    <xdr:to>
      <xdr:col>1</xdr:col>
      <xdr:colOff>0</xdr:colOff>
      <xdr:row>14</xdr:row>
      <xdr:rowOff>0</xdr:rowOff>
    </xdr:to>
    <xdr:sp macro="" textlink="">
      <xdr:nvSpPr>
        <xdr:cNvPr id="93217" name="Text Box 33"/>
        <xdr:cNvSpPr txBox="1">
          <a:spLocks noChangeArrowheads="1"/>
        </xdr:cNvSpPr>
      </xdr:nvSpPr>
      <xdr:spPr bwMode="auto">
        <a:xfrm>
          <a:off x="2000250" y="20002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10</xdr:row>
      <xdr:rowOff>0</xdr:rowOff>
    </xdr:from>
    <xdr:to>
      <xdr:col>1</xdr:col>
      <xdr:colOff>0</xdr:colOff>
      <xdr:row>10</xdr:row>
      <xdr:rowOff>0</xdr:rowOff>
    </xdr:to>
    <xdr:sp macro="" textlink="">
      <xdr:nvSpPr>
        <xdr:cNvPr id="93218" name="Text Box 34"/>
        <xdr:cNvSpPr txBox="1">
          <a:spLocks noChangeArrowheads="1"/>
        </xdr:cNvSpPr>
      </xdr:nvSpPr>
      <xdr:spPr bwMode="auto">
        <a:xfrm>
          <a:off x="2000250" y="1504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94209"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95233"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1019175</xdr:rowOff>
    </xdr:from>
    <xdr:to>
      <xdr:col>5</xdr:col>
      <xdr:colOff>0</xdr:colOff>
      <xdr:row>22</xdr:row>
      <xdr:rowOff>9525</xdr:rowOff>
    </xdr:to>
    <xdr:sp macro="" textlink="">
      <xdr:nvSpPr>
        <xdr:cNvPr id="3" name="Textfeld 2"/>
        <xdr:cNvSpPr txBox="1"/>
      </xdr:nvSpPr>
      <xdr:spPr>
        <a:xfrm>
          <a:off x="95250" y="1019175"/>
          <a:ext cx="2085975" cy="429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100" b="1" i="0">
              <a:solidFill>
                <a:schemeClr val="dk1"/>
              </a:solidFill>
              <a:effectLst/>
              <a:latin typeface="Arial" panose="020B0604020202020204" pitchFamily="34" charset="0"/>
              <a:ea typeface="+mn-ea"/>
              <a:cs typeface="Arial" panose="020B0604020202020204" pitchFamily="34" charset="0"/>
            </a:rPr>
            <a:t>Statistischer Bericht</a:t>
          </a:r>
          <a:r>
            <a:rPr lang="de-DE" sz="1100" b="1">
              <a:solidFill>
                <a:schemeClr val="dk1"/>
              </a:solidFill>
              <a:effectLst/>
              <a:latin typeface="Arial" panose="020B0604020202020204" pitchFamily="34" charset="0"/>
              <a:ea typeface="+mn-ea"/>
              <a:cs typeface="Arial" panose="020B0604020202020204" pitchFamily="34" charset="0"/>
            </a:rPr>
            <a:t> </a:t>
          </a:r>
          <a:endParaRPr lang="de-DE">
            <a:effectLst/>
            <a:latin typeface="Arial" panose="020B0604020202020204" pitchFamily="34" charset="0"/>
            <a:cs typeface="Arial" panose="020B0604020202020204" pitchFamily="34" charset="0"/>
          </a:endParaRPr>
        </a:p>
        <a:p>
          <a:pPr algn="r"/>
          <a:r>
            <a:rPr lang="de-DE" sz="1100" b="1" i="0">
              <a:solidFill>
                <a:schemeClr val="dk1"/>
              </a:solidFill>
              <a:effectLst/>
              <a:latin typeface="Arial" panose="020B0604020202020204" pitchFamily="34" charset="0"/>
              <a:ea typeface="+mn-ea"/>
              <a:cs typeface="Arial" panose="020B0604020202020204" pitchFamily="34" charset="0"/>
            </a:rPr>
            <a:t>A I / A VI - j / 2005-2010</a:t>
          </a:r>
          <a:r>
            <a:rPr lang="de-DE" sz="1100" b="1">
              <a:solidFill>
                <a:schemeClr val="dk1"/>
              </a:solidFill>
              <a:effectLst/>
              <a:latin typeface="Arial" panose="020B0604020202020204" pitchFamily="34" charset="0"/>
              <a:ea typeface="+mn-ea"/>
              <a:cs typeface="Arial" panose="020B0604020202020204" pitchFamily="34" charset="0"/>
            </a:rPr>
            <a:t> </a:t>
          </a:r>
          <a:endParaRPr lang="de-DE">
            <a:effectLst/>
            <a:latin typeface="Arial" panose="020B0604020202020204" pitchFamily="34" charset="0"/>
            <a:cs typeface="Arial" panose="020B0604020202020204" pitchFamily="34" charset="0"/>
          </a:endParaRPr>
        </a:p>
        <a:p>
          <a:pPr algn="r"/>
          <a:endParaRPr lang="de-DE" sz="1100" b="1">
            <a:solidFill>
              <a:schemeClr val="dk1"/>
            </a:solidFill>
            <a:effectLst/>
            <a:latin typeface="Arial" panose="020B0604020202020204" pitchFamily="34" charset="0"/>
            <a:ea typeface="+mn-ea"/>
            <a:cs typeface="Arial" panose="020B0604020202020204" pitchFamily="34" charset="0"/>
          </a:endParaRPr>
        </a:p>
        <a:p>
          <a:pPr algn="r"/>
          <a:endParaRPr lang="de-DE" sz="1100" b="1">
            <a:solidFill>
              <a:schemeClr val="dk1"/>
            </a:solidFill>
            <a:effectLst/>
            <a:latin typeface="Arial" panose="020B0604020202020204" pitchFamily="34" charset="0"/>
            <a:ea typeface="+mn-ea"/>
            <a:cs typeface="Arial" panose="020B0604020202020204" pitchFamily="34" charset="0"/>
          </a:endParaRPr>
        </a:p>
        <a:p>
          <a:pPr algn="r"/>
          <a:r>
            <a:rPr lang="de-DE" sz="1100" b="1">
              <a:solidFill>
                <a:schemeClr val="dk1"/>
              </a:solidFill>
              <a:effectLst/>
              <a:latin typeface="Arial" panose="020B0604020202020204" pitchFamily="34" charset="0"/>
              <a:ea typeface="+mn-ea"/>
              <a:cs typeface="Arial" panose="020B0604020202020204" pitchFamily="34" charset="0"/>
            </a:rPr>
            <a:t>Bevölkerung und Erwerbstätigkeit, </a:t>
          </a:r>
          <a:endParaRPr lang="de-DE">
            <a:effectLst/>
            <a:latin typeface="Arial" panose="020B0604020202020204" pitchFamily="34" charset="0"/>
            <a:cs typeface="Arial" panose="020B0604020202020204" pitchFamily="34" charset="0"/>
          </a:endParaRPr>
        </a:p>
        <a:p>
          <a:pPr algn="r"/>
          <a:r>
            <a:rPr lang="de-DE" sz="1100" b="1">
              <a:solidFill>
                <a:schemeClr val="dk1"/>
              </a:solidFill>
              <a:effectLst/>
              <a:latin typeface="Arial" panose="020B0604020202020204" pitchFamily="34" charset="0"/>
              <a:ea typeface="+mn-ea"/>
              <a:cs typeface="Arial" panose="020B0604020202020204" pitchFamily="34" charset="0"/>
            </a:rPr>
            <a:t>Haushalte und Familien </a:t>
          </a:r>
        </a:p>
        <a:p>
          <a:pPr algn="r"/>
          <a:r>
            <a:rPr lang="de-DE" sz="1100" b="1">
              <a:solidFill>
                <a:schemeClr val="dk1"/>
              </a:solidFill>
              <a:effectLst/>
              <a:latin typeface="Arial" panose="020B0604020202020204" pitchFamily="34" charset="0"/>
              <a:ea typeface="+mn-ea"/>
              <a:cs typeface="Arial" panose="020B0604020202020204" pitchFamily="34" charset="0"/>
            </a:rPr>
            <a:t>im Land Bremen</a:t>
          </a:r>
        </a:p>
        <a:p>
          <a:pPr algn="r"/>
          <a:r>
            <a:rPr lang="de-DE" sz="1100" b="1">
              <a:solidFill>
                <a:schemeClr val="dk1"/>
              </a:solidFill>
              <a:effectLst/>
              <a:latin typeface="Arial" panose="020B0604020202020204" pitchFamily="34" charset="0"/>
              <a:ea typeface="+mn-ea"/>
              <a:cs typeface="Arial" panose="020B0604020202020204" pitchFamily="34" charset="0"/>
            </a:rPr>
            <a:t>2005 bis 2010 </a:t>
          </a:r>
        </a:p>
        <a:p>
          <a:pPr algn="r"/>
          <a:endParaRPr lang="de-DE" sz="1100" b="1">
            <a:solidFill>
              <a:schemeClr val="dk1"/>
            </a:solidFill>
            <a:effectLst/>
            <a:latin typeface="Arial" panose="020B0604020202020204" pitchFamily="34" charset="0"/>
            <a:ea typeface="+mn-ea"/>
            <a:cs typeface="Arial" panose="020B0604020202020204" pitchFamily="34" charset="0"/>
          </a:endParaRPr>
        </a:p>
        <a:p>
          <a:pPr algn="r"/>
          <a:r>
            <a:rPr lang="de-DE" sz="900" b="1">
              <a:solidFill>
                <a:schemeClr val="dk1"/>
              </a:solidFill>
              <a:effectLst/>
              <a:latin typeface="Arial" panose="020B0604020202020204" pitchFamily="34" charset="0"/>
              <a:ea typeface="+mn-ea"/>
              <a:cs typeface="Arial" panose="020B0604020202020204" pitchFamily="34" charset="0"/>
            </a:rPr>
            <a:t>Ergebnisse des Mikrozensus </a:t>
          </a:r>
        </a:p>
        <a:p>
          <a:pPr algn="r"/>
          <a:r>
            <a:rPr lang="de-DE" sz="900" b="1">
              <a:solidFill>
                <a:schemeClr val="dk1"/>
              </a:solidFill>
              <a:effectLst/>
              <a:latin typeface="Arial" panose="020B0604020202020204" pitchFamily="34" charset="0"/>
              <a:ea typeface="+mn-ea"/>
              <a:cs typeface="Arial" panose="020B0604020202020204" pitchFamily="34" charset="0"/>
            </a:rPr>
            <a:t>mit </a:t>
          </a:r>
          <a:r>
            <a:rPr lang="de-DE" sz="900" b="1" i="0">
              <a:solidFill>
                <a:schemeClr val="dk1"/>
              </a:solidFill>
              <a:effectLst/>
              <a:latin typeface="Arial" panose="020B0604020202020204" pitchFamily="34" charset="0"/>
              <a:ea typeface="+mn-ea"/>
              <a:cs typeface="Arial" panose="020B0604020202020204" pitchFamily="34" charset="0"/>
            </a:rPr>
            <a:t>Zeitreihen 1992 bis 2010</a:t>
          </a:r>
        </a:p>
        <a:p>
          <a:pPr algn="r"/>
          <a:endParaRPr lang="de-DE" sz="900" b="1" i="0">
            <a:solidFill>
              <a:schemeClr val="dk1"/>
            </a:solidFill>
            <a:effectLst/>
            <a:latin typeface="Arial" panose="020B0604020202020204" pitchFamily="34" charset="0"/>
            <a:ea typeface="+mn-ea"/>
            <a:cs typeface="Arial" panose="020B0604020202020204" pitchFamily="34" charset="0"/>
          </a:endParaRPr>
        </a:p>
        <a:p>
          <a:pPr marL="0" marR="0" indent="0" algn="r" defTabSz="914400" eaLnBrk="1" fontAlgn="auto" latinLnBrk="0" hangingPunct="1">
            <a:lnSpc>
              <a:spcPct val="100000"/>
            </a:lnSpc>
            <a:spcBef>
              <a:spcPts val="0"/>
            </a:spcBef>
            <a:spcAft>
              <a:spcPts val="0"/>
            </a:spcAft>
            <a:buClrTx/>
            <a:buSzTx/>
            <a:buFontTx/>
            <a:buNone/>
            <a:tabLst/>
            <a:defRPr/>
          </a:pPr>
          <a:r>
            <a:rPr lang="de-DE" sz="900" b="1">
              <a:solidFill>
                <a:schemeClr val="dk1"/>
              </a:solidFill>
              <a:effectLst/>
              <a:latin typeface="Arial" panose="020B0604020202020204" pitchFamily="34" charset="0"/>
              <a:ea typeface="+mn-ea"/>
              <a:cs typeface="Arial" panose="020B0604020202020204" pitchFamily="34" charset="0"/>
            </a:rPr>
            <a:t>Hochrechnung anhand der Bevölkerungsfortschreibung auf Basis der Volkszählung 1987  </a:t>
          </a:r>
          <a:endParaRPr lang="de-DE" sz="900">
            <a:effectLst/>
            <a:latin typeface="Arial" panose="020B0604020202020204" pitchFamily="34" charset="0"/>
            <a:cs typeface="Arial" panose="020B0604020202020204" pitchFamily="34" charset="0"/>
          </a:endParaRPr>
        </a:p>
        <a:p>
          <a:pPr algn="r"/>
          <a:r>
            <a:rPr lang="de-DE" sz="900">
              <a:solidFill>
                <a:schemeClr val="dk1"/>
              </a:solidFill>
              <a:effectLst/>
              <a:latin typeface="Arial" panose="020B0604020202020204" pitchFamily="34" charset="0"/>
              <a:ea typeface="+mn-ea"/>
              <a:cs typeface="Arial" panose="020B0604020202020204" pitchFamily="34" charset="0"/>
            </a:rPr>
            <a:t> </a:t>
          </a:r>
          <a:endParaRPr lang="de-DE" sz="900">
            <a:effectLst/>
            <a:latin typeface="Arial" panose="020B0604020202020204" pitchFamily="34" charset="0"/>
            <a:cs typeface="Arial" panose="020B0604020202020204" pitchFamily="34" charset="0"/>
          </a:endParaRPr>
        </a:p>
        <a:p>
          <a:pPr algn="r"/>
          <a:endParaRPr lang="de-DE" sz="900">
            <a:effectLst/>
            <a:latin typeface="Arial" panose="020B0604020202020204" pitchFamily="34" charset="0"/>
            <a:cs typeface="Arial" panose="020B0604020202020204" pitchFamily="34" charset="0"/>
          </a:endParaRPr>
        </a:p>
      </xdr:txBody>
    </xdr:sp>
    <xdr:clientData/>
  </xdr:twoCellAnchor>
  <xdr:twoCellAnchor>
    <xdr:from>
      <xdr:col>0</xdr:col>
      <xdr:colOff>28574</xdr:colOff>
      <xdr:row>62</xdr:row>
      <xdr:rowOff>152399</xdr:rowOff>
    </xdr:from>
    <xdr:to>
      <xdr:col>8</xdr:col>
      <xdr:colOff>174149</xdr:colOff>
      <xdr:row>101</xdr:row>
      <xdr:rowOff>95250</xdr:rowOff>
    </xdr:to>
    <xdr:sp macro="" textlink="">
      <xdr:nvSpPr>
        <xdr:cNvPr id="4" name="Text Box 1"/>
        <xdr:cNvSpPr txBox="1">
          <a:spLocks noChangeArrowheads="1"/>
        </xdr:cNvSpPr>
      </xdr:nvSpPr>
      <xdr:spPr bwMode="auto">
        <a:xfrm>
          <a:off x="28574" y="12134849"/>
          <a:ext cx="5832000" cy="632460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numCol="2" spcCol="180000" anchor="t" upright="1"/>
        <a:lstStyle/>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Im vorliegenden Statistischen Bericht werden ausgewählte Strukturdaten der 1%-Repräsentativbefragung des Mikrozensus 2005 bis 2010 aus den Regionaltabellen (Minimalprogramm der Länder) für die Städte Bremen und Bremerhaven sowie das Land Bremen dargestellt sowie Zeitreihen mit ausgewählten Merkmalen für die Berichtsjahre 1992 bis 2010.</a:t>
          </a:r>
        </a:p>
        <a:p>
          <a:pPr algn="l">
            <a:lnSpc>
              <a:spcPct val="114000"/>
            </a:lnSpc>
            <a:spcBef>
              <a:spcPts val="0"/>
            </a:spcBef>
            <a:spcAft>
              <a:spcPts val="1000"/>
            </a:spcAft>
          </a:pPr>
          <a:r>
            <a:rPr lang="de-DE" sz="900" b="0">
              <a:effectLst/>
              <a:latin typeface="Arial" panose="020B0604020202020204" pitchFamily="34" charset="0"/>
              <a:ea typeface="+mn-ea"/>
              <a:cs typeface="Arial" panose="020B0604020202020204" pitchFamily="34" charset="0"/>
            </a:rPr>
            <a:t>Der </a:t>
          </a:r>
          <a:r>
            <a:rPr lang="de-DE" sz="900" b="1">
              <a:effectLst/>
              <a:latin typeface="Arial" panose="020B0604020202020204" pitchFamily="34" charset="0"/>
              <a:ea typeface="+mn-ea"/>
              <a:cs typeface="Arial" panose="020B0604020202020204" pitchFamily="34" charset="0"/>
            </a:rPr>
            <a:t>Mikrozensus (MZ</a:t>
          </a:r>
          <a:r>
            <a:rPr lang="de-DE" sz="900" b="0">
              <a:effectLst/>
              <a:latin typeface="Arial" panose="020B0604020202020204" pitchFamily="34" charset="0"/>
              <a:ea typeface="+mn-ea"/>
              <a:cs typeface="Arial" panose="020B0604020202020204" pitchFamily="34" charset="0"/>
            </a:rPr>
            <a:t>) ist eine repräsentative Haushalts-befragung der amtlichen Statistik in Deutschland.  Rund 830 000 Personen in etwa 370 000 Privathaushalten und Gemeinschaftsunterkünften werden stellvertretend für die gesamte Bevölkerung zu ihren Lebensbedingungen befragt. Während bei den Volkszählungen (VZ 1950, 1961, 1970 und 1987)</a:t>
          </a:r>
          <a:r>
            <a:rPr lang="de-DE" sz="900" b="0" baseline="0">
              <a:effectLst/>
              <a:latin typeface="Arial" panose="020B0604020202020204" pitchFamily="34" charset="0"/>
              <a:ea typeface="+mn-ea"/>
              <a:cs typeface="Arial" panose="020B0604020202020204" pitchFamily="34" charset="0"/>
            </a:rPr>
            <a:t> </a:t>
          </a:r>
          <a:r>
            <a:rPr lang="de-DE" sz="900" b="0">
              <a:effectLst/>
              <a:latin typeface="Arial" panose="020B0604020202020204" pitchFamily="34" charset="0"/>
              <a:ea typeface="+mn-ea"/>
              <a:cs typeface="Arial" panose="020B0604020202020204" pitchFamily="34" charset="0"/>
            </a:rPr>
            <a:t>eine totale Bestandsaufnahme der Bevölkerung erfolgt, wird beim Mikrozensus, auch „kleine Volkszählung“ genannt, eine 1%-Teilmasse auf der aktualisierten Basis der jeweils letzten Volkszählung in die Erhebung einbezogen.</a:t>
          </a:r>
          <a:endParaRPr lang="de-DE" sz="900" b="1">
            <a:effectLst/>
            <a:latin typeface="Arial" panose="020B0604020202020204" pitchFamily="34" charset="0"/>
            <a:ea typeface="+mn-ea"/>
            <a:cs typeface="Arial" panose="020B0604020202020204" pitchFamily="34" charset="0"/>
          </a:endParaRPr>
        </a:p>
        <a:p>
          <a:pPr algn="l">
            <a:lnSpc>
              <a:spcPct val="114000"/>
            </a:lnSpc>
            <a:spcBef>
              <a:spcPts val="0"/>
            </a:spcBef>
            <a:spcAft>
              <a:spcPts val="1000"/>
            </a:spcAft>
          </a:pPr>
          <a:r>
            <a:rPr lang="de-DE" sz="900" b="0">
              <a:effectLst/>
              <a:latin typeface="Arial" panose="020B0604020202020204" pitchFamily="34" charset="0"/>
              <a:ea typeface="+mn-ea"/>
              <a:cs typeface="Arial" panose="020B0604020202020204" pitchFamily="34" charset="0"/>
            </a:rPr>
            <a:t> </a:t>
          </a:r>
          <a:r>
            <a:rPr lang="de-DE" sz="900">
              <a:effectLst/>
              <a:latin typeface="Arial" panose="020B0604020202020204" pitchFamily="34" charset="0"/>
              <a:ea typeface="+mn-ea"/>
              <a:cs typeface="Arial" panose="020B0604020202020204" pitchFamily="34" charset="0"/>
            </a:rPr>
            <a:t>Der Mikrozensus wird seit 1957 in (West-)Deutschland und seit 1991 in der gesamten Bundesrepublik als Bundesstatistik mit Auskunftspflicht durchgeführt.</a:t>
          </a:r>
          <a:br>
            <a:rPr lang="de-DE" sz="900">
              <a:effectLst/>
              <a:latin typeface="Arial" panose="020B0604020202020204" pitchFamily="34" charset="0"/>
              <a:ea typeface="+mn-ea"/>
              <a:cs typeface="Arial" panose="020B0604020202020204" pitchFamily="34" charset="0"/>
            </a:rPr>
          </a:br>
          <a:r>
            <a:rPr lang="de-DE" sz="900">
              <a:effectLst/>
              <a:latin typeface="Arial" panose="020B0604020202020204" pitchFamily="34" charset="0"/>
              <a:ea typeface="+mn-ea"/>
              <a:cs typeface="Arial" panose="020B0604020202020204" pitchFamily="34" charset="0"/>
            </a:rPr>
            <a:t>1968 wurde die </a:t>
          </a:r>
          <a:r>
            <a:rPr lang="de-DE" sz="900" b="1">
              <a:effectLst/>
              <a:latin typeface="Arial" panose="020B0604020202020204" pitchFamily="34" charset="0"/>
              <a:ea typeface="+mn-ea"/>
              <a:cs typeface="Arial" panose="020B0604020202020204" pitchFamily="34" charset="0"/>
            </a:rPr>
            <a:t>EU-Arbeitskräftestichprobe (</a:t>
          </a:r>
          <a:r>
            <a:rPr lang="de-DE" sz="900" b="1" u="sng">
              <a:effectLst/>
              <a:latin typeface="Arial" panose="020B0604020202020204" pitchFamily="34" charset="0"/>
              <a:ea typeface="+mn-ea"/>
              <a:cs typeface="Arial" panose="020B0604020202020204" pitchFamily="34" charset="0"/>
            </a:rPr>
            <a:t>L</a:t>
          </a:r>
          <a:r>
            <a:rPr lang="de-DE" sz="900" b="1">
              <a:effectLst/>
              <a:latin typeface="Arial" panose="020B0604020202020204" pitchFamily="34" charset="0"/>
              <a:ea typeface="+mn-ea"/>
              <a:cs typeface="Arial" panose="020B0604020202020204" pitchFamily="34" charset="0"/>
            </a:rPr>
            <a:t>abour </a:t>
          </a:r>
          <a:r>
            <a:rPr lang="de-DE" sz="900" b="1" u="sng">
              <a:effectLst/>
              <a:latin typeface="Arial" panose="020B0604020202020204" pitchFamily="34" charset="0"/>
              <a:ea typeface="+mn-ea"/>
              <a:cs typeface="Arial" panose="020B0604020202020204" pitchFamily="34" charset="0"/>
            </a:rPr>
            <a:t>F</a:t>
          </a:r>
          <a:r>
            <a:rPr lang="de-DE" sz="900" b="1">
              <a:effectLst/>
              <a:latin typeface="Arial" panose="020B0604020202020204" pitchFamily="34" charset="0"/>
              <a:ea typeface="+mn-ea"/>
              <a:cs typeface="Arial" panose="020B0604020202020204" pitchFamily="34" charset="0"/>
            </a:rPr>
            <a:t>orce </a:t>
          </a:r>
          <a:r>
            <a:rPr lang="de-DE" sz="900" b="1" u="sng">
              <a:effectLst/>
              <a:latin typeface="Arial" panose="020B0604020202020204" pitchFamily="34" charset="0"/>
              <a:ea typeface="+mn-ea"/>
              <a:cs typeface="Arial" panose="020B0604020202020204" pitchFamily="34" charset="0"/>
            </a:rPr>
            <a:t>S</a:t>
          </a:r>
          <a:r>
            <a:rPr lang="de-DE" sz="900" b="1">
              <a:effectLst/>
              <a:latin typeface="Arial" panose="020B0604020202020204" pitchFamily="34" charset="0"/>
              <a:ea typeface="+mn-ea"/>
              <a:cs typeface="Arial" panose="020B0604020202020204" pitchFamily="34" charset="0"/>
            </a:rPr>
            <a:t>urvey – LFS) </a:t>
          </a:r>
          <a:r>
            <a:rPr lang="de-DE" sz="900">
              <a:effectLst/>
              <a:latin typeface="Arial" panose="020B0604020202020204" pitchFamily="34" charset="0"/>
              <a:ea typeface="+mn-ea"/>
              <a:cs typeface="Arial" panose="020B0604020202020204" pitchFamily="34" charset="0"/>
            </a:rPr>
            <a:t>in den Mikrozensus integriert.</a:t>
          </a:r>
        </a:p>
        <a:p>
          <a:pPr marL="0" marR="0" indent="0" algn="l" defTabSz="914400" rtl="0" eaLnBrk="1" fontAlgn="auto" latinLnBrk="0" hangingPunct="1">
            <a:lnSpc>
              <a:spcPct val="114000"/>
            </a:lnSpc>
            <a:spcBef>
              <a:spcPts val="0"/>
            </a:spcBef>
            <a:spcAft>
              <a:spcPts val="1000"/>
            </a:spcAft>
            <a:buClrTx/>
            <a:buSzTx/>
            <a:buFontTx/>
            <a:buNone/>
            <a:tabLst/>
            <a:defRPr/>
          </a:pPr>
          <a:r>
            <a:rPr lang="de-DE" sz="900">
              <a:effectLst/>
              <a:latin typeface="Arial" panose="020B0604020202020204" pitchFamily="34" charset="0"/>
              <a:ea typeface="+mn-ea"/>
              <a:cs typeface="Arial" panose="020B0604020202020204" pitchFamily="34" charset="0"/>
            </a:rPr>
            <a:t>Von 1957 bis 2004 wurde der Mikrozensus in der Bundes-republik Deutschland als jährliche Stichprobenerhebung über die Bevölkerung und den Arbeitsmarkt nach dem Konzept der festen Berichtswoche (feiertagsfreie Woche im März, April oder Mai) durchgeführt.</a:t>
          </a:r>
        </a:p>
        <a:p>
          <a:pPr marL="0" marR="0" indent="0" algn="l" defTabSz="914400" rtl="0" eaLnBrk="1" fontAlgn="auto" latinLnBrk="0" hangingPunct="1">
            <a:lnSpc>
              <a:spcPct val="114000"/>
            </a:lnSpc>
            <a:spcBef>
              <a:spcPts val="0"/>
            </a:spcBef>
            <a:spcAft>
              <a:spcPts val="1000"/>
            </a:spcAft>
            <a:buClrTx/>
            <a:buSzTx/>
            <a:buFontTx/>
            <a:buNone/>
            <a:tabLst/>
            <a:defRPr/>
          </a:pPr>
          <a:r>
            <a:rPr lang="de-DE" sz="900">
              <a:effectLst/>
              <a:latin typeface="Arial" panose="020B0604020202020204" pitchFamily="34" charset="0"/>
              <a:ea typeface="+mn-ea"/>
              <a:cs typeface="Arial" panose="020B0604020202020204" pitchFamily="34" charset="0"/>
            </a:rPr>
            <a:t>Seit dem 01.01.2005 werden die Haushaltsbefragungen  als kontinuierliche Erhebung mit gleitender Berichtswoche durchgeführt (sogenannter</a:t>
          </a:r>
          <a:r>
            <a:rPr lang="de-DE" sz="900" baseline="0">
              <a:effectLst/>
              <a:latin typeface="Arial" panose="020B0604020202020204" pitchFamily="34" charset="0"/>
              <a:ea typeface="+mn-ea"/>
              <a:cs typeface="Arial" panose="020B0604020202020204" pitchFamily="34" charset="0"/>
            </a:rPr>
            <a:t> unterjähriger Mikrozensus)</a:t>
          </a:r>
          <a:r>
            <a:rPr lang="de-DE" sz="900">
              <a:effectLst/>
              <a:latin typeface="Arial" panose="020B0604020202020204" pitchFamily="34" charset="0"/>
              <a:ea typeface="+mn-ea"/>
              <a:cs typeface="Arial" panose="020B0604020202020204" pitchFamily="34" charset="0"/>
            </a:rPr>
            <a:t>, </a:t>
          </a:r>
          <a:r>
            <a:rPr lang="de-DE" sz="900" b="0" i="0" baseline="0">
              <a:effectLst/>
              <a:latin typeface="Arial" panose="020B0604020202020204" pitchFamily="34" charset="0"/>
              <a:ea typeface="+mn-ea"/>
              <a:cs typeface="Arial" panose="020B0604020202020204" pitchFamily="34" charset="0"/>
            </a:rPr>
            <a:t>wobei sich das gesamte Befragungsvolumen der 1%-Stichprobe gleichmäßig auf alle Kalenderwochen des Berichtsjahres verteilt. Die Berichtswoche ist dabei die letzte Woche vor der Befragung.</a:t>
          </a:r>
        </a:p>
        <a:p>
          <a:pPr marL="0" marR="0" indent="0" algn="l" defTabSz="914400" rtl="0" eaLnBrk="1" fontAlgn="auto" latinLnBrk="0" hangingPunct="1">
            <a:lnSpc>
              <a:spcPct val="114000"/>
            </a:lnSpc>
            <a:spcBef>
              <a:spcPts val="0"/>
            </a:spcBef>
            <a:spcAft>
              <a:spcPts val="1000"/>
            </a:spcAft>
            <a:buClrTx/>
            <a:buSzTx/>
            <a:buFontTx/>
            <a:buNone/>
            <a:tabLst/>
            <a:defRPr/>
          </a:pPr>
          <a:endParaRPr lang="de-DE" sz="900" b="0" i="0" baseline="0">
            <a:effectLst/>
            <a:latin typeface="Arial" panose="020B0604020202020204" pitchFamily="34" charset="0"/>
            <a:ea typeface="+mn-ea"/>
            <a:cs typeface="Arial" panose="020B0604020202020204" pitchFamily="34" charset="0"/>
          </a:endParaRPr>
        </a:p>
        <a:p>
          <a:pPr marL="0" marR="0" indent="0" algn="l" defTabSz="914400" rtl="0" eaLnBrk="1" fontAlgn="auto" latinLnBrk="0" hangingPunct="1">
            <a:lnSpc>
              <a:spcPct val="114000"/>
            </a:lnSpc>
            <a:spcBef>
              <a:spcPts val="0"/>
            </a:spcBef>
            <a:spcAft>
              <a:spcPts val="1000"/>
            </a:spcAft>
            <a:buClrTx/>
            <a:buSzTx/>
            <a:buFontTx/>
            <a:buNone/>
            <a:tabLst/>
            <a:defRPr/>
          </a:pPr>
          <a:r>
            <a:rPr lang="de-DE" sz="900" b="0" i="0" baseline="0">
              <a:effectLst/>
              <a:latin typeface="Arial" panose="020B0604020202020204" pitchFamily="34" charset="0"/>
              <a:ea typeface="+mn-ea"/>
              <a:cs typeface="Arial" panose="020B0604020202020204" pitchFamily="34" charset="0"/>
            </a:rPr>
            <a:t> </a:t>
          </a:r>
        </a:p>
        <a:p>
          <a:pPr marL="0" marR="0" indent="0" algn="l" defTabSz="914400" rtl="0" eaLnBrk="1" fontAlgn="auto" latinLnBrk="0" hangingPunct="1">
            <a:lnSpc>
              <a:spcPct val="114000"/>
            </a:lnSpc>
            <a:spcBef>
              <a:spcPts val="0"/>
            </a:spcBef>
            <a:spcAft>
              <a:spcPts val="1000"/>
            </a:spcAft>
            <a:buClrTx/>
            <a:buSzTx/>
            <a:buFontTx/>
            <a:buNone/>
            <a:tabLst/>
            <a:defRPr/>
          </a:pPr>
          <a:r>
            <a:rPr lang="de-DE" sz="900" b="0" baseline="0">
              <a:effectLst/>
              <a:latin typeface="Arial" panose="020B0604020202020204" pitchFamily="34" charset="0"/>
              <a:ea typeface="+mn-ea"/>
              <a:cs typeface="Arial" panose="020B0604020202020204" pitchFamily="34" charset="0"/>
            </a:rPr>
            <a:t>Die Ergebnisse des Mikrozensus ab 2005 liefern damit nicht nur die "Momentaufnahme" einer bestimmten Kalenderwoche eines Jahres, sondern geben Aufschluss über die gesamte Entwicklung im Durchschnitt des Erhebungsjahres. </a:t>
          </a:r>
          <a:endParaRPr lang="de-DE" sz="900">
            <a:effectLst/>
            <a:latin typeface="Arial" panose="020B0604020202020204" pitchFamily="34" charset="0"/>
            <a:cs typeface="Arial" panose="020B0604020202020204" pitchFamily="34" charset="0"/>
          </a:endParaRPr>
        </a:p>
        <a:p>
          <a:pPr marL="0" marR="0" indent="0" algn="l" defTabSz="914400" rtl="0" eaLnBrk="1" fontAlgn="auto" latinLnBrk="0" hangingPunct="1">
            <a:lnSpc>
              <a:spcPct val="114000"/>
            </a:lnSpc>
            <a:spcBef>
              <a:spcPts val="0"/>
            </a:spcBef>
            <a:spcAft>
              <a:spcPts val="1000"/>
            </a:spcAft>
            <a:buClrTx/>
            <a:buSzTx/>
            <a:buFontTx/>
            <a:buNone/>
            <a:tabLst/>
            <a:defRPr/>
          </a:pPr>
          <a:r>
            <a:rPr lang="de-DE" sz="900" b="0" i="0" baseline="0">
              <a:effectLst/>
              <a:latin typeface="Arial" panose="020B0604020202020204" pitchFamily="34" charset="0"/>
              <a:ea typeface="+mn-ea"/>
              <a:cs typeface="Arial" panose="020B0604020202020204" pitchFamily="34" charset="0"/>
            </a:rPr>
            <a:t>Die Erhebungseinheiten (Personen, Haushalte und Wohnungen) werden auf der Grundlage von Flächen </a:t>
          </a:r>
          <a:br>
            <a:rPr lang="de-DE" sz="900" b="0" i="0" baseline="0">
              <a:effectLst/>
              <a:latin typeface="Arial" panose="020B0604020202020204" pitchFamily="34" charset="0"/>
              <a:ea typeface="+mn-ea"/>
              <a:cs typeface="Arial" panose="020B0604020202020204" pitchFamily="34" charset="0"/>
            </a:rPr>
          </a:br>
          <a:r>
            <a:rPr lang="de-DE" sz="900" b="0" i="0" baseline="0">
              <a:effectLst/>
              <a:latin typeface="Arial" panose="020B0604020202020204" pitchFamily="34" charset="0"/>
              <a:ea typeface="+mn-ea"/>
              <a:cs typeface="Arial" panose="020B0604020202020204" pitchFamily="34" charset="0"/>
            </a:rPr>
            <a:t>oder vergleichbaren Bezugsgrößen (Auswahlbezirke) ausgewählt, die durch mathematische Zufallsverfahren bestimmt werden. Jährlich wird mindestens ein Viertel </a:t>
          </a:r>
          <a:br>
            <a:rPr lang="de-DE" sz="900" b="0" i="0" baseline="0">
              <a:effectLst/>
              <a:latin typeface="Arial" panose="020B0604020202020204" pitchFamily="34" charset="0"/>
              <a:ea typeface="+mn-ea"/>
              <a:cs typeface="Arial" panose="020B0604020202020204" pitchFamily="34" charset="0"/>
            </a:rPr>
          </a:br>
          <a:r>
            <a:rPr lang="de-DE" sz="900" b="0" i="0" baseline="0">
              <a:effectLst/>
              <a:latin typeface="Arial" panose="020B0604020202020204" pitchFamily="34" charset="0"/>
              <a:ea typeface="+mn-ea"/>
              <a:cs typeface="Arial" panose="020B0604020202020204" pitchFamily="34" charset="0"/>
            </a:rPr>
            <a:t>der Auswahlbezirke durch neu in die Auswahl einzubeziehenden Auswahlbezirke ersetzt.</a:t>
          </a:r>
        </a:p>
        <a:p>
          <a:pPr marL="0" marR="0" indent="0" algn="l" defTabSz="914400" rtl="0" eaLnBrk="1" fontAlgn="auto" latinLnBrk="0" hangingPunct="1">
            <a:lnSpc>
              <a:spcPct val="114000"/>
            </a:lnSpc>
            <a:spcBef>
              <a:spcPts val="0"/>
            </a:spcBef>
            <a:spcAft>
              <a:spcPts val="1000"/>
            </a:spcAft>
            <a:buClrTx/>
            <a:buSzTx/>
            <a:buFontTx/>
            <a:buNone/>
            <a:tabLst/>
            <a:defRPr/>
          </a:pPr>
          <a:r>
            <a:rPr lang="de-DE" sz="900" b="0" i="0" baseline="0">
              <a:effectLst/>
              <a:latin typeface="Arial" panose="020B0604020202020204" pitchFamily="34" charset="0"/>
              <a:ea typeface="+mn-ea"/>
              <a:cs typeface="Arial" panose="020B0604020202020204" pitchFamily="34" charset="0"/>
            </a:rPr>
            <a:t>In jedem Auswahlbezirk werden die Erhebungseinheiten innerhalb von fünf aufeinanderfolgenden Jahren bis zu viermal befragt. </a:t>
          </a:r>
          <a:endParaRPr lang="de-DE" sz="900">
            <a:effectLst/>
            <a:latin typeface="Arial" panose="020B0604020202020204" pitchFamily="34" charset="0"/>
            <a:cs typeface="Arial" panose="020B0604020202020204" pitchFamily="34" charset="0"/>
          </a:endParaRPr>
        </a:p>
        <a:p>
          <a:pPr algn="l">
            <a:lnSpc>
              <a:spcPct val="114000"/>
            </a:lnSpc>
            <a:spcBef>
              <a:spcPts val="0"/>
            </a:spcBef>
            <a:spcAft>
              <a:spcPts val="1000"/>
            </a:spcAft>
          </a:pPr>
          <a:r>
            <a:rPr lang="de-DE" sz="900" b="0">
              <a:effectLst/>
              <a:latin typeface="Arial" panose="020B0604020202020204" pitchFamily="34" charset="0"/>
              <a:ea typeface="+mn-ea"/>
              <a:cs typeface="Arial" panose="020B0604020202020204" pitchFamily="34" charset="0"/>
            </a:rPr>
            <a:t>Zweck des Mikrozensus</a:t>
          </a:r>
          <a:r>
            <a:rPr lang="de-DE" sz="900" b="0" baseline="0">
              <a:effectLst/>
              <a:latin typeface="Arial" panose="020B0604020202020204" pitchFamily="34" charset="0"/>
              <a:ea typeface="+mn-ea"/>
              <a:cs typeface="Arial" panose="020B0604020202020204" pitchFamily="34" charset="0"/>
            </a:rPr>
            <a:t> </a:t>
          </a:r>
          <a:r>
            <a:rPr lang="de-DE" sz="900" b="0">
              <a:effectLst/>
              <a:latin typeface="Arial" panose="020B0604020202020204" pitchFamily="34" charset="0"/>
              <a:ea typeface="+mn-ea"/>
              <a:cs typeface="Arial" panose="020B0604020202020204" pitchFamily="34" charset="0"/>
            </a:rPr>
            <a:t>ist es, jährlich statistische Angaben in tiefer fachlicher Gliederung über die Bevölkerungsstruktur, die wirtschaftliche und soziale </a:t>
          </a:r>
          <a:br>
            <a:rPr lang="de-DE" sz="900" b="0">
              <a:effectLst/>
              <a:latin typeface="Arial" panose="020B0604020202020204" pitchFamily="34" charset="0"/>
              <a:ea typeface="+mn-ea"/>
              <a:cs typeface="Arial" panose="020B0604020202020204" pitchFamily="34" charset="0"/>
            </a:rPr>
          </a:br>
          <a:r>
            <a:rPr lang="de-DE" sz="900" b="0">
              <a:effectLst/>
              <a:latin typeface="Arial" panose="020B0604020202020204" pitchFamily="34" charset="0"/>
              <a:ea typeface="+mn-ea"/>
              <a:cs typeface="Arial" panose="020B0604020202020204" pitchFamily="34" charset="0"/>
            </a:rPr>
            <a:t>Lage der Bevölkerung, der Familien und der Haushalte, den Arbeitsmarkt, die berufliche Gliederung und die Ausbildung der Erwerbsbevölkerung sowie die Wohnverhältnisse bereitzustellen sowie deren Veränderung zu ermitteln.</a:t>
          </a:r>
          <a:r>
            <a:rPr lang="de-DE" sz="900" b="0" baseline="0">
              <a:effectLst/>
              <a:latin typeface="Arial" panose="020B0604020202020204" pitchFamily="34" charset="0"/>
              <a:ea typeface="+mn-ea"/>
              <a:cs typeface="Arial" panose="020B0604020202020204" pitchFamily="34" charset="0"/>
            </a:rPr>
            <a:t> </a:t>
          </a:r>
        </a:p>
        <a:p>
          <a:pPr algn="l">
            <a:lnSpc>
              <a:spcPct val="114000"/>
            </a:lnSpc>
            <a:spcBef>
              <a:spcPts val="0"/>
            </a:spcBef>
            <a:spcAft>
              <a:spcPts val="1000"/>
            </a:spcAft>
          </a:pPr>
          <a:r>
            <a:rPr lang="de-DE" sz="900">
              <a:effectLst/>
              <a:latin typeface="Arial" panose="020B0604020202020204" pitchFamily="34" charset="0"/>
              <a:ea typeface="+mn-ea"/>
              <a:cs typeface="Arial" panose="020B0604020202020204" pitchFamily="34" charset="0"/>
            </a:rPr>
            <a:t> Neben dem jährlichen Grundprogramm werden alle vier Jahre MZ-Zusatzprogramme durchgeführt, u. a. mit Fragen zur Krankenversicherung, Gesundheit, Migration, </a:t>
          </a:r>
          <a:br>
            <a:rPr lang="de-DE" sz="900">
              <a:effectLst/>
              <a:latin typeface="Arial" panose="020B0604020202020204" pitchFamily="34" charset="0"/>
              <a:ea typeface="+mn-ea"/>
              <a:cs typeface="Arial" panose="020B0604020202020204" pitchFamily="34" charset="0"/>
            </a:rPr>
          </a:br>
          <a:r>
            <a:rPr lang="de-DE" sz="900">
              <a:effectLst/>
              <a:latin typeface="Arial" panose="020B0604020202020204" pitchFamily="34" charset="0"/>
              <a:ea typeface="+mn-ea"/>
              <a:cs typeface="Arial" panose="020B0604020202020204" pitchFamily="34" charset="0"/>
            </a:rPr>
            <a:t>für Erwerbstätige Fragen zu Schichtarbeit, überwiegend ausgeübte Tätigkeit, Betriebs-/Werksabteilung und Stellung im Betrieb, zu Pendlern (Erwerbstätige, Schüler und Studierende) und zur Wohnsituation sowie jährlich Ad-hoc-Programme der Europäischen Union mit wechselnden Themen.</a:t>
          </a:r>
        </a:p>
      </xdr:txBody>
    </xdr:sp>
    <xdr:clientData/>
  </xdr:twoCellAnchor>
  <xdr:twoCellAnchor>
    <xdr:from>
      <xdr:col>0</xdr:col>
      <xdr:colOff>0</xdr:colOff>
      <xdr:row>103</xdr:row>
      <xdr:rowOff>0</xdr:rowOff>
    </xdr:from>
    <xdr:to>
      <xdr:col>8</xdr:col>
      <xdr:colOff>138300</xdr:colOff>
      <xdr:row>160</xdr:row>
      <xdr:rowOff>95251</xdr:rowOff>
    </xdr:to>
    <xdr:sp macro="" textlink="">
      <xdr:nvSpPr>
        <xdr:cNvPr id="5" name="Text Box 1"/>
        <xdr:cNvSpPr txBox="1">
          <a:spLocks noChangeArrowheads="1"/>
        </xdr:cNvSpPr>
      </xdr:nvSpPr>
      <xdr:spPr bwMode="auto">
        <a:xfrm>
          <a:off x="0" y="18688050"/>
          <a:ext cx="6120000" cy="932497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numCol="2" spcCol="180000" anchor="t" upright="1"/>
        <a:lstStyle/>
        <a:p>
          <a:pPr algn="l" rtl="0">
            <a:lnSpc>
              <a:spcPct val="114000"/>
            </a:lnSpc>
            <a:spcBef>
              <a:spcPts val="0"/>
            </a:spcBef>
            <a:spcAft>
              <a:spcPts val="1000"/>
            </a:spcAft>
            <a:defRPr sz="1000"/>
          </a:pPr>
          <a:r>
            <a:rPr lang="de-DE" sz="900" b="1" i="0" u="none" strike="noStrike" baseline="0">
              <a:solidFill>
                <a:srgbClr val="000000"/>
              </a:solidFill>
              <a:latin typeface="Arial" panose="020B0604020202020204" pitchFamily="34" charset="0"/>
              <a:cs typeface="Arial" panose="020B0604020202020204" pitchFamily="34" charset="0"/>
            </a:rPr>
            <a:t>Rechtsgrundlagen</a:t>
          </a:r>
        </a:p>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Gesetz zur Durchführung einer Repräsentativstatistik über die Bevölkerung und den Arbeitsmarkt sowie die Wohnsituation der Haushalte (Mikrozensusgesetz 2005 - MZG 2005)  vom 24. Juni 2004 (BGBl. I S. 1350), geändert durch Artikel 1 des Gesetzes vom 30. Oktober 2007 (BGBl. I S. 2526) und  Artikel 2 des Gesetzes vom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8. Juli 2009 (BGBl. I S. 1781) ,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in Verbindung mit der Verordnung (EG) Nr. 577/98 des Rates vom  9. März 1998 zur Durchführung einer Stichprobenerhebung über Arbeitskräfte  in der Gemeinschaft  (ABI. EG Nr. L 77  vom 14.03.1998 S. 3), zuletzt geändert durch Verordnung (EG) Nr. 1372/2007 des Europäischen  Parlaments und des Rates vom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23. Oktober 2007 (ABI. EU Nr. L 315 vom 03.12.2007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S. 42), der Verordnung (EG) Nr. 384/2005 der  Kommission vom  7. März 2005 zur Annahme des Programms von Ad-hoc-Modulen für die Jahre 2007-2009 für die Stichprobenerhebung über Arbeitskräfte gemäß der Verordnung (EG) Nr. 577/98 des Rates (ABI. EU Nr. L 112 vom 24.04.2008 S. 22), der  Verordnung (EG) Nr. 207/2008 der Kommission vom 5. März 2008 zur Annahme der Spezifikationen des Ad-hoc-Moduls  2009 zum Eintritt  junger Menschen in den Arbeitsmarkt gemäß der Verordnung (EG) Nr. 577/98 des Rates, der Verordnung  (EG) Nr. 377/2008 der Kommission vom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25. April 2008 zur Durchführung der Verordnung (EG)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Nr. 577/98 des Rates zur  Durchführung einer Stichprobenerhebung über Arbeitskräfte in der Gemeinschaft im Hinblick auf die ab 2009 für die  Datenübermittlung zu verwendende Kodierung, die Verwendung einer Teilstichprobe für die Datenerhebung zu  Strukturvariablen und die Definition der Referenzquartale (ABl. EU Nr. L 114 vom 26.04.2008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S. 57), zuletzt geändert durch Artikel 9 der  Verordnung (EG) Nr. 973/2007 der Kommission vom  20. August 2007 (ABI. EU Nr. L 216 S. 10), der Verordnung (EG)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Nr. 1897/2000 der Kommission vom  7. September 2000 zur Umsetzung der Verordnung (EG) Nr. 577/98 des Rates zur Durchführung einer Stichprobenerhebung über Arbeitskräfte in der Gemeinschaft bezüglich der Arbeits-definition der  Arbeitslosigkeit (ABI. EG Nr. L 228 vom 08.09.2000 S. 18),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in Verbindung mit dem Gesetz über die Statistik für Bundeszwecke (Bundesstatistikgesetz - BStatG) vom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22. Januar 1987  (BGBl. I S. 462, 565), zuletzt geändert durch Artikel 3 des Gesetzes vom 7. September 2007 (BGBl. I S. 2246). </a:t>
          </a:r>
        </a:p>
        <a:p>
          <a:pPr algn="l" rtl="0">
            <a:lnSpc>
              <a:spcPct val="114000"/>
            </a:lnSpc>
            <a:spcBef>
              <a:spcPts val="0"/>
            </a:spcBef>
            <a:spcAft>
              <a:spcPts val="1000"/>
            </a:spcAft>
            <a:defRPr sz="1000"/>
          </a:pPr>
          <a:endParaRPr lang="de-DE" sz="900" b="0" i="0" u="none" strike="noStrike" baseline="0">
            <a:solidFill>
              <a:srgbClr val="000000"/>
            </a:solidFill>
            <a:latin typeface="Arial" panose="020B0604020202020204" pitchFamily="34" charset="0"/>
            <a:cs typeface="Arial" panose="020B0604020202020204" pitchFamily="34" charset="0"/>
          </a:endParaRPr>
        </a:p>
        <a:p>
          <a:pPr algn="l" rtl="0">
            <a:lnSpc>
              <a:spcPct val="114000"/>
            </a:lnSpc>
            <a:spcBef>
              <a:spcPts val="0"/>
            </a:spcBef>
            <a:spcAft>
              <a:spcPts val="1000"/>
            </a:spcAft>
            <a:defRPr sz="1000"/>
          </a:pPr>
          <a:endParaRPr lang="de-DE" sz="900" b="0" i="0" u="none" strike="noStrike" baseline="0">
            <a:solidFill>
              <a:srgbClr val="000000"/>
            </a:solidFill>
            <a:latin typeface="Arial" panose="020B0604020202020204" pitchFamily="34" charset="0"/>
            <a:cs typeface="Arial" panose="020B0604020202020204" pitchFamily="34" charset="0"/>
          </a:endParaRPr>
        </a:p>
        <a:p>
          <a:pPr algn="l" rtl="0">
            <a:lnSpc>
              <a:spcPct val="114000"/>
            </a:lnSpc>
            <a:spcBef>
              <a:spcPts val="0"/>
            </a:spcBef>
            <a:spcAft>
              <a:spcPts val="1000"/>
            </a:spcAft>
            <a:defRPr sz="1000"/>
          </a:pPr>
          <a:endParaRPr lang="de-DE" sz="900" b="0" i="0" u="none" strike="noStrike" baseline="0">
            <a:solidFill>
              <a:srgbClr val="000000"/>
            </a:solidFill>
            <a:latin typeface="Arial" panose="020B0604020202020204" pitchFamily="34" charset="0"/>
            <a:cs typeface="Arial" panose="020B0604020202020204" pitchFamily="34" charset="0"/>
          </a:endParaRPr>
        </a:p>
        <a:p>
          <a:pPr algn="l" rtl="0">
            <a:lnSpc>
              <a:spcPct val="114000"/>
            </a:lnSpc>
            <a:spcBef>
              <a:spcPts val="0"/>
            </a:spcBef>
            <a:spcAft>
              <a:spcPts val="1000"/>
            </a:spcAft>
            <a:defRPr sz="1000"/>
          </a:pPr>
          <a:endParaRPr lang="de-DE" sz="900" b="0" i="0" u="none" strike="noStrike" baseline="0">
            <a:solidFill>
              <a:srgbClr val="000000"/>
            </a:solidFill>
            <a:latin typeface="Arial" panose="020B0604020202020204" pitchFamily="34" charset="0"/>
            <a:cs typeface="Arial" panose="020B0604020202020204" pitchFamily="34" charset="0"/>
          </a:endParaRPr>
        </a:p>
        <a:p>
          <a:pPr algn="l" rtl="0">
            <a:lnSpc>
              <a:spcPct val="114000"/>
            </a:lnSpc>
            <a:spcBef>
              <a:spcPts val="0"/>
            </a:spcBef>
            <a:spcAft>
              <a:spcPts val="1000"/>
            </a:spcAft>
            <a:defRPr sz="1000"/>
          </a:pPr>
          <a:endParaRPr lang="de-DE" sz="900" b="1" i="0" u="none" strike="noStrike" baseline="0">
            <a:solidFill>
              <a:srgbClr val="000000"/>
            </a:solidFill>
            <a:latin typeface="Arial" panose="020B0604020202020204" pitchFamily="34" charset="0"/>
            <a:cs typeface="Arial" panose="020B0604020202020204" pitchFamily="34" charset="0"/>
          </a:endParaRPr>
        </a:p>
        <a:p>
          <a:pPr algn="l" rtl="0">
            <a:lnSpc>
              <a:spcPct val="114000"/>
            </a:lnSpc>
            <a:spcBef>
              <a:spcPts val="0"/>
            </a:spcBef>
            <a:spcAft>
              <a:spcPts val="1000"/>
            </a:spcAft>
            <a:defRPr sz="1000"/>
          </a:pPr>
          <a:endParaRPr lang="de-DE" sz="900" b="1" i="0" u="none" strike="noStrike" baseline="0">
            <a:solidFill>
              <a:srgbClr val="000000"/>
            </a:solidFill>
            <a:latin typeface="Arial" panose="020B0604020202020204" pitchFamily="34" charset="0"/>
            <a:cs typeface="Arial" panose="020B0604020202020204" pitchFamily="34" charset="0"/>
          </a:endParaRPr>
        </a:p>
        <a:p>
          <a:pPr algn="l" rtl="0">
            <a:lnSpc>
              <a:spcPct val="114000"/>
            </a:lnSpc>
            <a:spcBef>
              <a:spcPts val="0"/>
            </a:spcBef>
            <a:spcAft>
              <a:spcPts val="1000"/>
            </a:spcAft>
            <a:defRPr sz="1000"/>
          </a:pPr>
          <a:endParaRPr lang="de-DE" sz="900" b="1" i="0" u="none" strike="noStrike" baseline="0">
            <a:solidFill>
              <a:srgbClr val="000000"/>
            </a:solidFill>
            <a:latin typeface="Arial" panose="020B0604020202020204" pitchFamily="34" charset="0"/>
            <a:cs typeface="Arial" panose="020B0604020202020204" pitchFamily="34" charset="0"/>
          </a:endParaRPr>
        </a:p>
        <a:p>
          <a:pPr algn="l" rtl="0">
            <a:lnSpc>
              <a:spcPct val="114000"/>
            </a:lnSpc>
            <a:spcBef>
              <a:spcPts val="0"/>
            </a:spcBef>
            <a:spcAft>
              <a:spcPts val="1000"/>
            </a:spcAft>
            <a:defRPr sz="1000"/>
          </a:pPr>
          <a:r>
            <a:rPr lang="de-DE" sz="900" b="1" i="0" u="none" strike="noStrike" baseline="0">
              <a:solidFill>
                <a:srgbClr val="000000"/>
              </a:solidFill>
              <a:latin typeface="Arial" panose="020B0604020202020204" pitchFamily="34" charset="0"/>
              <a:cs typeface="Arial" panose="020B0604020202020204" pitchFamily="34" charset="0"/>
            </a:rPr>
            <a:t>Methodische Hinweise</a:t>
          </a:r>
        </a:p>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Für das Land Bremen umfasst die Stichprobe rund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410  Auswahlbezirke mit  rund  3 600  zu befragenden Privathaushalten.</a:t>
          </a:r>
        </a:p>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Die Mikrozensus-Ergebnisse dieses Berichtes sind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anhand der Bevölkerungsfortschreibung auf  Basis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der Volkszählung vom  25.05.1987 angepasst und hochgerechnet worden.</a:t>
          </a:r>
        </a:p>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Die Hochrechnung der Ergebnisse auf  Basis des Zensus vom 09.05.2011 erfolgt ab dem Berichtsjahr 2011.</a:t>
          </a:r>
        </a:p>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 Die Darstellung der Ergebnisse erfolgt  in Tausend.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Werte unter 5 000 (weniger als 50 erfasste Personen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in der Stichprobe) werden nicht veröffentlicht und durch  das Zeichen </a:t>
          </a:r>
          <a:r>
            <a:rPr lang="de-DE" sz="900" b="1" i="0" u="none" strike="noStrike" baseline="0">
              <a:solidFill>
                <a:srgbClr val="000000"/>
              </a:solidFill>
              <a:latin typeface="Arial" panose="020B0604020202020204" pitchFamily="34" charset="0"/>
              <a:cs typeface="Arial" panose="020B0604020202020204" pitchFamily="34" charset="0"/>
            </a:rPr>
            <a:t>/ </a:t>
          </a:r>
          <a:r>
            <a:rPr lang="de-DE" sz="900" b="0" i="0" u="none" strike="noStrike" baseline="0">
              <a:solidFill>
                <a:srgbClr val="000000"/>
              </a:solidFill>
              <a:latin typeface="Arial" panose="020B0604020202020204" pitchFamily="34" charset="0"/>
              <a:cs typeface="Arial" panose="020B0604020202020204" pitchFamily="34" charset="0"/>
            </a:rPr>
            <a:t>ersetzt, weil sie mit größeren möglichen Zufallsfehlern behaftet sind. Werte zwischen 5 000 und </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10 000 (mehr als 50, aber weniger als 100 in der Stichprobe erfasste Personen) sind wegen ihrer beschränkten Aussagekraft in Klammern </a:t>
          </a:r>
          <a:r>
            <a:rPr lang="de-DE" sz="900" b="1" i="0" u="none" strike="noStrike" baseline="0">
              <a:solidFill>
                <a:srgbClr val="000000"/>
              </a:solidFill>
              <a:latin typeface="Arial" panose="020B0604020202020204" pitchFamily="34" charset="0"/>
              <a:cs typeface="Arial" panose="020B0604020202020204" pitchFamily="34" charset="0"/>
            </a:rPr>
            <a:t>( ) </a:t>
          </a:r>
          <a:r>
            <a:rPr lang="de-DE" sz="900" b="0" i="0" u="none" strike="noStrike" baseline="0">
              <a:solidFill>
                <a:srgbClr val="000000"/>
              </a:solidFill>
              <a:latin typeface="Arial" panose="020B0604020202020204" pitchFamily="34" charset="0"/>
              <a:cs typeface="Arial" panose="020B0604020202020204" pitchFamily="34" charset="0"/>
            </a:rPr>
            <a:t>gesetzt.</a:t>
          </a:r>
        </a:p>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Summe Bremen ist nicht gleich Ergebnisse Land Bremen, sondern eine Addition der Städte Bremen und Bremerhaven.</a:t>
          </a:r>
        </a:p>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Die Hochrechnungsfaktoren beziehen sich auf die regionale Anpassung.</a:t>
          </a:r>
        </a:p>
        <a:p>
          <a:pPr marL="0" marR="0" indent="0" algn="l" defTabSz="914400" rtl="0" eaLnBrk="1" fontAlgn="auto" latinLnBrk="0" hangingPunct="1">
            <a:lnSpc>
              <a:spcPct val="114000"/>
            </a:lnSpc>
            <a:spcBef>
              <a:spcPts val="0"/>
            </a:spcBef>
            <a:spcAft>
              <a:spcPts val="1000"/>
            </a:spcAft>
            <a:buClrTx/>
            <a:buSzTx/>
            <a:buFontTx/>
            <a:buNone/>
            <a:tabLst/>
            <a:defRPr sz="1000"/>
          </a:pPr>
          <a:r>
            <a:rPr lang="de-DE" sz="900" b="0" i="0" baseline="0">
              <a:effectLst/>
              <a:latin typeface="Arial" panose="020B0604020202020204" pitchFamily="34" charset="0"/>
              <a:ea typeface="+mn-ea"/>
              <a:cs typeface="Arial" panose="020B0604020202020204" pitchFamily="34" charset="0"/>
            </a:rPr>
            <a:t>In diesem Bericht werden die Mikrozensus-Ergebnisse ohne Nachkommastelle dargestellt (absolute Werte mit Geheimhaltung).</a:t>
          </a:r>
          <a:endParaRPr lang="de-DE" sz="900">
            <a:effectLst/>
            <a:latin typeface="Arial" panose="020B0604020202020204" pitchFamily="34" charset="0"/>
            <a:cs typeface="Arial" panose="020B0604020202020204" pitchFamily="34" charset="0"/>
          </a:endParaRPr>
        </a:p>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Die einzelnen Werte werden ohne Rücksicht auf die Endsumme auf- bzw. abgerundet.  Deshalb können sich bei der Summierung von Einzelangaben geringfügige Abweichungen in der Endsumme ergeben.</a:t>
          </a:r>
        </a:p>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Die Prozentwerte in den Kapiteln 1 bis 3 beruhen auf eigenen Berechnungen auf  Basis der dort dargestellten absoluten Zahlen mit  Geheimhaltung.</a:t>
          </a:r>
          <a:br>
            <a:rPr lang="de-DE" sz="900" b="0" i="0" u="none" strike="noStrike" baseline="0">
              <a:solidFill>
                <a:srgbClr val="000000"/>
              </a:solidFill>
              <a:latin typeface="Arial" panose="020B0604020202020204" pitchFamily="34" charset="0"/>
              <a:cs typeface="Arial" panose="020B0604020202020204" pitchFamily="34" charset="0"/>
            </a:rPr>
          </a:br>
          <a:r>
            <a:rPr lang="de-DE" sz="900" b="0" i="0" u="none" strike="noStrike" baseline="0">
              <a:solidFill>
                <a:srgbClr val="000000"/>
              </a:solidFill>
              <a:latin typeface="Arial" panose="020B0604020202020204" pitchFamily="34" charset="0"/>
              <a:cs typeface="Arial" panose="020B0604020202020204" pitchFamily="34" charset="0"/>
            </a:rPr>
            <a:t>Bei den M-Tabellen mit Zeitreihen sind die Prozentwerte direkt aus dem Tabellenprogramm  übernommen worden mit entsprechenden Abweichungen.</a:t>
          </a:r>
        </a:p>
        <a:p>
          <a:pPr algn="l" rtl="0">
            <a:lnSpc>
              <a:spcPct val="114000"/>
            </a:lnSpc>
            <a:spcBef>
              <a:spcPts val="0"/>
            </a:spcBef>
            <a:spcAft>
              <a:spcPts val="1000"/>
            </a:spcAft>
            <a:defRPr sz="1000"/>
          </a:pPr>
          <a:endParaRPr lang="de-DE" sz="900" b="0" i="0" u="none" strike="noStrike" baseline="0">
            <a:solidFill>
              <a:srgbClr val="000000"/>
            </a:solidFill>
            <a:latin typeface="Arial" panose="020B0604020202020204" pitchFamily="34" charset="0"/>
            <a:cs typeface="Arial" panose="020B0604020202020204" pitchFamily="34" charset="0"/>
          </a:endParaRPr>
        </a:p>
        <a:p>
          <a:pPr algn="l" rtl="0">
            <a:lnSpc>
              <a:spcPct val="114000"/>
            </a:lnSpc>
            <a:spcBef>
              <a:spcPts val="0"/>
            </a:spcBef>
            <a:spcAft>
              <a:spcPts val="1000"/>
            </a:spcAft>
            <a:defRPr sz="1000"/>
          </a:pPr>
          <a:r>
            <a:rPr lang="de-DE" sz="900" b="1" i="0" u="none" strike="noStrike" baseline="0">
              <a:solidFill>
                <a:srgbClr val="000000"/>
              </a:solidFill>
              <a:latin typeface="Arial" panose="020B0604020202020204" pitchFamily="34" charset="0"/>
              <a:cs typeface="Arial" panose="020B0604020202020204" pitchFamily="34" charset="0"/>
            </a:rPr>
            <a:t>Weitere Informationen</a:t>
          </a:r>
        </a:p>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Auf der Internetseite des Statistischen Landesamtes Bremen  </a:t>
          </a:r>
          <a:r>
            <a:rPr lang="de-DE" sz="900" b="1" i="0" u="none" strike="noStrike" baseline="0">
              <a:solidFill>
                <a:srgbClr val="000000"/>
              </a:solidFill>
              <a:latin typeface="Arial" panose="020B0604020202020204" pitchFamily="34" charset="0"/>
              <a:cs typeface="Arial" panose="020B0604020202020204" pitchFamily="34" charset="0"/>
            </a:rPr>
            <a:t>www.statistik.bremen.de  </a:t>
          </a:r>
          <a:r>
            <a:rPr lang="de-DE" sz="900" b="0" i="0" u="none" strike="noStrike" baseline="0">
              <a:solidFill>
                <a:srgbClr val="000000"/>
              </a:solidFill>
              <a:latin typeface="Arial" panose="020B0604020202020204" pitchFamily="34" charset="0"/>
              <a:cs typeface="Arial" panose="020B0604020202020204" pitchFamily="34" charset="0"/>
            </a:rPr>
            <a:t>finden Sie unter der Rubrik THEMEN weitere Informationen über den Mikrozensus und andere amtliche Haushaltserhebungen.</a:t>
          </a:r>
        </a:p>
        <a:p>
          <a:pPr algn="l" rtl="0">
            <a:lnSpc>
              <a:spcPct val="114000"/>
            </a:lnSpc>
            <a:spcBef>
              <a:spcPts val="0"/>
            </a:spcBef>
            <a:spcAft>
              <a:spcPts val="1000"/>
            </a:spcAft>
            <a:defRPr sz="1000"/>
          </a:pPr>
          <a:r>
            <a:rPr lang="de-DE" sz="900" b="0" i="0" u="none" strike="noStrike" baseline="0">
              <a:solidFill>
                <a:srgbClr val="000000"/>
              </a:solidFill>
              <a:latin typeface="Arial" panose="020B0604020202020204" pitchFamily="34" charset="0"/>
              <a:cs typeface="Arial" panose="020B0604020202020204" pitchFamily="34" charset="0"/>
            </a:rPr>
            <a:t>Das Statistische Bundesamt veröffentlicht auf seiner Internetseite  </a:t>
          </a:r>
          <a:r>
            <a:rPr lang="de-DE" sz="900" b="1" i="0" u="none" strike="noStrike" baseline="0">
              <a:solidFill>
                <a:srgbClr val="000000"/>
              </a:solidFill>
              <a:latin typeface="Arial" panose="020B0604020202020204" pitchFamily="34" charset="0"/>
              <a:cs typeface="Arial" panose="020B0604020202020204" pitchFamily="34" charset="0"/>
            </a:rPr>
            <a:t>www.destatis.de</a:t>
          </a:r>
          <a:r>
            <a:rPr lang="de-DE" sz="900" b="0" i="0" u="none" strike="noStrike" baseline="0">
              <a:solidFill>
                <a:srgbClr val="000000"/>
              </a:solidFill>
              <a:latin typeface="Arial" panose="020B0604020202020204" pitchFamily="34" charset="0"/>
              <a:cs typeface="Arial" panose="020B0604020202020204" pitchFamily="34" charset="0"/>
            </a:rPr>
            <a:t>  Bundes- und Länderergebnisse des Mikrozensus in Tabellen und Texten. Dort finden Sie auch umfangreiche Darstellungen zur Methodik und Qualität des Mikrozensus.</a:t>
          </a:r>
          <a:endParaRPr lang="de-DE" sz="900" b="1"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96257"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97281"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98305"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38</xdr:row>
      <xdr:rowOff>0</xdr:rowOff>
    </xdr:from>
    <xdr:to>
      <xdr:col>0</xdr:col>
      <xdr:colOff>0</xdr:colOff>
      <xdr:row>38</xdr:row>
      <xdr:rowOff>0</xdr:rowOff>
    </xdr:to>
    <xdr:sp macro="" textlink="">
      <xdr:nvSpPr>
        <xdr:cNvPr id="60417" name="Text 1"/>
        <xdr:cNvSpPr txBox="1">
          <a:spLocks noChangeArrowheads="1"/>
        </xdr:cNvSpPr>
      </xdr:nvSpPr>
      <xdr:spPr bwMode="auto">
        <a:xfrm>
          <a:off x="0" y="5095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60418" name="Text 2"/>
        <xdr:cNvSpPr txBox="1">
          <a:spLocks noChangeArrowheads="1"/>
        </xdr:cNvSpPr>
      </xdr:nvSpPr>
      <xdr:spPr bwMode="auto">
        <a:xfrm>
          <a:off x="0" y="5095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60419" name="Text 3"/>
        <xdr:cNvSpPr txBox="1">
          <a:spLocks noChangeArrowheads="1"/>
        </xdr:cNvSpPr>
      </xdr:nvSpPr>
      <xdr:spPr bwMode="auto">
        <a:xfrm>
          <a:off x="0" y="5095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40</xdr:row>
      <xdr:rowOff>0</xdr:rowOff>
    </xdr:from>
    <xdr:to>
      <xdr:col>1</xdr:col>
      <xdr:colOff>0</xdr:colOff>
      <xdr:row>40</xdr:row>
      <xdr:rowOff>0</xdr:rowOff>
    </xdr:to>
    <xdr:sp macro="" textlink="">
      <xdr:nvSpPr>
        <xdr:cNvPr id="60420" name="Text 4"/>
        <xdr:cNvSpPr txBox="1">
          <a:spLocks noChangeArrowheads="1"/>
        </xdr:cNvSpPr>
      </xdr:nvSpPr>
      <xdr:spPr bwMode="auto">
        <a:xfrm>
          <a:off x="2000250" y="53435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49</xdr:row>
      <xdr:rowOff>0</xdr:rowOff>
    </xdr:from>
    <xdr:to>
      <xdr:col>0</xdr:col>
      <xdr:colOff>0</xdr:colOff>
      <xdr:row>49</xdr:row>
      <xdr:rowOff>0</xdr:rowOff>
    </xdr:to>
    <xdr:sp macro="" textlink="">
      <xdr:nvSpPr>
        <xdr:cNvPr id="60422" name="Text 50"/>
        <xdr:cNvSpPr txBox="1">
          <a:spLocks noChangeArrowheads="1"/>
        </xdr:cNvSpPr>
      </xdr:nvSpPr>
      <xdr:spPr bwMode="auto">
        <a:xfrm>
          <a:off x="0" y="5962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49</xdr:row>
      <xdr:rowOff>0</xdr:rowOff>
    </xdr:from>
    <xdr:to>
      <xdr:col>0</xdr:col>
      <xdr:colOff>0</xdr:colOff>
      <xdr:row>49</xdr:row>
      <xdr:rowOff>0</xdr:rowOff>
    </xdr:to>
    <xdr:sp macro="" textlink="">
      <xdr:nvSpPr>
        <xdr:cNvPr id="60423" name="Text 51"/>
        <xdr:cNvSpPr txBox="1">
          <a:spLocks noChangeArrowheads="1"/>
        </xdr:cNvSpPr>
      </xdr:nvSpPr>
      <xdr:spPr bwMode="auto">
        <a:xfrm>
          <a:off x="0" y="5962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49</xdr:row>
      <xdr:rowOff>0</xdr:rowOff>
    </xdr:from>
    <xdr:to>
      <xdr:col>0</xdr:col>
      <xdr:colOff>0</xdr:colOff>
      <xdr:row>49</xdr:row>
      <xdr:rowOff>0</xdr:rowOff>
    </xdr:to>
    <xdr:sp macro="" textlink="">
      <xdr:nvSpPr>
        <xdr:cNvPr id="60424" name="Text 52"/>
        <xdr:cNvSpPr txBox="1">
          <a:spLocks noChangeArrowheads="1"/>
        </xdr:cNvSpPr>
      </xdr:nvSpPr>
      <xdr:spPr bwMode="auto">
        <a:xfrm>
          <a:off x="0" y="5962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49</xdr:row>
      <xdr:rowOff>0</xdr:rowOff>
    </xdr:from>
    <xdr:to>
      <xdr:col>0</xdr:col>
      <xdr:colOff>0</xdr:colOff>
      <xdr:row>49</xdr:row>
      <xdr:rowOff>0</xdr:rowOff>
    </xdr:to>
    <xdr:sp macro="" textlink="">
      <xdr:nvSpPr>
        <xdr:cNvPr id="60426" name="Text 92"/>
        <xdr:cNvSpPr txBox="1">
          <a:spLocks noChangeArrowheads="1"/>
        </xdr:cNvSpPr>
      </xdr:nvSpPr>
      <xdr:spPr bwMode="auto">
        <a:xfrm>
          <a:off x="0" y="5962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49</xdr:row>
      <xdr:rowOff>0</xdr:rowOff>
    </xdr:from>
    <xdr:to>
      <xdr:col>0</xdr:col>
      <xdr:colOff>0</xdr:colOff>
      <xdr:row>49</xdr:row>
      <xdr:rowOff>0</xdr:rowOff>
    </xdr:to>
    <xdr:sp macro="" textlink="">
      <xdr:nvSpPr>
        <xdr:cNvPr id="60427" name="Text 93"/>
        <xdr:cNvSpPr txBox="1">
          <a:spLocks noChangeArrowheads="1"/>
        </xdr:cNvSpPr>
      </xdr:nvSpPr>
      <xdr:spPr bwMode="auto">
        <a:xfrm>
          <a:off x="0" y="5962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49</xdr:row>
      <xdr:rowOff>0</xdr:rowOff>
    </xdr:from>
    <xdr:to>
      <xdr:col>0</xdr:col>
      <xdr:colOff>0</xdr:colOff>
      <xdr:row>49</xdr:row>
      <xdr:rowOff>0</xdr:rowOff>
    </xdr:to>
    <xdr:sp macro="" textlink="">
      <xdr:nvSpPr>
        <xdr:cNvPr id="60428" name="Text 94"/>
        <xdr:cNvSpPr txBox="1">
          <a:spLocks noChangeArrowheads="1"/>
        </xdr:cNvSpPr>
      </xdr:nvSpPr>
      <xdr:spPr bwMode="auto">
        <a:xfrm>
          <a:off x="0" y="5962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38</xdr:row>
      <xdr:rowOff>0</xdr:rowOff>
    </xdr:from>
    <xdr:to>
      <xdr:col>1</xdr:col>
      <xdr:colOff>0</xdr:colOff>
      <xdr:row>38</xdr:row>
      <xdr:rowOff>0</xdr:rowOff>
    </xdr:to>
    <xdr:sp macro="" textlink="">
      <xdr:nvSpPr>
        <xdr:cNvPr id="60432" name="Text Box 16"/>
        <xdr:cNvSpPr txBox="1">
          <a:spLocks noChangeArrowheads="1"/>
        </xdr:cNvSpPr>
      </xdr:nvSpPr>
      <xdr:spPr bwMode="auto">
        <a:xfrm>
          <a:off x="2000250" y="5095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35</xdr:row>
      <xdr:rowOff>0</xdr:rowOff>
    </xdr:from>
    <xdr:to>
      <xdr:col>1</xdr:col>
      <xdr:colOff>0</xdr:colOff>
      <xdr:row>35</xdr:row>
      <xdr:rowOff>0</xdr:rowOff>
    </xdr:to>
    <xdr:sp macro="" textlink="">
      <xdr:nvSpPr>
        <xdr:cNvPr id="60433" name="Text Box 17"/>
        <xdr:cNvSpPr txBox="1">
          <a:spLocks noChangeArrowheads="1"/>
        </xdr:cNvSpPr>
      </xdr:nvSpPr>
      <xdr:spPr bwMode="auto">
        <a:xfrm>
          <a:off x="2000250" y="47244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43</xdr:row>
      <xdr:rowOff>0</xdr:rowOff>
    </xdr:from>
    <xdr:to>
      <xdr:col>1</xdr:col>
      <xdr:colOff>0</xdr:colOff>
      <xdr:row>43</xdr:row>
      <xdr:rowOff>0</xdr:rowOff>
    </xdr:to>
    <xdr:sp macro="" textlink="">
      <xdr:nvSpPr>
        <xdr:cNvPr id="60435" name="Text 4"/>
        <xdr:cNvSpPr txBox="1">
          <a:spLocks noChangeArrowheads="1"/>
        </xdr:cNvSpPr>
      </xdr:nvSpPr>
      <xdr:spPr bwMode="auto">
        <a:xfrm>
          <a:off x="2000250" y="57150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13</xdr:col>
      <xdr:colOff>0</xdr:colOff>
      <xdr:row>6</xdr:row>
      <xdr:rowOff>0</xdr:rowOff>
    </xdr:from>
    <xdr:to>
      <xdr:col>13</xdr:col>
      <xdr:colOff>0</xdr:colOff>
      <xdr:row>6</xdr:row>
      <xdr:rowOff>0</xdr:rowOff>
    </xdr:to>
    <xdr:sp macro="" textlink="">
      <xdr:nvSpPr>
        <xdr:cNvPr id="60436"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60437"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30</xdr:row>
      <xdr:rowOff>0</xdr:rowOff>
    </xdr:from>
    <xdr:to>
      <xdr:col>1</xdr:col>
      <xdr:colOff>0</xdr:colOff>
      <xdr:row>30</xdr:row>
      <xdr:rowOff>0</xdr:rowOff>
    </xdr:to>
    <xdr:sp macro="" textlink="">
      <xdr:nvSpPr>
        <xdr:cNvPr id="60441" name="Text 4"/>
        <xdr:cNvSpPr txBox="1">
          <a:spLocks noChangeArrowheads="1"/>
        </xdr:cNvSpPr>
      </xdr:nvSpPr>
      <xdr:spPr bwMode="auto">
        <a:xfrm>
          <a:off x="2000250" y="41052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26" name="Text 4"/>
        <xdr:cNvSpPr txBox="1">
          <a:spLocks noChangeArrowheads="1"/>
        </xdr:cNvSpPr>
      </xdr:nvSpPr>
      <xdr:spPr bwMode="auto">
        <a:xfrm>
          <a:off x="2000250" y="69627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0</xdr:colOff>
      <xdr:row>36</xdr:row>
      <xdr:rowOff>0</xdr:rowOff>
    </xdr:to>
    <xdr:sp macro="" textlink="">
      <xdr:nvSpPr>
        <xdr:cNvPr id="62465" name="Text 1"/>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36</xdr:row>
      <xdr:rowOff>0</xdr:rowOff>
    </xdr:from>
    <xdr:to>
      <xdr:col>0</xdr:col>
      <xdr:colOff>0</xdr:colOff>
      <xdr:row>36</xdr:row>
      <xdr:rowOff>0</xdr:rowOff>
    </xdr:to>
    <xdr:sp macro="" textlink="">
      <xdr:nvSpPr>
        <xdr:cNvPr id="62466" name="Text 2"/>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36</xdr:row>
      <xdr:rowOff>0</xdr:rowOff>
    </xdr:from>
    <xdr:to>
      <xdr:col>0</xdr:col>
      <xdr:colOff>0</xdr:colOff>
      <xdr:row>36</xdr:row>
      <xdr:rowOff>0</xdr:rowOff>
    </xdr:to>
    <xdr:sp macro="" textlink="">
      <xdr:nvSpPr>
        <xdr:cNvPr id="62467" name="Text 3"/>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47</xdr:row>
      <xdr:rowOff>0</xdr:rowOff>
    </xdr:from>
    <xdr:to>
      <xdr:col>1</xdr:col>
      <xdr:colOff>0</xdr:colOff>
      <xdr:row>47</xdr:row>
      <xdr:rowOff>0</xdr:rowOff>
    </xdr:to>
    <xdr:sp macro="" textlink="">
      <xdr:nvSpPr>
        <xdr:cNvPr id="62468" name="Text 4"/>
        <xdr:cNvSpPr txBox="1">
          <a:spLocks noChangeArrowheads="1"/>
        </xdr:cNvSpPr>
      </xdr:nvSpPr>
      <xdr:spPr bwMode="auto">
        <a:xfrm>
          <a:off x="200025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47</xdr:row>
      <xdr:rowOff>0</xdr:rowOff>
    </xdr:from>
    <xdr:to>
      <xdr:col>25</xdr:col>
      <xdr:colOff>0</xdr:colOff>
      <xdr:row>47</xdr:row>
      <xdr:rowOff>0</xdr:rowOff>
    </xdr:to>
    <xdr:sp macro="" textlink="">
      <xdr:nvSpPr>
        <xdr:cNvPr id="62469" name="Text 48"/>
        <xdr:cNvSpPr txBox="1">
          <a:spLocks noChangeArrowheads="1"/>
        </xdr:cNvSpPr>
      </xdr:nvSpPr>
      <xdr:spPr bwMode="auto">
        <a:xfrm>
          <a:off x="381000" y="6086475"/>
          <a:ext cx="882015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endParaRPr lang="de-DE" sz="1000" b="0" i="0" u="none" strike="noStrike" baseline="0">
            <a:solidFill>
              <a:srgbClr val="000000"/>
            </a:solidFill>
            <a:latin typeface="Arial"/>
            <a:cs typeface="Arial"/>
          </a:endParaRPr>
        </a:p>
        <a:p>
          <a:pPr algn="ctr" rtl="0">
            <a:defRPr sz="1000"/>
          </a:pPr>
          <a:endParaRPr lang="de-DE" sz="1000" b="0" i="0" u="none" strike="noStrike" baseline="0">
            <a:solidFill>
              <a:srgbClr val="000000"/>
            </a:solidFill>
            <a:latin typeface="Arial"/>
            <a:cs typeface="Arial"/>
          </a:endParaRPr>
        </a:p>
      </xdr:txBody>
    </xdr:sp>
    <xdr:clientData/>
  </xdr:twoCellAnchor>
  <xdr:twoCellAnchor>
    <xdr:from>
      <xdr:col>0</xdr:col>
      <xdr:colOff>0</xdr:colOff>
      <xdr:row>47</xdr:row>
      <xdr:rowOff>0</xdr:rowOff>
    </xdr:from>
    <xdr:to>
      <xdr:col>0</xdr:col>
      <xdr:colOff>0</xdr:colOff>
      <xdr:row>47</xdr:row>
      <xdr:rowOff>0</xdr:rowOff>
    </xdr:to>
    <xdr:sp macro="" textlink="">
      <xdr:nvSpPr>
        <xdr:cNvPr id="62470" name="Text 50"/>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62471" name="Text 51"/>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62472" name="Text 52"/>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25</xdr:col>
      <xdr:colOff>0</xdr:colOff>
      <xdr:row>6</xdr:row>
      <xdr:rowOff>0</xdr:rowOff>
    </xdr:from>
    <xdr:to>
      <xdr:col>25</xdr:col>
      <xdr:colOff>0</xdr:colOff>
      <xdr:row>6</xdr:row>
      <xdr:rowOff>0</xdr:rowOff>
    </xdr:to>
    <xdr:sp macro="" textlink="">
      <xdr:nvSpPr>
        <xdr:cNvPr id="62473" name="Text 88"/>
        <xdr:cNvSpPr txBox="1">
          <a:spLocks noChangeArrowheads="1"/>
        </xdr:cNvSpPr>
      </xdr:nvSpPr>
      <xdr:spPr bwMode="auto">
        <a:xfrm>
          <a:off x="92011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62474" name="Text 92"/>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62475" name="Text 93"/>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62476" name="Text 94"/>
        <xdr:cNvSpPr txBox="1">
          <a:spLocks noChangeArrowheads="1"/>
        </xdr:cNvSpPr>
      </xdr:nvSpPr>
      <xdr:spPr bwMode="auto">
        <a:xfrm>
          <a:off x="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25</xdr:col>
      <xdr:colOff>0</xdr:colOff>
      <xdr:row>6</xdr:row>
      <xdr:rowOff>0</xdr:rowOff>
    </xdr:from>
    <xdr:to>
      <xdr:col>25</xdr:col>
      <xdr:colOff>0</xdr:colOff>
      <xdr:row>6</xdr:row>
      <xdr:rowOff>0</xdr:rowOff>
    </xdr:to>
    <xdr:sp macro="" textlink="">
      <xdr:nvSpPr>
        <xdr:cNvPr id="62477" name="Text 130"/>
        <xdr:cNvSpPr txBox="1">
          <a:spLocks noChangeArrowheads="1"/>
        </xdr:cNvSpPr>
      </xdr:nvSpPr>
      <xdr:spPr bwMode="auto">
        <a:xfrm>
          <a:off x="92011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47</xdr:row>
      <xdr:rowOff>0</xdr:rowOff>
    </xdr:from>
    <xdr:to>
      <xdr:col>1</xdr:col>
      <xdr:colOff>0</xdr:colOff>
      <xdr:row>47</xdr:row>
      <xdr:rowOff>0</xdr:rowOff>
    </xdr:to>
    <xdr:sp macro="" textlink="">
      <xdr:nvSpPr>
        <xdr:cNvPr id="62478" name="Text 4"/>
        <xdr:cNvSpPr txBox="1">
          <a:spLocks noChangeArrowheads="1"/>
        </xdr:cNvSpPr>
      </xdr:nvSpPr>
      <xdr:spPr bwMode="auto">
        <a:xfrm>
          <a:off x="200025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62479" name="Text 4"/>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62480" name="Text 4"/>
        <xdr:cNvSpPr txBox="1">
          <a:spLocks noChangeArrowheads="1"/>
        </xdr:cNvSpPr>
      </xdr:nvSpPr>
      <xdr:spPr bwMode="auto">
        <a:xfrm>
          <a:off x="2000250" y="53435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62481" name="Text 4"/>
        <xdr:cNvSpPr txBox="1">
          <a:spLocks noChangeArrowheads="1"/>
        </xdr:cNvSpPr>
      </xdr:nvSpPr>
      <xdr:spPr bwMode="auto">
        <a:xfrm>
          <a:off x="2000250" y="53435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45</xdr:row>
      <xdr:rowOff>0</xdr:rowOff>
    </xdr:from>
    <xdr:to>
      <xdr:col>25</xdr:col>
      <xdr:colOff>0</xdr:colOff>
      <xdr:row>45</xdr:row>
      <xdr:rowOff>0</xdr:rowOff>
    </xdr:to>
    <xdr:sp macro="" textlink="">
      <xdr:nvSpPr>
        <xdr:cNvPr id="62482" name="Text 48"/>
        <xdr:cNvSpPr txBox="1">
          <a:spLocks noChangeArrowheads="1"/>
        </xdr:cNvSpPr>
      </xdr:nvSpPr>
      <xdr:spPr bwMode="auto">
        <a:xfrm>
          <a:off x="381000" y="5715000"/>
          <a:ext cx="882015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endParaRPr lang="de-DE" sz="1000" b="0" i="0" u="none" strike="noStrike" baseline="0">
            <a:solidFill>
              <a:srgbClr val="000000"/>
            </a:solidFill>
            <a:latin typeface="Arial"/>
            <a:cs typeface="Arial"/>
          </a:endParaRPr>
        </a:p>
      </xdr:txBody>
    </xdr:sp>
    <xdr:clientData/>
  </xdr:twoCellAnchor>
  <xdr:twoCellAnchor>
    <xdr:from>
      <xdr:col>1</xdr:col>
      <xdr:colOff>0</xdr:colOff>
      <xdr:row>45</xdr:row>
      <xdr:rowOff>0</xdr:rowOff>
    </xdr:from>
    <xdr:to>
      <xdr:col>1</xdr:col>
      <xdr:colOff>0</xdr:colOff>
      <xdr:row>45</xdr:row>
      <xdr:rowOff>0</xdr:rowOff>
    </xdr:to>
    <xdr:sp macro="" textlink="">
      <xdr:nvSpPr>
        <xdr:cNvPr id="62483" name="Text 4"/>
        <xdr:cNvSpPr txBox="1">
          <a:spLocks noChangeArrowheads="1"/>
        </xdr:cNvSpPr>
      </xdr:nvSpPr>
      <xdr:spPr bwMode="auto">
        <a:xfrm>
          <a:off x="2000250" y="57150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62484" name="Text Box 20"/>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36</xdr:row>
      <xdr:rowOff>0</xdr:rowOff>
    </xdr:from>
    <xdr:to>
      <xdr:col>1</xdr:col>
      <xdr:colOff>0</xdr:colOff>
      <xdr:row>36</xdr:row>
      <xdr:rowOff>0</xdr:rowOff>
    </xdr:to>
    <xdr:sp macro="" textlink="">
      <xdr:nvSpPr>
        <xdr:cNvPr id="62485" name="Text Box 21"/>
        <xdr:cNvSpPr txBox="1">
          <a:spLocks noChangeArrowheads="1"/>
        </xdr:cNvSpPr>
      </xdr:nvSpPr>
      <xdr:spPr bwMode="auto">
        <a:xfrm>
          <a:off x="2000250" y="5095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16</xdr:row>
      <xdr:rowOff>0</xdr:rowOff>
    </xdr:from>
    <xdr:to>
      <xdr:col>1</xdr:col>
      <xdr:colOff>0</xdr:colOff>
      <xdr:row>16</xdr:row>
      <xdr:rowOff>0</xdr:rowOff>
    </xdr:to>
    <xdr:sp macro="" textlink="">
      <xdr:nvSpPr>
        <xdr:cNvPr id="62487" name="Text Box 23"/>
        <xdr:cNvSpPr txBox="1">
          <a:spLocks noChangeArrowheads="1"/>
        </xdr:cNvSpPr>
      </xdr:nvSpPr>
      <xdr:spPr bwMode="auto">
        <a:xfrm>
          <a:off x="2000250" y="21240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13</xdr:col>
      <xdr:colOff>0</xdr:colOff>
      <xdr:row>5</xdr:row>
      <xdr:rowOff>0</xdr:rowOff>
    </xdr:from>
    <xdr:to>
      <xdr:col>13</xdr:col>
      <xdr:colOff>0</xdr:colOff>
      <xdr:row>5</xdr:row>
      <xdr:rowOff>0</xdr:rowOff>
    </xdr:to>
    <xdr:sp macro="" textlink="">
      <xdr:nvSpPr>
        <xdr:cNvPr id="62488" name="Text 88"/>
        <xdr:cNvSpPr txBox="1">
          <a:spLocks noChangeArrowheads="1"/>
        </xdr:cNvSpPr>
      </xdr:nvSpPr>
      <xdr:spPr bwMode="auto">
        <a:xfrm>
          <a:off x="5600700" y="88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5</xdr:row>
      <xdr:rowOff>0</xdr:rowOff>
    </xdr:from>
    <xdr:to>
      <xdr:col>13</xdr:col>
      <xdr:colOff>0</xdr:colOff>
      <xdr:row>5</xdr:row>
      <xdr:rowOff>0</xdr:rowOff>
    </xdr:to>
    <xdr:sp macro="" textlink="">
      <xdr:nvSpPr>
        <xdr:cNvPr id="62489" name="Text 130"/>
        <xdr:cNvSpPr txBox="1">
          <a:spLocks noChangeArrowheads="1"/>
        </xdr:cNvSpPr>
      </xdr:nvSpPr>
      <xdr:spPr bwMode="auto">
        <a:xfrm>
          <a:off x="5600700" y="88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18</xdr:row>
      <xdr:rowOff>0</xdr:rowOff>
    </xdr:from>
    <xdr:to>
      <xdr:col>1</xdr:col>
      <xdr:colOff>0</xdr:colOff>
      <xdr:row>18</xdr:row>
      <xdr:rowOff>0</xdr:rowOff>
    </xdr:to>
    <xdr:sp macro="" textlink="">
      <xdr:nvSpPr>
        <xdr:cNvPr id="62490" name="Text Box 26"/>
        <xdr:cNvSpPr txBox="1">
          <a:spLocks noChangeArrowheads="1"/>
        </xdr:cNvSpPr>
      </xdr:nvSpPr>
      <xdr:spPr bwMode="auto">
        <a:xfrm>
          <a:off x="2000250" y="2371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62491" name="Text Box 27"/>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13</xdr:col>
      <xdr:colOff>0</xdr:colOff>
      <xdr:row>6</xdr:row>
      <xdr:rowOff>0</xdr:rowOff>
    </xdr:from>
    <xdr:to>
      <xdr:col>13</xdr:col>
      <xdr:colOff>0</xdr:colOff>
      <xdr:row>6</xdr:row>
      <xdr:rowOff>0</xdr:rowOff>
    </xdr:to>
    <xdr:sp macro="" textlink="">
      <xdr:nvSpPr>
        <xdr:cNvPr id="62492"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62493"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62494"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62495"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30</xdr:row>
      <xdr:rowOff>0</xdr:rowOff>
    </xdr:from>
    <xdr:to>
      <xdr:col>1</xdr:col>
      <xdr:colOff>0</xdr:colOff>
      <xdr:row>30</xdr:row>
      <xdr:rowOff>0</xdr:rowOff>
    </xdr:to>
    <xdr:sp macro="" textlink="">
      <xdr:nvSpPr>
        <xdr:cNvPr id="33" name="Text Box 22"/>
        <xdr:cNvSpPr txBox="1">
          <a:spLocks noChangeArrowheads="1"/>
        </xdr:cNvSpPr>
      </xdr:nvSpPr>
      <xdr:spPr bwMode="auto">
        <a:xfrm>
          <a:off x="1790700" y="6134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19</xdr:row>
      <xdr:rowOff>0</xdr:rowOff>
    </xdr:from>
    <xdr:to>
      <xdr:col>0</xdr:col>
      <xdr:colOff>0</xdr:colOff>
      <xdr:row>19</xdr:row>
      <xdr:rowOff>0</xdr:rowOff>
    </xdr:to>
    <xdr:sp macro="" textlink="">
      <xdr:nvSpPr>
        <xdr:cNvPr id="61441" name="Text 1"/>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19</xdr:row>
      <xdr:rowOff>0</xdr:rowOff>
    </xdr:from>
    <xdr:to>
      <xdr:col>0</xdr:col>
      <xdr:colOff>0</xdr:colOff>
      <xdr:row>19</xdr:row>
      <xdr:rowOff>0</xdr:rowOff>
    </xdr:to>
    <xdr:sp macro="" textlink="">
      <xdr:nvSpPr>
        <xdr:cNvPr id="61442" name="Text 2"/>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19</xdr:row>
      <xdr:rowOff>0</xdr:rowOff>
    </xdr:from>
    <xdr:to>
      <xdr:col>0</xdr:col>
      <xdr:colOff>0</xdr:colOff>
      <xdr:row>19</xdr:row>
      <xdr:rowOff>0</xdr:rowOff>
    </xdr:to>
    <xdr:sp macro="" textlink="">
      <xdr:nvSpPr>
        <xdr:cNvPr id="61443" name="Text 3"/>
        <xdr:cNvSpPr txBox="1">
          <a:spLocks noChangeArrowheads="1"/>
        </xdr:cNvSpPr>
      </xdr:nvSpPr>
      <xdr:spPr bwMode="auto">
        <a:xfrm>
          <a:off x="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21</xdr:row>
      <xdr:rowOff>0</xdr:rowOff>
    </xdr:from>
    <xdr:to>
      <xdr:col>1</xdr:col>
      <xdr:colOff>0</xdr:colOff>
      <xdr:row>21</xdr:row>
      <xdr:rowOff>0</xdr:rowOff>
    </xdr:to>
    <xdr:sp macro="" textlink="">
      <xdr:nvSpPr>
        <xdr:cNvPr id="61444" name="Text 4"/>
        <xdr:cNvSpPr txBox="1">
          <a:spLocks noChangeArrowheads="1"/>
        </xdr:cNvSpPr>
      </xdr:nvSpPr>
      <xdr:spPr bwMode="auto">
        <a:xfrm>
          <a:off x="2000250" y="44767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39</xdr:row>
      <xdr:rowOff>0</xdr:rowOff>
    </xdr:from>
    <xdr:to>
      <xdr:col>0</xdr:col>
      <xdr:colOff>0</xdr:colOff>
      <xdr:row>39</xdr:row>
      <xdr:rowOff>0</xdr:rowOff>
    </xdr:to>
    <xdr:sp macro="" textlink="">
      <xdr:nvSpPr>
        <xdr:cNvPr id="61446" name="Text 50"/>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39</xdr:row>
      <xdr:rowOff>0</xdr:rowOff>
    </xdr:from>
    <xdr:to>
      <xdr:col>0</xdr:col>
      <xdr:colOff>0</xdr:colOff>
      <xdr:row>39</xdr:row>
      <xdr:rowOff>0</xdr:rowOff>
    </xdr:to>
    <xdr:sp macro="" textlink="">
      <xdr:nvSpPr>
        <xdr:cNvPr id="61447" name="Text 51"/>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39</xdr:row>
      <xdr:rowOff>0</xdr:rowOff>
    </xdr:from>
    <xdr:to>
      <xdr:col>0</xdr:col>
      <xdr:colOff>0</xdr:colOff>
      <xdr:row>39</xdr:row>
      <xdr:rowOff>0</xdr:rowOff>
    </xdr:to>
    <xdr:sp macro="" textlink="">
      <xdr:nvSpPr>
        <xdr:cNvPr id="61448" name="Text 52"/>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61449" name="Text 88"/>
        <xdr:cNvSpPr txBox="1">
          <a:spLocks noChangeArrowheads="1"/>
        </xdr:cNvSpPr>
      </xdr:nvSpPr>
      <xdr:spPr bwMode="auto">
        <a:xfrm>
          <a:off x="920115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0</xdr:col>
      <xdr:colOff>0</xdr:colOff>
      <xdr:row>39</xdr:row>
      <xdr:rowOff>0</xdr:rowOff>
    </xdr:from>
    <xdr:to>
      <xdr:col>0</xdr:col>
      <xdr:colOff>0</xdr:colOff>
      <xdr:row>39</xdr:row>
      <xdr:rowOff>0</xdr:rowOff>
    </xdr:to>
    <xdr:sp macro="" textlink="">
      <xdr:nvSpPr>
        <xdr:cNvPr id="61450" name="Text 92"/>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39</xdr:row>
      <xdr:rowOff>0</xdr:rowOff>
    </xdr:from>
    <xdr:to>
      <xdr:col>0</xdr:col>
      <xdr:colOff>0</xdr:colOff>
      <xdr:row>39</xdr:row>
      <xdr:rowOff>0</xdr:rowOff>
    </xdr:to>
    <xdr:sp macro="" textlink="">
      <xdr:nvSpPr>
        <xdr:cNvPr id="61451" name="Text 93"/>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39</xdr:row>
      <xdr:rowOff>0</xdr:rowOff>
    </xdr:from>
    <xdr:to>
      <xdr:col>0</xdr:col>
      <xdr:colOff>0</xdr:colOff>
      <xdr:row>39</xdr:row>
      <xdr:rowOff>0</xdr:rowOff>
    </xdr:to>
    <xdr:sp macro="" textlink="">
      <xdr:nvSpPr>
        <xdr:cNvPr id="61452" name="Text 94"/>
        <xdr:cNvSpPr txBox="1">
          <a:spLocks noChangeArrowheads="1"/>
        </xdr:cNvSpPr>
      </xdr:nvSpPr>
      <xdr:spPr bwMode="auto">
        <a:xfrm>
          <a:off x="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25</xdr:col>
      <xdr:colOff>0</xdr:colOff>
      <xdr:row>39</xdr:row>
      <xdr:rowOff>0</xdr:rowOff>
    </xdr:from>
    <xdr:to>
      <xdr:col>25</xdr:col>
      <xdr:colOff>0</xdr:colOff>
      <xdr:row>39</xdr:row>
      <xdr:rowOff>0</xdr:rowOff>
    </xdr:to>
    <xdr:sp macro="" textlink="">
      <xdr:nvSpPr>
        <xdr:cNvPr id="61453" name="Text 130"/>
        <xdr:cNvSpPr txBox="1">
          <a:spLocks noChangeArrowheads="1"/>
        </xdr:cNvSpPr>
      </xdr:nvSpPr>
      <xdr:spPr bwMode="auto">
        <a:xfrm>
          <a:off x="9201150" y="62103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40</xdr:row>
      <xdr:rowOff>0</xdr:rowOff>
    </xdr:from>
    <xdr:to>
      <xdr:col>1</xdr:col>
      <xdr:colOff>0</xdr:colOff>
      <xdr:row>40</xdr:row>
      <xdr:rowOff>0</xdr:rowOff>
    </xdr:to>
    <xdr:sp macro="" textlink="">
      <xdr:nvSpPr>
        <xdr:cNvPr id="61454" name="Text 4"/>
        <xdr:cNvSpPr txBox="1">
          <a:spLocks noChangeArrowheads="1"/>
        </xdr:cNvSpPr>
      </xdr:nvSpPr>
      <xdr:spPr bwMode="auto">
        <a:xfrm>
          <a:off x="2000250" y="63341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13</xdr:row>
      <xdr:rowOff>0</xdr:rowOff>
    </xdr:from>
    <xdr:to>
      <xdr:col>1</xdr:col>
      <xdr:colOff>0</xdr:colOff>
      <xdr:row>13</xdr:row>
      <xdr:rowOff>0</xdr:rowOff>
    </xdr:to>
    <xdr:sp macro="" textlink="">
      <xdr:nvSpPr>
        <xdr:cNvPr id="61455" name="Text Box 15"/>
        <xdr:cNvSpPr txBox="1">
          <a:spLocks noChangeArrowheads="1"/>
        </xdr:cNvSpPr>
      </xdr:nvSpPr>
      <xdr:spPr bwMode="auto">
        <a:xfrm>
          <a:off x="2000250" y="20002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19</xdr:row>
      <xdr:rowOff>0</xdr:rowOff>
    </xdr:from>
    <xdr:to>
      <xdr:col>1</xdr:col>
      <xdr:colOff>0</xdr:colOff>
      <xdr:row>19</xdr:row>
      <xdr:rowOff>0</xdr:rowOff>
    </xdr:to>
    <xdr:sp macro="" textlink="">
      <xdr:nvSpPr>
        <xdr:cNvPr id="61456" name="Text Box 16"/>
        <xdr:cNvSpPr txBox="1">
          <a:spLocks noChangeArrowheads="1"/>
        </xdr:cNvSpPr>
      </xdr:nvSpPr>
      <xdr:spPr bwMode="auto">
        <a:xfrm>
          <a:off x="2000250" y="42291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16</xdr:row>
      <xdr:rowOff>0</xdr:rowOff>
    </xdr:from>
    <xdr:to>
      <xdr:col>1</xdr:col>
      <xdr:colOff>0</xdr:colOff>
      <xdr:row>16</xdr:row>
      <xdr:rowOff>0</xdr:rowOff>
    </xdr:to>
    <xdr:sp macro="" textlink="">
      <xdr:nvSpPr>
        <xdr:cNvPr id="61457" name="Text Box 17"/>
        <xdr:cNvSpPr txBox="1">
          <a:spLocks noChangeArrowheads="1"/>
        </xdr:cNvSpPr>
      </xdr:nvSpPr>
      <xdr:spPr bwMode="auto">
        <a:xfrm>
          <a:off x="2000250" y="38576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14</xdr:row>
      <xdr:rowOff>0</xdr:rowOff>
    </xdr:from>
    <xdr:to>
      <xdr:col>1</xdr:col>
      <xdr:colOff>0</xdr:colOff>
      <xdr:row>14</xdr:row>
      <xdr:rowOff>0</xdr:rowOff>
    </xdr:to>
    <xdr:sp macro="" textlink="">
      <xdr:nvSpPr>
        <xdr:cNvPr id="61458" name="Text 4"/>
        <xdr:cNvSpPr txBox="1">
          <a:spLocks noChangeArrowheads="1"/>
        </xdr:cNvSpPr>
      </xdr:nvSpPr>
      <xdr:spPr bwMode="auto">
        <a:xfrm>
          <a:off x="2000250" y="21240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38</xdr:row>
      <xdr:rowOff>0</xdr:rowOff>
    </xdr:from>
    <xdr:to>
      <xdr:col>1</xdr:col>
      <xdr:colOff>0</xdr:colOff>
      <xdr:row>38</xdr:row>
      <xdr:rowOff>0</xdr:rowOff>
    </xdr:to>
    <xdr:sp macro="" textlink="">
      <xdr:nvSpPr>
        <xdr:cNvPr id="61459" name="Text 4"/>
        <xdr:cNvSpPr txBox="1">
          <a:spLocks noChangeArrowheads="1"/>
        </xdr:cNvSpPr>
      </xdr:nvSpPr>
      <xdr:spPr bwMode="auto">
        <a:xfrm>
          <a:off x="2000250" y="6086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13</xdr:col>
      <xdr:colOff>0</xdr:colOff>
      <xdr:row>6</xdr:row>
      <xdr:rowOff>0</xdr:rowOff>
    </xdr:from>
    <xdr:to>
      <xdr:col>13</xdr:col>
      <xdr:colOff>0</xdr:colOff>
      <xdr:row>6</xdr:row>
      <xdr:rowOff>0</xdr:rowOff>
    </xdr:to>
    <xdr:sp macro="" textlink="">
      <xdr:nvSpPr>
        <xdr:cNvPr id="61460"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61461"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14</xdr:row>
      <xdr:rowOff>0</xdr:rowOff>
    </xdr:from>
    <xdr:to>
      <xdr:col>1</xdr:col>
      <xdr:colOff>0</xdr:colOff>
      <xdr:row>14</xdr:row>
      <xdr:rowOff>0</xdr:rowOff>
    </xdr:to>
    <xdr:sp macro="" textlink="">
      <xdr:nvSpPr>
        <xdr:cNvPr id="61462" name="Text 4"/>
        <xdr:cNvSpPr txBox="1">
          <a:spLocks noChangeArrowheads="1"/>
        </xdr:cNvSpPr>
      </xdr:nvSpPr>
      <xdr:spPr bwMode="auto">
        <a:xfrm>
          <a:off x="2000250" y="21240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15</xdr:row>
      <xdr:rowOff>0</xdr:rowOff>
    </xdr:from>
    <xdr:to>
      <xdr:col>1</xdr:col>
      <xdr:colOff>0</xdr:colOff>
      <xdr:row>15</xdr:row>
      <xdr:rowOff>0</xdr:rowOff>
    </xdr:to>
    <xdr:sp macro="" textlink="">
      <xdr:nvSpPr>
        <xdr:cNvPr id="61463" name="Text 4"/>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15</xdr:row>
      <xdr:rowOff>0</xdr:rowOff>
    </xdr:from>
    <xdr:to>
      <xdr:col>1</xdr:col>
      <xdr:colOff>0</xdr:colOff>
      <xdr:row>15</xdr:row>
      <xdr:rowOff>0</xdr:rowOff>
    </xdr:to>
    <xdr:sp macro="" textlink="">
      <xdr:nvSpPr>
        <xdr:cNvPr id="61464" name="Text 4"/>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31</xdr:row>
      <xdr:rowOff>0</xdr:rowOff>
    </xdr:from>
    <xdr:to>
      <xdr:col>1</xdr:col>
      <xdr:colOff>0</xdr:colOff>
      <xdr:row>31</xdr:row>
      <xdr:rowOff>0</xdr:rowOff>
    </xdr:to>
    <xdr:sp macro="" textlink="">
      <xdr:nvSpPr>
        <xdr:cNvPr id="61465" name="Text 4"/>
        <xdr:cNvSpPr txBox="1">
          <a:spLocks noChangeArrowheads="1"/>
        </xdr:cNvSpPr>
      </xdr:nvSpPr>
      <xdr:spPr bwMode="auto">
        <a:xfrm>
          <a:off x="2000250" y="26193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25</xdr:row>
      <xdr:rowOff>0</xdr:rowOff>
    </xdr:from>
    <xdr:to>
      <xdr:col>1</xdr:col>
      <xdr:colOff>0</xdr:colOff>
      <xdr:row>25</xdr:row>
      <xdr:rowOff>0</xdr:rowOff>
    </xdr:to>
    <xdr:sp macro="" textlink="">
      <xdr:nvSpPr>
        <xdr:cNvPr id="61466" name="Text 4"/>
        <xdr:cNvSpPr txBox="1">
          <a:spLocks noChangeArrowheads="1"/>
        </xdr:cNvSpPr>
      </xdr:nvSpPr>
      <xdr:spPr bwMode="auto">
        <a:xfrm>
          <a:off x="2000250" y="5095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23</xdr:row>
      <xdr:rowOff>0</xdr:rowOff>
    </xdr:from>
    <xdr:to>
      <xdr:col>1</xdr:col>
      <xdr:colOff>0</xdr:colOff>
      <xdr:row>23</xdr:row>
      <xdr:rowOff>0</xdr:rowOff>
    </xdr:to>
    <xdr:sp macro="" textlink="">
      <xdr:nvSpPr>
        <xdr:cNvPr id="61467" name="Text Box 27"/>
        <xdr:cNvSpPr txBox="1">
          <a:spLocks noChangeArrowheads="1"/>
        </xdr:cNvSpPr>
      </xdr:nvSpPr>
      <xdr:spPr bwMode="auto">
        <a:xfrm>
          <a:off x="2000250" y="48482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28</xdr:row>
      <xdr:rowOff>0</xdr:rowOff>
    </xdr:from>
    <xdr:to>
      <xdr:col>1</xdr:col>
      <xdr:colOff>0</xdr:colOff>
      <xdr:row>28</xdr:row>
      <xdr:rowOff>0</xdr:rowOff>
    </xdr:to>
    <xdr:sp macro="" textlink="">
      <xdr:nvSpPr>
        <xdr:cNvPr id="61468" name="Text 4"/>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42</xdr:row>
      <xdr:rowOff>0</xdr:rowOff>
    </xdr:from>
    <xdr:to>
      <xdr:col>1</xdr:col>
      <xdr:colOff>0</xdr:colOff>
      <xdr:row>42</xdr:row>
      <xdr:rowOff>0</xdr:rowOff>
    </xdr:to>
    <xdr:sp macro="" textlink="">
      <xdr:nvSpPr>
        <xdr:cNvPr id="30" name="Text 4"/>
        <xdr:cNvSpPr txBox="1">
          <a:spLocks noChangeArrowheads="1"/>
        </xdr:cNvSpPr>
      </xdr:nvSpPr>
      <xdr:spPr bwMode="auto">
        <a:xfrm>
          <a:off x="2000250" y="62484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38</xdr:row>
      <xdr:rowOff>0</xdr:rowOff>
    </xdr:from>
    <xdr:to>
      <xdr:col>1</xdr:col>
      <xdr:colOff>0</xdr:colOff>
      <xdr:row>38</xdr:row>
      <xdr:rowOff>0</xdr:rowOff>
    </xdr:to>
    <xdr:sp macro="" textlink="">
      <xdr:nvSpPr>
        <xdr:cNvPr id="31" name="Text 4"/>
        <xdr:cNvSpPr txBox="1">
          <a:spLocks noChangeArrowheads="1"/>
        </xdr:cNvSpPr>
      </xdr:nvSpPr>
      <xdr:spPr bwMode="auto">
        <a:xfrm>
          <a:off x="2000250" y="56292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38</xdr:row>
      <xdr:rowOff>0</xdr:rowOff>
    </xdr:from>
    <xdr:to>
      <xdr:col>1</xdr:col>
      <xdr:colOff>0</xdr:colOff>
      <xdr:row>38</xdr:row>
      <xdr:rowOff>0</xdr:rowOff>
    </xdr:to>
    <xdr:sp macro="" textlink="">
      <xdr:nvSpPr>
        <xdr:cNvPr id="32" name="Text 4"/>
        <xdr:cNvSpPr txBox="1">
          <a:spLocks noChangeArrowheads="1"/>
        </xdr:cNvSpPr>
      </xdr:nvSpPr>
      <xdr:spPr bwMode="auto">
        <a:xfrm>
          <a:off x="2000250" y="56292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38</xdr:row>
      <xdr:rowOff>0</xdr:rowOff>
    </xdr:from>
    <xdr:to>
      <xdr:col>1</xdr:col>
      <xdr:colOff>0</xdr:colOff>
      <xdr:row>38</xdr:row>
      <xdr:rowOff>0</xdr:rowOff>
    </xdr:to>
    <xdr:sp macro="" textlink="">
      <xdr:nvSpPr>
        <xdr:cNvPr id="33" name="Text 4"/>
        <xdr:cNvSpPr txBox="1">
          <a:spLocks noChangeArrowheads="1"/>
        </xdr:cNvSpPr>
      </xdr:nvSpPr>
      <xdr:spPr bwMode="auto">
        <a:xfrm>
          <a:off x="2000250" y="56292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38</xdr:row>
      <xdr:rowOff>0</xdr:rowOff>
    </xdr:from>
    <xdr:to>
      <xdr:col>1</xdr:col>
      <xdr:colOff>0</xdr:colOff>
      <xdr:row>38</xdr:row>
      <xdr:rowOff>0</xdr:rowOff>
    </xdr:to>
    <xdr:sp macro="" textlink="">
      <xdr:nvSpPr>
        <xdr:cNvPr id="34" name="Text Box 21"/>
        <xdr:cNvSpPr txBox="1">
          <a:spLocks noChangeArrowheads="1"/>
        </xdr:cNvSpPr>
      </xdr:nvSpPr>
      <xdr:spPr bwMode="auto">
        <a:xfrm>
          <a:off x="2000250" y="56292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38</xdr:row>
      <xdr:rowOff>0</xdr:rowOff>
    </xdr:from>
    <xdr:to>
      <xdr:col>1</xdr:col>
      <xdr:colOff>0</xdr:colOff>
      <xdr:row>38</xdr:row>
      <xdr:rowOff>0</xdr:rowOff>
    </xdr:to>
    <xdr:sp macro="" textlink="">
      <xdr:nvSpPr>
        <xdr:cNvPr id="35" name="Text Box 22"/>
        <xdr:cNvSpPr txBox="1">
          <a:spLocks noChangeArrowheads="1"/>
        </xdr:cNvSpPr>
      </xdr:nvSpPr>
      <xdr:spPr bwMode="auto">
        <a:xfrm>
          <a:off x="2000250" y="56292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0</xdr:colOff>
      <xdr:row>44</xdr:row>
      <xdr:rowOff>0</xdr:rowOff>
    </xdr:to>
    <xdr:sp macro="" textlink="">
      <xdr:nvSpPr>
        <xdr:cNvPr id="68609" name="Text 1"/>
        <xdr:cNvSpPr txBox="1">
          <a:spLocks noChangeArrowheads="1"/>
        </xdr:cNvSpPr>
      </xdr:nvSpPr>
      <xdr:spPr bwMode="auto">
        <a:xfrm>
          <a:off x="0" y="54673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44</xdr:row>
      <xdr:rowOff>0</xdr:rowOff>
    </xdr:from>
    <xdr:to>
      <xdr:col>0</xdr:col>
      <xdr:colOff>0</xdr:colOff>
      <xdr:row>44</xdr:row>
      <xdr:rowOff>0</xdr:rowOff>
    </xdr:to>
    <xdr:sp macro="" textlink="">
      <xdr:nvSpPr>
        <xdr:cNvPr id="68610" name="Text 2"/>
        <xdr:cNvSpPr txBox="1">
          <a:spLocks noChangeArrowheads="1"/>
        </xdr:cNvSpPr>
      </xdr:nvSpPr>
      <xdr:spPr bwMode="auto">
        <a:xfrm>
          <a:off x="0" y="54673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44</xdr:row>
      <xdr:rowOff>0</xdr:rowOff>
    </xdr:from>
    <xdr:to>
      <xdr:col>0</xdr:col>
      <xdr:colOff>0</xdr:colOff>
      <xdr:row>44</xdr:row>
      <xdr:rowOff>0</xdr:rowOff>
    </xdr:to>
    <xdr:sp macro="" textlink="">
      <xdr:nvSpPr>
        <xdr:cNvPr id="68611" name="Text 3"/>
        <xdr:cNvSpPr txBox="1">
          <a:spLocks noChangeArrowheads="1"/>
        </xdr:cNvSpPr>
      </xdr:nvSpPr>
      <xdr:spPr bwMode="auto">
        <a:xfrm>
          <a:off x="0" y="54673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46</xdr:row>
      <xdr:rowOff>0</xdr:rowOff>
    </xdr:from>
    <xdr:to>
      <xdr:col>1</xdr:col>
      <xdr:colOff>0</xdr:colOff>
      <xdr:row>46</xdr:row>
      <xdr:rowOff>0</xdr:rowOff>
    </xdr:to>
    <xdr:sp macro="" textlink="">
      <xdr:nvSpPr>
        <xdr:cNvPr id="68612" name="Text 4"/>
        <xdr:cNvSpPr txBox="1">
          <a:spLocks noChangeArrowheads="1"/>
        </xdr:cNvSpPr>
      </xdr:nvSpPr>
      <xdr:spPr bwMode="auto">
        <a:xfrm>
          <a:off x="200025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46</xdr:row>
      <xdr:rowOff>0</xdr:rowOff>
    </xdr:from>
    <xdr:to>
      <xdr:col>25</xdr:col>
      <xdr:colOff>0</xdr:colOff>
      <xdr:row>46</xdr:row>
      <xdr:rowOff>0</xdr:rowOff>
    </xdr:to>
    <xdr:sp macro="" textlink="">
      <xdr:nvSpPr>
        <xdr:cNvPr id="68613" name="Text 48"/>
        <xdr:cNvSpPr txBox="1">
          <a:spLocks noChangeArrowheads="1"/>
        </xdr:cNvSpPr>
      </xdr:nvSpPr>
      <xdr:spPr bwMode="auto">
        <a:xfrm>
          <a:off x="381000" y="6219825"/>
          <a:ext cx="882015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endParaRPr lang="de-DE" sz="1000" b="0" i="0" u="none" strike="noStrike" baseline="0">
            <a:solidFill>
              <a:srgbClr val="000000"/>
            </a:solidFill>
            <a:latin typeface="Arial"/>
            <a:cs typeface="Arial"/>
          </a:endParaRPr>
        </a:p>
      </xdr:txBody>
    </xdr:sp>
    <xdr:clientData/>
  </xdr:twoCellAnchor>
  <xdr:twoCellAnchor>
    <xdr:from>
      <xdr:col>0</xdr:col>
      <xdr:colOff>0</xdr:colOff>
      <xdr:row>46</xdr:row>
      <xdr:rowOff>0</xdr:rowOff>
    </xdr:from>
    <xdr:to>
      <xdr:col>0</xdr:col>
      <xdr:colOff>0</xdr:colOff>
      <xdr:row>46</xdr:row>
      <xdr:rowOff>0</xdr:rowOff>
    </xdr:to>
    <xdr:sp macro="" textlink="">
      <xdr:nvSpPr>
        <xdr:cNvPr id="68614" name="Text 50"/>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46</xdr:row>
      <xdr:rowOff>0</xdr:rowOff>
    </xdr:from>
    <xdr:to>
      <xdr:col>0</xdr:col>
      <xdr:colOff>0</xdr:colOff>
      <xdr:row>46</xdr:row>
      <xdr:rowOff>0</xdr:rowOff>
    </xdr:to>
    <xdr:sp macro="" textlink="">
      <xdr:nvSpPr>
        <xdr:cNvPr id="68615" name="Text 51"/>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46</xdr:row>
      <xdr:rowOff>0</xdr:rowOff>
    </xdr:from>
    <xdr:to>
      <xdr:col>0</xdr:col>
      <xdr:colOff>0</xdr:colOff>
      <xdr:row>46</xdr:row>
      <xdr:rowOff>0</xdr:rowOff>
    </xdr:to>
    <xdr:sp macro="" textlink="">
      <xdr:nvSpPr>
        <xdr:cNvPr id="68616" name="Text 52"/>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25</xdr:col>
      <xdr:colOff>0</xdr:colOff>
      <xdr:row>6</xdr:row>
      <xdr:rowOff>0</xdr:rowOff>
    </xdr:from>
    <xdr:to>
      <xdr:col>25</xdr:col>
      <xdr:colOff>0</xdr:colOff>
      <xdr:row>6</xdr:row>
      <xdr:rowOff>0</xdr:rowOff>
    </xdr:to>
    <xdr:sp macro="" textlink="">
      <xdr:nvSpPr>
        <xdr:cNvPr id="68617" name="Text 88"/>
        <xdr:cNvSpPr txBox="1">
          <a:spLocks noChangeArrowheads="1"/>
        </xdr:cNvSpPr>
      </xdr:nvSpPr>
      <xdr:spPr bwMode="auto">
        <a:xfrm>
          <a:off x="92011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0</xdr:col>
      <xdr:colOff>0</xdr:colOff>
      <xdr:row>46</xdr:row>
      <xdr:rowOff>0</xdr:rowOff>
    </xdr:from>
    <xdr:to>
      <xdr:col>0</xdr:col>
      <xdr:colOff>0</xdr:colOff>
      <xdr:row>46</xdr:row>
      <xdr:rowOff>0</xdr:rowOff>
    </xdr:to>
    <xdr:sp macro="" textlink="">
      <xdr:nvSpPr>
        <xdr:cNvPr id="68618" name="Text 92"/>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46</xdr:row>
      <xdr:rowOff>0</xdr:rowOff>
    </xdr:from>
    <xdr:to>
      <xdr:col>0</xdr:col>
      <xdr:colOff>0</xdr:colOff>
      <xdr:row>46</xdr:row>
      <xdr:rowOff>0</xdr:rowOff>
    </xdr:to>
    <xdr:sp macro="" textlink="">
      <xdr:nvSpPr>
        <xdr:cNvPr id="68619" name="Text 93"/>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46</xdr:row>
      <xdr:rowOff>0</xdr:rowOff>
    </xdr:from>
    <xdr:to>
      <xdr:col>0</xdr:col>
      <xdr:colOff>0</xdr:colOff>
      <xdr:row>46</xdr:row>
      <xdr:rowOff>0</xdr:rowOff>
    </xdr:to>
    <xdr:sp macro="" textlink="">
      <xdr:nvSpPr>
        <xdr:cNvPr id="68620" name="Text 94"/>
        <xdr:cNvSpPr txBox="1">
          <a:spLocks noChangeArrowheads="1"/>
        </xdr:cNvSpPr>
      </xdr:nvSpPr>
      <xdr:spPr bwMode="auto">
        <a:xfrm>
          <a:off x="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25</xdr:col>
      <xdr:colOff>0</xdr:colOff>
      <xdr:row>6</xdr:row>
      <xdr:rowOff>0</xdr:rowOff>
    </xdr:from>
    <xdr:to>
      <xdr:col>25</xdr:col>
      <xdr:colOff>0</xdr:colOff>
      <xdr:row>6</xdr:row>
      <xdr:rowOff>0</xdr:rowOff>
    </xdr:to>
    <xdr:sp macro="" textlink="">
      <xdr:nvSpPr>
        <xdr:cNvPr id="68621" name="Text 130"/>
        <xdr:cNvSpPr txBox="1">
          <a:spLocks noChangeArrowheads="1"/>
        </xdr:cNvSpPr>
      </xdr:nvSpPr>
      <xdr:spPr bwMode="auto">
        <a:xfrm>
          <a:off x="92011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46</xdr:row>
      <xdr:rowOff>0</xdr:rowOff>
    </xdr:from>
    <xdr:to>
      <xdr:col>1</xdr:col>
      <xdr:colOff>0</xdr:colOff>
      <xdr:row>46</xdr:row>
      <xdr:rowOff>0</xdr:rowOff>
    </xdr:to>
    <xdr:sp macro="" textlink="">
      <xdr:nvSpPr>
        <xdr:cNvPr id="68622" name="Text 4"/>
        <xdr:cNvSpPr txBox="1">
          <a:spLocks noChangeArrowheads="1"/>
        </xdr:cNvSpPr>
      </xdr:nvSpPr>
      <xdr:spPr bwMode="auto">
        <a:xfrm>
          <a:off x="2000250" y="6219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68623" name="Text 4"/>
        <xdr:cNvSpPr txBox="1">
          <a:spLocks noChangeArrowheads="1"/>
        </xdr:cNvSpPr>
      </xdr:nvSpPr>
      <xdr:spPr bwMode="auto">
        <a:xfrm>
          <a:off x="2000250" y="2371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68624" name="Text 4"/>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68625" name="Text 4"/>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45</xdr:row>
      <xdr:rowOff>0</xdr:rowOff>
    </xdr:from>
    <xdr:to>
      <xdr:col>25</xdr:col>
      <xdr:colOff>0</xdr:colOff>
      <xdr:row>45</xdr:row>
      <xdr:rowOff>0</xdr:rowOff>
    </xdr:to>
    <xdr:sp macro="" textlink="">
      <xdr:nvSpPr>
        <xdr:cNvPr id="68626" name="Text 48"/>
        <xdr:cNvSpPr txBox="1">
          <a:spLocks noChangeArrowheads="1"/>
        </xdr:cNvSpPr>
      </xdr:nvSpPr>
      <xdr:spPr bwMode="auto">
        <a:xfrm>
          <a:off x="381000" y="5591175"/>
          <a:ext cx="882015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endParaRPr lang="de-DE" sz="1000" b="0" i="0" u="none" strike="noStrike" baseline="0">
            <a:solidFill>
              <a:srgbClr val="000000"/>
            </a:solidFill>
            <a:latin typeface="Arial"/>
            <a:cs typeface="Arial"/>
          </a:endParaRPr>
        </a:p>
      </xdr:txBody>
    </xdr:sp>
    <xdr:clientData/>
  </xdr:twoCellAnchor>
  <xdr:twoCellAnchor>
    <xdr:from>
      <xdr:col>1</xdr:col>
      <xdr:colOff>0</xdr:colOff>
      <xdr:row>45</xdr:row>
      <xdr:rowOff>0</xdr:rowOff>
    </xdr:from>
    <xdr:to>
      <xdr:col>1</xdr:col>
      <xdr:colOff>0</xdr:colOff>
      <xdr:row>45</xdr:row>
      <xdr:rowOff>0</xdr:rowOff>
    </xdr:to>
    <xdr:sp macro="" textlink="">
      <xdr:nvSpPr>
        <xdr:cNvPr id="68627" name="Text 4"/>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68628" name="Text Box 20"/>
        <xdr:cNvSpPr txBox="1">
          <a:spLocks noChangeArrowheads="1"/>
        </xdr:cNvSpPr>
      </xdr:nvSpPr>
      <xdr:spPr bwMode="auto">
        <a:xfrm>
          <a:off x="2000250" y="2371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68629" name="Text Box 21"/>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68630" name="Text Box 22"/>
        <xdr:cNvSpPr txBox="1">
          <a:spLocks noChangeArrowheads="1"/>
        </xdr:cNvSpPr>
      </xdr:nvSpPr>
      <xdr:spPr bwMode="auto">
        <a:xfrm>
          <a:off x="2000250" y="55911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16</xdr:row>
      <xdr:rowOff>0</xdr:rowOff>
    </xdr:from>
    <xdr:to>
      <xdr:col>1</xdr:col>
      <xdr:colOff>0</xdr:colOff>
      <xdr:row>16</xdr:row>
      <xdr:rowOff>0</xdr:rowOff>
    </xdr:to>
    <xdr:sp macro="" textlink="">
      <xdr:nvSpPr>
        <xdr:cNvPr id="68631" name="Text Box 23"/>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13</xdr:col>
      <xdr:colOff>0</xdr:colOff>
      <xdr:row>5</xdr:row>
      <xdr:rowOff>0</xdr:rowOff>
    </xdr:from>
    <xdr:to>
      <xdr:col>13</xdr:col>
      <xdr:colOff>0</xdr:colOff>
      <xdr:row>5</xdr:row>
      <xdr:rowOff>0</xdr:rowOff>
    </xdr:to>
    <xdr:sp macro="" textlink="">
      <xdr:nvSpPr>
        <xdr:cNvPr id="68632" name="Text 88"/>
        <xdr:cNvSpPr txBox="1">
          <a:spLocks noChangeArrowheads="1"/>
        </xdr:cNvSpPr>
      </xdr:nvSpPr>
      <xdr:spPr bwMode="auto">
        <a:xfrm>
          <a:off x="5600700" y="88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5</xdr:row>
      <xdr:rowOff>0</xdr:rowOff>
    </xdr:from>
    <xdr:to>
      <xdr:col>13</xdr:col>
      <xdr:colOff>0</xdr:colOff>
      <xdr:row>5</xdr:row>
      <xdr:rowOff>0</xdr:rowOff>
    </xdr:to>
    <xdr:sp macro="" textlink="">
      <xdr:nvSpPr>
        <xdr:cNvPr id="68633" name="Text 130"/>
        <xdr:cNvSpPr txBox="1">
          <a:spLocks noChangeArrowheads="1"/>
        </xdr:cNvSpPr>
      </xdr:nvSpPr>
      <xdr:spPr bwMode="auto">
        <a:xfrm>
          <a:off x="5600700" y="88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18</xdr:row>
      <xdr:rowOff>0</xdr:rowOff>
    </xdr:from>
    <xdr:to>
      <xdr:col>1</xdr:col>
      <xdr:colOff>0</xdr:colOff>
      <xdr:row>18</xdr:row>
      <xdr:rowOff>0</xdr:rowOff>
    </xdr:to>
    <xdr:sp macro="" textlink="">
      <xdr:nvSpPr>
        <xdr:cNvPr id="68634" name="Text Box 26"/>
        <xdr:cNvSpPr txBox="1">
          <a:spLocks noChangeArrowheads="1"/>
        </xdr:cNvSpPr>
      </xdr:nvSpPr>
      <xdr:spPr bwMode="auto">
        <a:xfrm>
          <a:off x="2000250" y="24955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68635" name="Text Box 27"/>
        <xdr:cNvSpPr txBox="1">
          <a:spLocks noChangeArrowheads="1"/>
        </xdr:cNvSpPr>
      </xdr:nvSpPr>
      <xdr:spPr bwMode="auto">
        <a:xfrm>
          <a:off x="2000250" y="2371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13</xdr:col>
      <xdr:colOff>0</xdr:colOff>
      <xdr:row>6</xdr:row>
      <xdr:rowOff>0</xdr:rowOff>
    </xdr:from>
    <xdr:to>
      <xdr:col>13</xdr:col>
      <xdr:colOff>0</xdr:colOff>
      <xdr:row>6</xdr:row>
      <xdr:rowOff>0</xdr:rowOff>
    </xdr:to>
    <xdr:sp macro="" textlink="">
      <xdr:nvSpPr>
        <xdr:cNvPr id="68636"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68637"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68638" name="Text 88"/>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68639" name="Text 130"/>
        <xdr:cNvSpPr txBox="1">
          <a:spLocks noChangeArrowheads="1"/>
        </xdr:cNvSpPr>
      </xdr:nvSpPr>
      <xdr:spPr bwMode="auto">
        <a:xfrm>
          <a:off x="560070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16</xdr:row>
      <xdr:rowOff>0</xdr:rowOff>
    </xdr:from>
    <xdr:to>
      <xdr:col>1</xdr:col>
      <xdr:colOff>0</xdr:colOff>
      <xdr:row>16</xdr:row>
      <xdr:rowOff>0</xdr:rowOff>
    </xdr:to>
    <xdr:sp macro="" textlink="">
      <xdr:nvSpPr>
        <xdr:cNvPr id="68640" name="Text 4"/>
        <xdr:cNvSpPr txBox="1">
          <a:spLocks noChangeArrowheads="1"/>
        </xdr:cNvSpPr>
      </xdr:nvSpPr>
      <xdr:spPr bwMode="auto">
        <a:xfrm>
          <a:off x="20002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14</xdr:row>
      <xdr:rowOff>0</xdr:rowOff>
    </xdr:from>
    <xdr:to>
      <xdr:col>1</xdr:col>
      <xdr:colOff>0</xdr:colOff>
      <xdr:row>14</xdr:row>
      <xdr:rowOff>0</xdr:rowOff>
    </xdr:to>
    <xdr:sp macro="" textlink="">
      <xdr:nvSpPr>
        <xdr:cNvPr id="68641" name="Text Box 33"/>
        <xdr:cNvSpPr txBox="1">
          <a:spLocks noChangeArrowheads="1"/>
        </xdr:cNvSpPr>
      </xdr:nvSpPr>
      <xdr:spPr bwMode="auto">
        <a:xfrm>
          <a:off x="2000250" y="20002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10</xdr:row>
      <xdr:rowOff>0</xdr:rowOff>
    </xdr:from>
    <xdr:to>
      <xdr:col>1</xdr:col>
      <xdr:colOff>0</xdr:colOff>
      <xdr:row>10</xdr:row>
      <xdr:rowOff>0</xdr:rowOff>
    </xdr:to>
    <xdr:sp macro="" textlink="">
      <xdr:nvSpPr>
        <xdr:cNvPr id="68642" name="Text Box 34"/>
        <xdr:cNvSpPr txBox="1">
          <a:spLocks noChangeArrowheads="1"/>
        </xdr:cNvSpPr>
      </xdr:nvSpPr>
      <xdr:spPr bwMode="auto">
        <a:xfrm>
          <a:off x="2000250" y="1504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47</xdr:row>
      <xdr:rowOff>0</xdr:rowOff>
    </xdr:from>
    <xdr:to>
      <xdr:col>1</xdr:col>
      <xdr:colOff>0</xdr:colOff>
      <xdr:row>47</xdr:row>
      <xdr:rowOff>0</xdr:rowOff>
    </xdr:to>
    <xdr:sp macro="" textlink="">
      <xdr:nvSpPr>
        <xdr:cNvPr id="36" name="Text 4"/>
        <xdr:cNvSpPr txBox="1">
          <a:spLocks noChangeArrowheads="1"/>
        </xdr:cNvSpPr>
      </xdr:nvSpPr>
      <xdr:spPr bwMode="auto">
        <a:xfrm>
          <a:off x="1905000" y="67437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47</xdr:row>
      <xdr:rowOff>0</xdr:rowOff>
    </xdr:from>
    <xdr:to>
      <xdr:col>25</xdr:col>
      <xdr:colOff>0</xdr:colOff>
      <xdr:row>47</xdr:row>
      <xdr:rowOff>0</xdr:rowOff>
    </xdr:to>
    <xdr:sp macro="" textlink="">
      <xdr:nvSpPr>
        <xdr:cNvPr id="37" name="Text 48"/>
        <xdr:cNvSpPr txBox="1">
          <a:spLocks noChangeArrowheads="1"/>
        </xdr:cNvSpPr>
      </xdr:nvSpPr>
      <xdr:spPr bwMode="auto">
        <a:xfrm>
          <a:off x="0" y="6743700"/>
          <a:ext cx="968692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endParaRPr lang="de-DE" sz="1000" b="0" i="0" u="none" strike="noStrike" baseline="0">
            <a:solidFill>
              <a:srgbClr val="000000"/>
            </a:solidFill>
            <a:latin typeface="Arial"/>
            <a:cs typeface="Arial"/>
          </a:endParaRPr>
        </a:p>
      </xdr:txBody>
    </xdr:sp>
    <xdr:clientData/>
  </xdr:twoCellAnchor>
  <xdr:twoCellAnchor>
    <xdr:from>
      <xdr:col>1</xdr:col>
      <xdr:colOff>0</xdr:colOff>
      <xdr:row>47</xdr:row>
      <xdr:rowOff>0</xdr:rowOff>
    </xdr:from>
    <xdr:to>
      <xdr:col>1</xdr:col>
      <xdr:colOff>0</xdr:colOff>
      <xdr:row>47</xdr:row>
      <xdr:rowOff>0</xdr:rowOff>
    </xdr:to>
    <xdr:sp macro="" textlink="">
      <xdr:nvSpPr>
        <xdr:cNvPr id="38" name="Text 4"/>
        <xdr:cNvSpPr txBox="1">
          <a:spLocks noChangeArrowheads="1"/>
        </xdr:cNvSpPr>
      </xdr:nvSpPr>
      <xdr:spPr bwMode="auto">
        <a:xfrm>
          <a:off x="1905000" y="67437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70657"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71681"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37</xdr:row>
      <xdr:rowOff>0</xdr:rowOff>
    </xdr:from>
    <xdr:to>
      <xdr:col>0</xdr:col>
      <xdr:colOff>0</xdr:colOff>
      <xdr:row>37</xdr:row>
      <xdr:rowOff>0</xdr:rowOff>
    </xdr:to>
    <xdr:sp macro="" textlink="">
      <xdr:nvSpPr>
        <xdr:cNvPr id="2" name="Text 1"/>
        <xdr:cNvSpPr txBox="1">
          <a:spLocks noChangeArrowheads="1"/>
        </xdr:cNvSpPr>
      </xdr:nvSpPr>
      <xdr:spPr bwMode="auto">
        <a:xfrm>
          <a:off x="0" y="469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37</xdr:row>
      <xdr:rowOff>0</xdr:rowOff>
    </xdr:from>
    <xdr:to>
      <xdr:col>0</xdr:col>
      <xdr:colOff>0</xdr:colOff>
      <xdr:row>37</xdr:row>
      <xdr:rowOff>0</xdr:rowOff>
    </xdr:to>
    <xdr:sp macro="" textlink="">
      <xdr:nvSpPr>
        <xdr:cNvPr id="3" name="Text 2"/>
        <xdr:cNvSpPr txBox="1">
          <a:spLocks noChangeArrowheads="1"/>
        </xdr:cNvSpPr>
      </xdr:nvSpPr>
      <xdr:spPr bwMode="auto">
        <a:xfrm>
          <a:off x="0" y="469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37</xdr:row>
      <xdr:rowOff>0</xdr:rowOff>
    </xdr:from>
    <xdr:to>
      <xdr:col>0</xdr:col>
      <xdr:colOff>0</xdr:colOff>
      <xdr:row>37</xdr:row>
      <xdr:rowOff>0</xdr:rowOff>
    </xdr:to>
    <xdr:sp macro="" textlink="">
      <xdr:nvSpPr>
        <xdr:cNvPr id="4" name="Text 3"/>
        <xdr:cNvSpPr txBox="1">
          <a:spLocks noChangeArrowheads="1"/>
        </xdr:cNvSpPr>
      </xdr:nvSpPr>
      <xdr:spPr bwMode="auto">
        <a:xfrm>
          <a:off x="0" y="469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39</xdr:row>
      <xdr:rowOff>0</xdr:rowOff>
    </xdr:from>
    <xdr:to>
      <xdr:col>1</xdr:col>
      <xdr:colOff>0</xdr:colOff>
      <xdr:row>39</xdr:row>
      <xdr:rowOff>0</xdr:rowOff>
    </xdr:to>
    <xdr:sp macro="" textlink="">
      <xdr:nvSpPr>
        <xdr:cNvPr id="5" name="Text 4"/>
        <xdr:cNvSpPr txBox="1">
          <a:spLocks noChangeArrowheads="1"/>
        </xdr:cNvSpPr>
      </xdr:nvSpPr>
      <xdr:spPr bwMode="auto">
        <a:xfrm>
          <a:off x="2000250" y="4943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49</xdr:row>
      <xdr:rowOff>0</xdr:rowOff>
    </xdr:from>
    <xdr:to>
      <xdr:col>0</xdr:col>
      <xdr:colOff>0</xdr:colOff>
      <xdr:row>49</xdr:row>
      <xdr:rowOff>0</xdr:rowOff>
    </xdr:to>
    <xdr:sp macro="" textlink="">
      <xdr:nvSpPr>
        <xdr:cNvPr id="6" name="Text 50"/>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49</xdr:row>
      <xdr:rowOff>0</xdr:rowOff>
    </xdr:from>
    <xdr:to>
      <xdr:col>0</xdr:col>
      <xdr:colOff>0</xdr:colOff>
      <xdr:row>49</xdr:row>
      <xdr:rowOff>0</xdr:rowOff>
    </xdr:to>
    <xdr:sp macro="" textlink="">
      <xdr:nvSpPr>
        <xdr:cNvPr id="7" name="Text 51"/>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49</xdr:row>
      <xdr:rowOff>0</xdr:rowOff>
    </xdr:from>
    <xdr:to>
      <xdr:col>0</xdr:col>
      <xdr:colOff>0</xdr:colOff>
      <xdr:row>49</xdr:row>
      <xdr:rowOff>0</xdr:rowOff>
    </xdr:to>
    <xdr:sp macro="" textlink="">
      <xdr:nvSpPr>
        <xdr:cNvPr id="8" name="Text 52"/>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26</xdr:col>
      <xdr:colOff>0</xdr:colOff>
      <xdr:row>49</xdr:row>
      <xdr:rowOff>0</xdr:rowOff>
    </xdr:from>
    <xdr:to>
      <xdr:col>26</xdr:col>
      <xdr:colOff>0</xdr:colOff>
      <xdr:row>49</xdr:row>
      <xdr:rowOff>0</xdr:rowOff>
    </xdr:to>
    <xdr:sp macro="" textlink="">
      <xdr:nvSpPr>
        <xdr:cNvPr id="9" name="Text 88"/>
        <xdr:cNvSpPr txBox="1">
          <a:spLocks noChangeArrowheads="1"/>
        </xdr:cNvSpPr>
      </xdr:nvSpPr>
      <xdr:spPr bwMode="auto">
        <a:xfrm>
          <a:off x="817245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0</xdr:col>
      <xdr:colOff>0</xdr:colOff>
      <xdr:row>49</xdr:row>
      <xdr:rowOff>0</xdr:rowOff>
    </xdr:from>
    <xdr:to>
      <xdr:col>0</xdr:col>
      <xdr:colOff>0</xdr:colOff>
      <xdr:row>49</xdr:row>
      <xdr:rowOff>0</xdr:rowOff>
    </xdr:to>
    <xdr:sp macro="" textlink="">
      <xdr:nvSpPr>
        <xdr:cNvPr id="10" name="Text 92"/>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49</xdr:row>
      <xdr:rowOff>0</xdr:rowOff>
    </xdr:from>
    <xdr:to>
      <xdr:col>0</xdr:col>
      <xdr:colOff>0</xdr:colOff>
      <xdr:row>49</xdr:row>
      <xdr:rowOff>0</xdr:rowOff>
    </xdr:to>
    <xdr:sp macro="" textlink="">
      <xdr:nvSpPr>
        <xdr:cNvPr id="11" name="Text 93"/>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49</xdr:row>
      <xdr:rowOff>0</xdr:rowOff>
    </xdr:from>
    <xdr:to>
      <xdr:col>0</xdr:col>
      <xdr:colOff>0</xdr:colOff>
      <xdr:row>49</xdr:row>
      <xdr:rowOff>0</xdr:rowOff>
    </xdr:to>
    <xdr:sp macro="" textlink="">
      <xdr:nvSpPr>
        <xdr:cNvPr id="12" name="Text 94"/>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26</xdr:col>
      <xdr:colOff>0</xdr:colOff>
      <xdr:row>49</xdr:row>
      <xdr:rowOff>0</xdr:rowOff>
    </xdr:from>
    <xdr:to>
      <xdr:col>26</xdr:col>
      <xdr:colOff>0</xdr:colOff>
      <xdr:row>49</xdr:row>
      <xdr:rowOff>0</xdr:rowOff>
    </xdr:to>
    <xdr:sp macro="" textlink="">
      <xdr:nvSpPr>
        <xdr:cNvPr id="13" name="Text 130"/>
        <xdr:cNvSpPr txBox="1">
          <a:spLocks noChangeArrowheads="1"/>
        </xdr:cNvSpPr>
      </xdr:nvSpPr>
      <xdr:spPr bwMode="auto">
        <a:xfrm>
          <a:off x="817245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49</xdr:row>
      <xdr:rowOff>0</xdr:rowOff>
    </xdr:from>
    <xdr:to>
      <xdr:col>1</xdr:col>
      <xdr:colOff>0</xdr:colOff>
      <xdr:row>49</xdr:row>
      <xdr:rowOff>0</xdr:rowOff>
    </xdr:to>
    <xdr:sp macro="" textlink="">
      <xdr:nvSpPr>
        <xdr:cNvPr id="14" name="Text 4"/>
        <xdr:cNvSpPr txBox="1">
          <a:spLocks noChangeArrowheads="1"/>
        </xdr:cNvSpPr>
      </xdr:nvSpPr>
      <xdr:spPr bwMode="auto">
        <a:xfrm>
          <a:off x="200025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37</xdr:row>
      <xdr:rowOff>0</xdr:rowOff>
    </xdr:from>
    <xdr:to>
      <xdr:col>1</xdr:col>
      <xdr:colOff>0</xdr:colOff>
      <xdr:row>37</xdr:row>
      <xdr:rowOff>0</xdr:rowOff>
    </xdr:to>
    <xdr:sp macro="" textlink="">
      <xdr:nvSpPr>
        <xdr:cNvPr id="16" name="Text Box 16"/>
        <xdr:cNvSpPr txBox="1">
          <a:spLocks noChangeArrowheads="1"/>
        </xdr:cNvSpPr>
      </xdr:nvSpPr>
      <xdr:spPr bwMode="auto">
        <a:xfrm>
          <a:off x="2000250" y="469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35</xdr:row>
      <xdr:rowOff>0</xdr:rowOff>
    </xdr:from>
    <xdr:to>
      <xdr:col>1</xdr:col>
      <xdr:colOff>0</xdr:colOff>
      <xdr:row>35</xdr:row>
      <xdr:rowOff>0</xdr:rowOff>
    </xdr:to>
    <xdr:sp macro="" textlink="">
      <xdr:nvSpPr>
        <xdr:cNvPr id="17" name="Text Box 17"/>
        <xdr:cNvSpPr txBox="1">
          <a:spLocks noChangeArrowheads="1"/>
        </xdr:cNvSpPr>
      </xdr:nvSpPr>
      <xdr:spPr bwMode="auto">
        <a:xfrm>
          <a:off x="2000250" y="42672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42</xdr:row>
      <xdr:rowOff>0</xdr:rowOff>
    </xdr:from>
    <xdr:to>
      <xdr:col>1</xdr:col>
      <xdr:colOff>0</xdr:colOff>
      <xdr:row>42</xdr:row>
      <xdr:rowOff>0</xdr:rowOff>
    </xdr:to>
    <xdr:sp macro="" textlink="">
      <xdr:nvSpPr>
        <xdr:cNvPr id="19" name="Text 4"/>
        <xdr:cNvSpPr txBox="1">
          <a:spLocks noChangeArrowheads="1"/>
        </xdr:cNvSpPr>
      </xdr:nvSpPr>
      <xdr:spPr bwMode="auto">
        <a:xfrm>
          <a:off x="2000250" y="5314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13</xdr:col>
      <xdr:colOff>0</xdr:colOff>
      <xdr:row>6</xdr:row>
      <xdr:rowOff>0</xdr:rowOff>
    </xdr:from>
    <xdr:to>
      <xdr:col>13</xdr:col>
      <xdr:colOff>0</xdr:colOff>
      <xdr:row>6</xdr:row>
      <xdr:rowOff>0</xdr:rowOff>
    </xdr:to>
    <xdr:sp macro="" textlink="">
      <xdr:nvSpPr>
        <xdr:cNvPr id="20" name="Text 88"/>
        <xdr:cNvSpPr txBox="1">
          <a:spLocks noChangeArrowheads="1"/>
        </xdr:cNvSpPr>
      </xdr:nvSpPr>
      <xdr:spPr bwMode="auto">
        <a:xfrm>
          <a:off x="50863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21" name="Text 130"/>
        <xdr:cNvSpPr txBox="1">
          <a:spLocks noChangeArrowheads="1"/>
        </xdr:cNvSpPr>
      </xdr:nvSpPr>
      <xdr:spPr bwMode="auto">
        <a:xfrm>
          <a:off x="50863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30</xdr:row>
      <xdr:rowOff>0</xdr:rowOff>
    </xdr:from>
    <xdr:to>
      <xdr:col>1</xdr:col>
      <xdr:colOff>0</xdr:colOff>
      <xdr:row>30</xdr:row>
      <xdr:rowOff>0</xdr:rowOff>
    </xdr:to>
    <xdr:sp macro="" textlink="">
      <xdr:nvSpPr>
        <xdr:cNvPr id="25" name="Text 4"/>
        <xdr:cNvSpPr txBox="1">
          <a:spLocks noChangeArrowheads="1"/>
        </xdr:cNvSpPr>
      </xdr:nvSpPr>
      <xdr:spPr bwMode="auto">
        <a:xfrm>
          <a:off x="2000250" y="36480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77825"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78849"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79873"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0</xdr:colOff>
      <xdr:row>44</xdr:row>
      <xdr:rowOff>0</xdr:rowOff>
    </xdr:to>
    <xdr:sp macro="" textlink="">
      <xdr:nvSpPr>
        <xdr:cNvPr id="2" name="Text 1"/>
        <xdr:cNvSpPr txBox="1">
          <a:spLocks noChangeArrowheads="1"/>
        </xdr:cNvSpPr>
      </xdr:nvSpPr>
      <xdr:spPr bwMode="auto">
        <a:xfrm>
          <a:off x="0" y="4762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44</xdr:row>
      <xdr:rowOff>0</xdr:rowOff>
    </xdr:from>
    <xdr:to>
      <xdr:col>0</xdr:col>
      <xdr:colOff>0</xdr:colOff>
      <xdr:row>44</xdr:row>
      <xdr:rowOff>0</xdr:rowOff>
    </xdr:to>
    <xdr:sp macro="" textlink="">
      <xdr:nvSpPr>
        <xdr:cNvPr id="3" name="Text 2"/>
        <xdr:cNvSpPr txBox="1">
          <a:spLocks noChangeArrowheads="1"/>
        </xdr:cNvSpPr>
      </xdr:nvSpPr>
      <xdr:spPr bwMode="auto">
        <a:xfrm>
          <a:off x="0" y="4762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44</xdr:row>
      <xdr:rowOff>0</xdr:rowOff>
    </xdr:from>
    <xdr:to>
      <xdr:col>0</xdr:col>
      <xdr:colOff>0</xdr:colOff>
      <xdr:row>44</xdr:row>
      <xdr:rowOff>0</xdr:rowOff>
    </xdr:to>
    <xdr:sp macro="" textlink="">
      <xdr:nvSpPr>
        <xdr:cNvPr id="4" name="Text 3"/>
        <xdr:cNvSpPr txBox="1">
          <a:spLocks noChangeArrowheads="1"/>
        </xdr:cNvSpPr>
      </xdr:nvSpPr>
      <xdr:spPr bwMode="auto">
        <a:xfrm>
          <a:off x="0" y="4762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46</xdr:row>
      <xdr:rowOff>0</xdr:rowOff>
    </xdr:from>
    <xdr:to>
      <xdr:col>1</xdr:col>
      <xdr:colOff>0</xdr:colOff>
      <xdr:row>46</xdr:row>
      <xdr:rowOff>0</xdr:rowOff>
    </xdr:to>
    <xdr:sp macro="" textlink="">
      <xdr:nvSpPr>
        <xdr:cNvPr id="5" name="Text 4"/>
        <xdr:cNvSpPr txBox="1">
          <a:spLocks noChangeArrowheads="1"/>
        </xdr:cNvSpPr>
      </xdr:nvSpPr>
      <xdr:spPr bwMode="auto">
        <a:xfrm>
          <a:off x="2000250" y="50101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48</xdr:row>
      <xdr:rowOff>0</xdr:rowOff>
    </xdr:from>
    <xdr:to>
      <xdr:col>0</xdr:col>
      <xdr:colOff>0</xdr:colOff>
      <xdr:row>48</xdr:row>
      <xdr:rowOff>0</xdr:rowOff>
    </xdr:to>
    <xdr:sp macro="" textlink="">
      <xdr:nvSpPr>
        <xdr:cNvPr id="6" name="Text 50"/>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48</xdr:row>
      <xdr:rowOff>0</xdr:rowOff>
    </xdr:from>
    <xdr:to>
      <xdr:col>0</xdr:col>
      <xdr:colOff>0</xdr:colOff>
      <xdr:row>48</xdr:row>
      <xdr:rowOff>0</xdr:rowOff>
    </xdr:to>
    <xdr:sp macro="" textlink="">
      <xdr:nvSpPr>
        <xdr:cNvPr id="7" name="Text 51"/>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48</xdr:row>
      <xdr:rowOff>0</xdr:rowOff>
    </xdr:from>
    <xdr:to>
      <xdr:col>0</xdr:col>
      <xdr:colOff>0</xdr:colOff>
      <xdr:row>48</xdr:row>
      <xdr:rowOff>0</xdr:rowOff>
    </xdr:to>
    <xdr:sp macro="" textlink="">
      <xdr:nvSpPr>
        <xdr:cNvPr id="8" name="Text 52"/>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48</xdr:row>
      <xdr:rowOff>0</xdr:rowOff>
    </xdr:from>
    <xdr:to>
      <xdr:col>0</xdr:col>
      <xdr:colOff>0</xdr:colOff>
      <xdr:row>48</xdr:row>
      <xdr:rowOff>0</xdr:rowOff>
    </xdr:to>
    <xdr:sp macro="" textlink="">
      <xdr:nvSpPr>
        <xdr:cNvPr id="9" name="Text 92"/>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48</xdr:row>
      <xdr:rowOff>0</xdr:rowOff>
    </xdr:from>
    <xdr:to>
      <xdr:col>0</xdr:col>
      <xdr:colOff>0</xdr:colOff>
      <xdr:row>48</xdr:row>
      <xdr:rowOff>0</xdr:rowOff>
    </xdr:to>
    <xdr:sp macro="" textlink="">
      <xdr:nvSpPr>
        <xdr:cNvPr id="10" name="Text 93"/>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48</xdr:row>
      <xdr:rowOff>0</xdr:rowOff>
    </xdr:from>
    <xdr:to>
      <xdr:col>0</xdr:col>
      <xdr:colOff>0</xdr:colOff>
      <xdr:row>48</xdr:row>
      <xdr:rowOff>0</xdr:rowOff>
    </xdr:to>
    <xdr:sp macro="" textlink="">
      <xdr:nvSpPr>
        <xdr:cNvPr id="11" name="Text 94"/>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44</xdr:row>
      <xdr:rowOff>0</xdr:rowOff>
    </xdr:from>
    <xdr:to>
      <xdr:col>1</xdr:col>
      <xdr:colOff>0</xdr:colOff>
      <xdr:row>44</xdr:row>
      <xdr:rowOff>0</xdr:rowOff>
    </xdr:to>
    <xdr:sp macro="" textlink="">
      <xdr:nvSpPr>
        <xdr:cNvPr id="13" name="Text Box 16"/>
        <xdr:cNvSpPr txBox="1">
          <a:spLocks noChangeArrowheads="1"/>
        </xdr:cNvSpPr>
      </xdr:nvSpPr>
      <xdr:spPr bwMode="auto">
        <a:xfrm>
          <a:off x="2000250" y="4762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42</xdr:row>
      <xdr:rowOff>0</xdr:rowOff>
    </xdr:from>
    <xdr:to>
      <xdr:col>1</xdr:col>
      <xdr:colOff>0</xdr:colOff>
      <xdr:row>42</xdr:row>
      <xdr:rowOff>0</xdr:rowOff>
    </xdr:to>
    <xdr:sp macro="" textlink="">
      <xdr:nvSpPr>
        <xdr:cNvPr id="14" name="Text Box 17"/>
        <xdr:cNvSpPr txBox="1">
          <a:spLocks noChangeArrowheads="1"/>
        </xdr:cNvSpPr>
      </xdr:nvSpPr>
      <xdr:spPr bwMode="auto">
        <a:xfrm>
          <a:off x="2000250" y="4333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13</xdr:col>
      <xdr:colOff>0</xdr:colOff>
      <xdr:row>6</xdr:row>
      <xdr:rowOff>0</xdr:rowOff>
    </xdr:from>
    <xdr:to>
      <xdr:col>13</xdr:col>
      <xdr:colOff>0</xdr:colOff>
      <xdr:row>6</xdr:row>
      <xdr:rowOff>0</xdr:rowOff>
    </xdr:to>
    <xdr:sp macro="" textlink="">
      <xdr:nvSpPr>
        <xdr:cNvPr id="17" name="Text 88"/>
        <xdr:cNvSpPr txBox="1">
          <a:spLocks noChangeArrowheads="1"/>
        </xdr:cNvSpPr>
      </xdr:nvSpPr>
      <xdr:spPr bwMode="auto">
        <a:xfrm>
          <a:off x="50863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18" name="Text 130"/>
        <xdr:cNvSpPr txBox="1">
          <a:spLocks noChangeArrowheads="1"/>
        </xdr:cNvSpPr>
      </xdr:nvSpPr>
      <xdr:spPr bwMode="auto">
        <a:xfrm>
          <a:off x="50863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19</xdr:row>
      <xdr:rowOff>0</xdr:rowOff>
    </xdr:from>
    <xdr:to>
      <xdr:col>1</xdr:col>
      <xdr:colOff>0</xdr:colOff>
      <xdr:row>19</xdr:row>
      <xdr:rowOff>0</xdr:rowOff>
    </xdr:to>
    <xdr:sp macro="" textlink="">
      <xdr:nvSpPr>
        <xdr:cNvPr id="20" name="Text 4"/>
        <xdr:cNvSpPr txBox="1">
          <a:spLocks noChangeArrowheads="1"/>
        </xdr:cNvSpPr>
      </xdr:nvSpPr>
      <xdr:spPr bwMode="auto">
        <a:xfrm>
          <a:off x="2000250" y="1933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19</xdr:row>
      <xdr:rowOff>0</xdr:rowOff>
    </xdr:from>
    <xdr:to>
      <xdr:col>1</xdr:col>
      <xdr:colOff>0</xdr:colOff>
      <xdr:row>19</xdr:row>
      <xdr:rowOff>0</xdr:rowOff>
    </xdr:to>
    <xdr:sp macro="" textlink="">
      <xdr:nvSpPr>
        <xdr:cNvPr id="21" name="Text 4"/>
        <xdr:cNvSpPr txBox="1">
          <a:spLocks noChangeArrowheads="1"/>
        </xdr:cNvSpPr>
      </xdr:nvSpPr>
      <xdr:spPr bwMode="auto">
        <a:xfrm>
          <a:off x="2000250" y="1933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39</xdr:row>
      <xdr:rowOff>0</xdr:rowOff>
    </xdr:from>
    <xdr:to>
      <xdr:col>1</xdr:col>
      <xdr:colOff>0</xdr:colOff>
      <xdr:row>39</xdr:row>
      <xdr:rowOff>0</xdr:rowOff>
    </xdr:to>
    <xdr:sp macro="" textlink="">
      <xdr:nvSpPr>
        <xdr:cNvPr id="22" name="Text 4"/>
        <xdr:cNvSpPr txBox="1">
          <a:spLocks noChangeArrowheads="1"/>
        </xdr:cNvSpPr>
      </xdr:nvSpPr>
      <xdr:spPr bwMode="auto">
        <a:xfrm>
          <a:off x="2000250" y="37147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63</xdr:row>
      <xdr:rowOff>0</xdr:rowOff>
    </xdr:from>
    <xdr:to>
      <xdr:col>0</xdr:col>
      <xdr:colOff>0</xdr:colOff>
      <xdr:row>63</xdr:row>
      <xdr:rowOff>0</xdr:rowOff>
    </xdr:to>
    <xdr:sp macro="" textlink="">
      <xdr:nvSpPr>
        <xdr:cNvPr id="2" name="Text 1"/>
        <xdr:cNvSpPr txBox="1">
          <a:spLocks noChangeArrowheads="1"/>
        </xdr:cNvSpPr>
      </xdr:nvSpPr>
      <xdr:spPr bwMode="auto">
        <a:xfrm>
          <a:off x="0" y="58769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63</xdr:row>
      <xdr:rowOff>0</xdr:rowOff>
    </xdr:from>
    <xdr:to>
      <xdr:col>0</xdr:col>
      <xdr:colOff>0</xdr:colOff>
      <xdr:row>63</xdr:row>
      <xdr:rowOff>0</xdr:rowOff>
    </xdr:to>
    <xdr:sp macro="" textlink="">
      <xdr:nvSpPr>
        <xdr:cNvPr id="3" name="Text 2"/>
        <xdr:cNvSpPr txBox="1">
          <a:spLocks noChangeArrowheads="1"/>
        </xdr:cNvSpPr>
      </xdr:nvSpPr>
      <xdr:spPr bwMode="auto">
        <a:xfrm>
          <a:off x="0" y="58769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63</xdr:row>
      <xdr:rowOff>0</xdr:rowOff>
    </xdr:from>
    <xdr:to>
      <xdr:col>0</xdr:col>
      <xdr:colOff>0</xdr:colOff>
      <xdr:row>63</xdr:row>
      <xdr:rowOff>0</xdr:rowOff>
    </xdr:to>
    <xdr:sp macro="" textlink="">
      <xdr:nvSpPr>
        <xdr:cNvPr id="4" name="Text 3"/>
        <xdr:cNvSpPr txBox="1">
          <a:spLocks noChangeArrowheads="1"/>
        </xdr:cNvSpPr>
      </xdr:nvSpPr>
      <xdr:spPr bwMode="auto">
        <a:xfrm>
          <a:off x="0" y="58769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65</xdr:row>
      <xdr:rowOff>0</xdr:rowOff>
    </xdr:from>
    <xdr:to>
      <xdr:col>0</xdr:col>
      <xdr:colOff>0</xdr:colOff>
      <xdr:row>65</xdr:row>
      <xdr:rowOff>0</xdr:rowOff>
    </xdr:to>
    <xdr:sp macro="" textlink="">
      <xdr:nvSpPr>
        <xdr:cNvPr id="5" name="Text 50"/>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65</xdr:row>
      <xdr:rowOff>0</xdr:rowOff>
    </xdr:from>
    <xdr:to>
      <xdr:col>0</xdr:col>
      <xdr:colOff>0</xdr:colOff>
      <xdr:row>65</xdr:row>
      <xdr:rowOff>0</xdr:rowOff>
    </xdr:to>
    <xdr:sp macro="" textlink="">
      <xdr:nvSpPr>
        <xdr:cNvPr id="6" name="Text 51"/>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65</xdr:row>
      <xdr:rowOff>0</xdr:rowOff>
    </xdr:from>
    <xdr:to>
      <xdr:col>0</xdr:col>
      <xdr:colOff>0</xdr:colOff>
      <xdr:row>65</xdr:row>
      <xdr:rowOff>0</xdr:rowOff>
    </xdr:to>
    <xdr:sp macro="" textlink="">
      <xdr:nvSpPr>
        <xdr:cNvPr id="7" name="Text 52"/>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65</xdr:row>
      <xdr:rowOff>0</xdr:rowOff>
    </xdr:from>
    <xdr:to>
      <xdr:col>0</xdr:col>
      <xdr:colOff>0</xdr:colOff>
      <xdr:row>65</xdr:row>
      <xdr:rowOff>0</xdr:rowOff>
    </xdr:to>
    <xdr:sp macro="" textlink="">
      <xdr:nvSpPr>
        <xdr:cNvPr id="8" name="Text 92"/>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65</xdr:row>
      <xdr:rowOff>0</xdr:rowOff>
    </xdr:from>
    <xdr:to>
      <xdr:col>0</xdr:col>
      <xdr:colOff>0</xdr:colOff>
      <xdr:row>65</xdr:row>
      <xdr:rowOff>0</xdr:rowOff>
    </xdr:to>
    <xdr:sp macro="" textlink="">
      <xdr:nvSpPr>
        <xdr:cNvPr id="9" name="Text 93"/>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65</xdr:row>
      <xdr:rowOff>0</xdr:rowOff>
    </xdr:from>
    <xdr:to>
      <xdr:col>0</xdr:col>
      <xdr:colOff>0</xdr:colOff>
      <xdr:row>65</xdr:row>
      <xdr:rowOff>0</xdr:rowOff>
    </xdr:to>
    <xdr:sp macro="" textlink="">
      <xdr:nvSpPr>
        <xdr:cNvPr id="10" name="Text 94"/>
        <xdr:cNvSpPr txBox="1">
          <a:spLocks noChangeArrowheads="1"/>
        </xdr:cNvSpPr>
      </xdr:nvSpPr>
      <xdr:spPr bwMode="auto">
        <a:xfrm>
          <a:off x="0" y="6505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28</xdr:row>
      <xdr:rowOff>0</xdr:rowOff>
    </xdr:from>
    <xdr:to>
      <xdr:col>1</xdr:col>
      <xdr:colOff>0</xdr:colOff>
      <xdr:row>28</xdr:row>
      <xdr:rowOff>0</xdr:rowOff>
    </xdr:to>
    <xdr:sp macro="" textlink="">
      <xdr:nvSpPr>
        <xdr:cNvPr id="11" name="Text Box 15"/>
        <xdr:cNvSpPr txBox="1">
          <a:spLocks noChangeArrowheads="1"/>
        </xdr:cNvSpPr>
      </xdr:nvSpPr>
      <xdr:spPr bwMode="auto">
        <a:xfrm>
          <a:off x="2333625" y="36576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63</xdr:row>
      <xdr:rowOff>0</xdr:rowOff>
    </xdr:from>
    <xdr:to>
      <xdr:col>1</xdr:col>
      <xdr:colOff>0</xdr:colOff>
      <xdr:row>63</xdr:row>
      <xdr:rowOff>0</xdr:rowOff>
    </xdr:to>
    <xdr:sp macro="" textlink="">
      <xdr:nvSpPr>
        <xdr:cNvPr id="12" name="Text Box 16"/>
        <xdr:cNvSpPr txBox="1">
          <a:spLocks noChangeArrowheads="1"/>
        </xdr:cNvSpPr>
      </xdr:nvSpPr>
      <xdr:spPr bwMode="auto">
        <a:xfrm>
          <a:off x="2333625" y="58769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28</xdr:row>
      <xdr:rowOff>0</xdr:rowOff>
    </xdr:from>
    <xdr:to>
      <xdr:col>1</xdr:col>
      <xdr:colOff>0</xdr:colOff>
      <xdr:row>28</xdr:row>
      <xdr:rowOff>0</xdr:rowOff>
    </xdr:to>
    <xdr:sp macro="" textlink="">
      <xdr:nvSpPr>
        <xdr:cNvPr id="14" name="Text 4"/>
        <xdr:cNvSpPr txBox="1">
          <a:spLocks noChangeArrowheads="1"/>
        </xdr:cNvSpPr>
      </xdr:nvSpPr>
      <xdr:spPr bwMode="auto">
        <a:xfrm>
          <a:off x="2333625" y="36576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65</xdr:row>
      <xdr:rowOff>0</xdr:rowOff>
    </xdr:from>
    <xdr:to>
      <xdr:col>1</xdr:col>
      <xdr:colOff>0</xdr:colOff>
      <xdr:row>65</xdr:row>
      <xdr:rowOff>0</xdr:rowOff>
    </xdr:to>
    <xdr:sp macro="" textlink="">
      <xdr:nvSpPr>
        <xdr:cNvPr id="15" name="Text 4"/>
        <xdr:cNvSpPr txBox="1">
          <a:spLocks noChangeArrowheads="1"/>
        </xdr:cNvSpPr>
      </xdr:nvSpPr>
      <xdr:spPr bwMode="auto">
        <a:xfrm>
          <a:off x="2333625" y="63817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13</xdr:col>
      <xdr:colOff>0</xdr:colOff>
      <xdr:row>6</xdr:row>
      <xdr:rowOff>0</xdr:rowOff>
    </xdr:from>
    <xdr:to>
      <xdr:col>13</xdr:col>
      <xdr:colOff>0</xdr:colOff>
      <xdr:row>6</xdr:row>
      <xdr:rowOff>0</xdr:rowOff>
    </xdr:to>
    <xdr:sp macro="" textlink="">
      <xdr:nvSpPr>
        <xdr:cNvPr id="16" name="Text 88"/>
        <xdr:cNvSpPr txBox="1">
          <a:spLocks noChangeArrowheads="1"/>
        </xdr:cNvSpPr>
      </xdr:nvSpPr>
      <xdr:spPr bwMode="auto">
        <a:xfrm>
          <a:off x="5305425" y="1133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17" name="Text 130"/>
        <xdr:cNvSpPr txBox="1">
          <a:spLocks noChangeArrowheads="1"/>
        </xdr:cNvSpPr>
      </xdr:nvSpPr>
      <xdr:spPr bwMode="auto">
        <a:xfrm>
          <a:off x="5305425" y="1133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28</xdr:row>
      <xdr:rowOff>0</xdr:rowOff>
    </xdr:from>
    <xdr:to>
      <xdr:col>1</xdr:col>
      <xdr:colOff>0</xdr:colOff>
      <xdr:row>28</xdr:row>
      <xdr:rowOff>0</xdr:rowOff>
    </xdr:to>
    <xdr:sp macro="" textlink="">
      <xdr:nvSpPr>
        <xdr:cNvPr id="18" name="Text 4"/>
        <xdr:cNvSpPr txBox="1">
          <a:spLocks noChangeArrowheads="1"/>
        </xdr:cNvSpPr>
      </xdr:nvSpPr>
      <xdr:spPr bwMode="auto">
        <a:xfrm>
          <a:off x="2333625" y="36576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29</xdr:row>
      <xdr:rowOff>0</xdr:rowOff>
    </xdr:from>
    <xdr:to>
      <xdr:col>1</xdr:col>
      <xdr:colOff>0</xdr:colOff>
      <xdr:row>29</xdr:row>
      <xdr:rowOff>0</xdr:rowOff>
    </xdr:to>
    <xdr:sp macro="" textlink="">
      <xdr:nvSpPr>
        <xdr:cNvPr id="19" name="Text 4"/>
        <xdr:cNvSpPr txBox="1">
          <a:spLocks noChangeArrowheads="1"/>
        </xdr:cNvSpPr>
      </xdr:nvSpPr>
      <xdr:spPr bwMode="auto">
        <a:xfrm>
          <a:off x="2333625" y="37814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29</xdr:row>
      <xdr:rowOff>0</xdr:rowOff>
    </xdr:from>
    <xdr:to>
      <xdr:col>1</xdr:col>
      <xdr:colOff>0</xdr:colOff>
      <xdr:row>29</xdr:row>
      <xdr:rowOff>0</xdr:rowOff>
    </xdr:to>
    <xdr:sp macro="" textlink="">
      <xdr:nvSpPr>
        <xdr:cNvPr id="20" name="Text 4"/>
        <xdr:cNvSpPr txBox="1">
          <a:spLocks noChangeArrowheads="1"/>
        </xdr:cNvSpPr>
      </xdr:nvSpPr>
      <xdr:spPr bwMode="auto">
        <a:xfrm>
          <a:off x="2333625" y="37814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65</xdr:row>
      <xdr:rowOff>0</xdr:rowOff>
    </xdr:from>
    <xdr:to>
      <xdr:col>1</xdr:col>
      <xdr:colOff>0</xdr:colOff>
      <xdr:row>65</xdr:row>
      <xdr:rowOff>0</xdr:rowOff>
    </xdr:to>
    <xdr:sp macro="" textlink="">
      <xdr:nvSpPr>
        <xdr:cNvPr id="22" name="Text 4"/>
        <xdr:cNvSpPr txBox="1">
          <a:spLocks noChangeArrowheads="1"/>
        </xdr:cNvSpPr>
      </xdr:nvSpPr>
      <xdr:spPr bwMode="auto">
        <a:xfrm>
          <a:off x="2333625" y="63817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43</xdr:row>
      <xdr:rowOff>0</xdr:rowOff>
    </xdr:from>
    <xdr:to>
      <xdr:col>1</xdr:col>
      <xdr:colOff>0</xdr:colOff>
      <xdr:row>43</xdr:row>
      <xdr:rowOff>0</xdr:rowOff>
    </xdr:to>
    <xdr:sp macro="" textlink="">
      <xdr:nvSpPr>
        <xdr:cNvPr id="23" name="Text Box 17"/>
        <xdr:cNvSpPr txBox="1">
          <a:spLocks noChangeArrowheads="1"/>
        </xdr:cNvSpPr>
      </xdr:nvSpPr>
      <xdr:spPr bwMode="auto">
        <a:xfrm>
          <a:off x="1905000" y="11391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41</xdr:row>
      <xdr:rowOff>0</xdr:rowOff>
    </xdr:from>
    <xdr:to>
      <xdr:col>1</xdr:col>
      <xdr:colOff>0</xdr:colOff>
      <xdr:row>41</xdr:row>
      <xdr:rowOff>0</xdr:rowOff>
    </xdr:to>
    <xdr:sp macro="" textlink="">
      <xdr:nvSpPr>
        <xdr:cNvPr id="24" name="Text 4"/>
        <xdr:cNvSpPr txBox="1">
          <a:spLocks noChangeArrowheads="1"/>
        </xdr:cNvSpPr>
      </xdr:nvSpPr>
      <xdr:spPr bwMode="auto">
        <a:xfrm>
          <a:off x="1905000" y="11077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63</xdr:row>
      <xdr:rowOff>0</xdr:rowOff>
    </xdr:from>
    <xdr:to>
      <xdr:col>0</xdr:col>
      <xdr:colOff>0</xdr:colOff>
      <xdr:row>63</xdr:row>
      <xdr:rowOff>0</xdr:rowOff>
    </xdr:to>
    <xdr:sp macro="" textlink="">
      <xdr:nvSpPr>
        <xdr:cNvPr id="2" name="Text 1"/>
        <xdr:cNvSpPr txBox="1">
          <a:spLocks noChangeArrowheads="1"/>
        </xdr:cNvSpPr>
      </xdr:nvSpPr>
      <xdr:spPr bwMode="auto">
        <a:xfrm>
          <a:off x="0" y="49625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63</xdr:row>
      <xdr:rowOff>0</xdr:rowOff>
    </xdr:from>
    <xdr:to>
      <xdr:col>0</xdr:col>
      <xdr:colOff>0</xdr:colOff>
      <xdr:row>63</xdr:row>
      <xdr:rowOff>0</xdr:rowOff>
    </xdr:to>
    <xdr:sp macro="" textlink="">
      <xdr:nvSpPr>
        <xdr:cNvPr id="3" name="Text 2"/>
        <xdr:cNvSpPr txBox="1">
          <a:spLocks noChangeArrowheads="1"/>
        </xdr:cNvSpPr>
      </xdr:nvSpPr>
      <xdr:spPr bwMode="auto">
        <a:xfrm>
          <a:off x="0" y="49625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63</xdr:row>
      <xdr:rowOff>0</xdr:rowOff>
    </xdr:from>
    <xdr:to>
      <xdr:col>0</xdr:col>
      <xdr:colOff>0</xdr:colOff>
      <xdr:row>63</xdr:row>
      <xdr:rowOff>0</xdr:rowOff>
    </xdr:to>
    <xdr:sp macro="" textlink="">
      <xdr:nvSpPr>
        <xdr:cNvPr id="4" name="Text 3"/>
        <xdr:cNvSpPr txBox="1">
          <a:spLocks noChangeArrowheads="1"/>
        </xdr:cNvSpPr>
      </xdr:nvSpPr>
      <xdr:spPr bwMode="auto">
        <a:xfrm>
          <a:off x="0" y="49625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65</xdr:row>
      <xdr:rowOff>0</xdr:rowOff>
    </xdr:from>
    <xdr:to>
      <xdr:col>0</xdr:col>
      <xdr:colOff>0</xdr:colOff>
      <xdr:row>65</xdr:row>
      <xdr:rowOff>0</xdr:rowOff>
    </xdr:to>
    <xdr:sp macro="" textlink="">
      <xdr:nvSpPr>
        <xdr:cNvPr id="6" name="Text 50"/>
        <xdr:cNvSpPr txBox="1">
          <a:spLocks noChangeArrowheads="1"/>
        </xdr:cNvSpPr>
      </xdr:nvSpPr>
      <xdr:spPr bwMode="auto">
        <a:xfrm>
          <a:off x="0" y="61436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65</xdr:row>
      <xdr:rowOff>0</xdr:rowOff>
    </xdr:from>
    <xdr:to>
      <xdr:col>0</xdr:col>
      <xdr:colOff>0</xdr:colOff>
      <xdr:row>65</xdr:row>
      <xdr:rowOff>0</xdr:rowOff>
    </xdr:to>
    <xdr:sp macro="" textlink="">
      <xdr:nvSpPr>
        <xdr:cNvPr id="7" name="Text 51"/>
        <xdr:cNvSpPr txBox="1">
          <a:spLocks noChangeArrowheads="1"/>
        </xdr:cNvSpPr>
      </xdr:nvSpPr>
      <xdr:spPr bwMode="auto">
        <a:xfrm>
          <a:off x="0" y="61436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65</xdr:row>
      <xdr:rowOff>0</xdr:rowOff>
    </xdr:from>
    <xdr:to>
      <xdr:col>0</xdr:col>
      <xdr:colOff>0</xdr:colOff>
      <xdr:row>65</xdr:row>
      <xdr:rowOff>0</xdr:rowOff>
    </xdr:to>
    <xdr:sp macro="" textlink="">
      <xdr:nvSpPr>
        <xdr:cNvPr id="8" name="Text 52"/>
        <xdr:cNvSpPr txBox="1">
          <a:spLocks noChangeArrowheads="1"/>
        </xdr:cNvSpPr>
      </xdr:nvSpPr>
      <xdr:spPr bwMode="auto">
        <a:xfrm>
          <a:off x="0" y="61436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65</xdr:row>
      <xdr:rowOff>0</xdr:rowOff>
    </xdr:from>
    <xdr:to>
      <xdr:col>0</xdr:col>
      <xdr:colOff>0</xdr:colOff>
      <xdr:row>65</xdr:row>
      <xdr:rowOff>0</xdr:rowOff>
    </xdr:to>
    <xdr:sp macro="" textlink="">
      <xdr:nvSpPr>
        <xdr:cNvPr id="9" name="Text 92"/>
        <xdr:cNvSpPr txBox="1">
          <a:spLocks noChangeArrowheads="1"/>
        </xdr:cNvSpPr>
      </xdr:nvSpPr>
      <xdr:spPr bwMode="auto">
        <a:xfrm>
          <a:off x="0" y="61436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65</xdr:row>
      <xdr:rowOff>0</xdr:rowOff>
    </xdr:from>
    <xdr:to>
      <xdr:col>0</xdr:col>
      <xdr:colOff>0</xdr:colOff>
      <xdr:row>65</xdr:row>
      <xdr:rowOff>0</xdr:rowOff>
    </xdr:to>
    <xdr:sp macro="" textlink="">
      <xdr:nvSpPr>
        <xdr:cNvPr id="10" name="Text 93"/>
        <xdr:cNvSpPr txBox="1">
          <a:spLocks noChangeArrowheads="1"/>
        </xdr:cNvSpPr>
      </xdr:nvSpPr>
      <xdr:spPr bwMode="auto">
        <a:xfrm>
          <a:off x="0" y="61436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65</xdr:row>
      <xdr:rowOff>0</xdr:rowOff>
    </xdr:from>
    <xdr:to>
      <xdr:col>0</xdr:col>
      <xdr:colOff>0</xdr:colOff>
      <xdr:row>65</xdr:row>
      <xdr:rowOff>0</xdr:rowOff>
    </xdr:to>
    <xdr:sp macro="" textlink="">
      <xdr:nvSpPr>
        <xdr:cNvPr id="11" name="Text 94"/>
        <xdr:cNvSpPr txBox="1">
          <a:spLocks noChangeArrowheads="1"/>
        </xdr:cNvSpPr>
      </xdr:nvSpPr>
      <xdr:spPr bwMode="auto">
        <a:xfrm>
          <a:off x="0" y="61436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28</xdr:row>
      <xdr:rowOff>0</xdr:rowOff>
    </xdr:from>
    <xdr:to>
      <xdr:col>1</xdr:col>
      <xdr:colOff>0</xdr:colOff>
      <xdr:row>28</xdr:row>
      <xdr:rowOff>0</xdr:rowOff>
    </xdr:to>
    <xdr:sp macro="" textlink="">
      <xdr:nvSpPr>
        <xdr:cNvPr id="12" name="Text Box 15"/>
        <xdr:cNvSpPr txBox="1">
          <a:spLocks noChangeArrowheads="1"/>
        </xdr:cNvSpPr>
      </xdr:nvSpPr>
      <xdr:spPr bwMode="auto">
        <a:xfrm>
          <a:off x="2333625"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63</xdr:row>
      <xdr:rowOff>0</xdr:rowOff>
    </xdr:from>
    <xdr:to>
      <xdr:col>1</xdr:col>
      <xdr:colOff>0</xdr:colOff>
      <xdr:row>63</xdr:row>
      <xdr:rowOff>0</xdr:rowOff>
    </xdr:to>
    <xdr:sp macro="" textlink="">
      <xdr:nvSpPr>
        <xdr:cNvPr id="13" name="Text Box 16"/>
        <xdr:cNvSpPr txBox="1">
          <a:spLocks noChangeArrowheads="1"/>
        </xdr:cNvSpPr>
      </xdr:nvSpPr>
      <xdr:spPr bwMode="auto">
        <a:xfrm>
          <a:off x="2333625" y="49625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43</xdr:row>
      <xdr:rowOff>0</xdr:rowOff>
    </xdr:from>
    <xdr:to>
      <xdr:col>1</xdr:col>
      <xdr:colOff>0</xdr:colOff>
      <xdr:row>43</xdr:row>
      <xdr:rowOff>0</xdr:rowOff>
    </xdr:to>
    <xdr:sp macro="" textlink="">
      <xdr:nvSpPr>
        <xdr:cNvPr id="14" name="Text Box 17"/>
        <xdr:cNvSpPr txBox="1">
          <a:spLocks noChangeArrowheads="1"/>
        </xdr:cNvSpPr>
      </xdr:nvSpPr>
      <xdr:spPr bwMode="auto">
        <a:xfrm>
          <a:off x="2333625" y="4533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28</xdr:row>
      <xdr:rowOff>0</xdr:rowOff>
    </xdr:from>
    <xdr:to>
      <xdr:col>1</xdr:col>
      <xdr:colOff>0</xdr:colOff>
      <xdr:row>28</xdr:row>
      <xdr:rowOff>0</xdr:rowOff>
    </xdr:to>
    <xdr:sp macro="" textlink="">
      <xdr:nvSpPr>
        <xdr:cNvPr id="15" name="Text 4"/>
        <xdr:cNvSpPr txBox="1">
          <a:spLocks noChangeArrowheads="1"/>
        </xdr:cNvSpPr>
      </xdr:nvSpPr>
      <xdr:spPr bwMode="auto">
        <a:xfrm>
          <a:off x="2333625"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65</xdr:row>
      <xdr:rowOff>0</xdr:rowOff>
    </xdr:from>
    <xdr:to>
      <xdr:col>1</xdr:col>
      <xdr:colOff>0</xdr:colOff>
      <xdr:row>65</xdr:row>
      <xdr:rowOff>0</xdr:rowOff>
    </xdr:to>
    <xdr:sp macro="" textlink="">
      <xdr:nvSpPr>
        <xdr:cNvPr id="16" name="Text 4"/>
        <xdr:cNvSpPr txBox="1">
          <a:spLocks noChangeArrowheads="1"/>
        </xdr:cNvSpPr>
      </xdr:nvSpPr>
      <xdr:spPr bwMode="auto">
        <a:xfrm>
          <a:off x="2333625" y="55149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13</xdr:col>
      <xdr:colOff>0</xdr:colOff>
      <xdr:row>6</xdr:row>
      <xdr:rowOff>0</xdr:rowOff>
    </xdr:from>
    <xdr:to>
      <xdr:col>13</xdr:col>
      <xdr:colOff>0</xdr:colOff>
      <xdr:row>6</xdr:row>
      <xdr:rowOff>0</xdr:rowOff>
    </xdr:to>
    <xdr:sp macro="" textlink="">
      <xdr:nvSpPr>
        <xdr:cNvPr id="17" name="Text 88"/>
        <xdr:cNvSpPr txBox="1">
          <a:spLocks noChangeArrowheads="1"/>
        </xdr:cNvSpPr>
      </xdr:nvSpPr>
      <xdr:spPr bwMode="auto">
        <a:xfrm>
          <a:off x="5305425"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18" name="Text 130"/>
        <xdr:cNvSpPr txBox="1">
          <a:spLocks noChangeArrowheads="1"/>
        </xdr:cNvSpPr>
      </xdr:nvSpPr>
      <xdr:spPr bwMode="auto">
        <a:xfrm>
          <a:off x="5305425"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28</xdr:row>
      <xdr:rowOff>0</xdr:rowOff>
    </xdr:from>
    <xdr:to>
      <xdr:col>1</xdr:col>
      <xdr:colOff>0</xdr:colOff>
      <xdr:row>28</xdr:row>
      <xdr:rowOff>0</xdr:rowOff>
    </xdr:to>
    <xdr:sp macro="" textlink="">
      <xdr:nvSpPr>
        <xdr:cNvPr id="19" name="Text 4"/>
        <xdr:cNvSpPr txBox="1">
          <a:spLocks noChangeArrowheads="1"/>
        </xdr:cNvSpPr>
      </xdr:nvSpPr>
      <xdr:spPr bwMode="auto">
        <a:xfrm>
          <a:off x="2333625"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29</xdr:row>
      <xdr:rowOff>0</xdr:rowOff>
    </xdr:from>
    <xdr:to>
      <xdr:col>1</xdr:col>
      <xdr:colOff>0</xdr:colOff>
      <xdr:row>29</xdr:row>
      <xdr:rowOff>0</xdr:rowOff>
    </xdr:to>
    <xdr:sp macro="" textlink="">
      <xdr:nvSpPr>
        <xdr:cNvPr id="20" name="Text 4"/>
        <xdr:cNvSpPr txBox="1">
          <a:spLocks noChangeArrowheads="1"/>
        </xdr:cNvSpPr>
      </xdr:nvSpPr>
      <xdr:spPr bwMode="auto">
        <a:xfrm>
          <a:off x="2333625" y="2305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29</xdr:row>
      <xdr:rowOff>0</xdr:rowOff>
    </xdr:from>
    <xdr:to>
      <xdr:col>1</xdr:col>
      <xdr:colOff>0</xdr:colOff>
      <xdr:row>29</xdr:row>
      <xdr:rowOff>0</xdr:rowOff>
    </xdr:to>
    <xdr:sp macro="" textlink="">
      <xdr:nvSpPr>
        <xdr:cNvPr id="21" name="Text 4"/>
        <xdr:cNvSpPr txBox="1">
          <a:spLocks noChangeArrowheads="1"/>
        </xdr:cNvSpPr>
      </xdr:nvSpPr>
      <xdr:spPr bwMode="auto">
        <a:xfrm>
          <a:off x="2333625" y="2305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41</xdr:row>
      <xdr:rowOff>0</xdr:rowOff>
    </xdr:from>
    <xdr:to>
      <xdr:col>1</xdr:col>
      <xdr:colOff>0</xdr:colOff>
      <xdr:row>41</xdr:row>
      <xdr:rowOff>0</xdr:rowOff>
    </xdr:to>
    <xdr:sp macro="" textlink="">
      <xdr:nvSpPr>
        <xdr:cNvPr id="22" name="Text 4"/>
        <xdr:cNvSpPr txBox="1">
          <a:spLocks noChangeArrowheads="1"/>
        </xdr:cNvSpPr>
      </xdr:nvSpPr>
      <xdr:spPr bwMode="auto">
        <a:xfrm>
          <a:off x="2333625" y="41624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65</xdr:row>
      <xdr:rowOff>0</xdr:rowOff>
    </xdr:from>
    <xdr:to>
      <xdr:col>1</xdr:col>
      <xdr:colOff>0</xdr:colOff>
      <xdr:row>65</xdr:row>
      <xdr:rowOff>0</xdr:rowOff>
    </xdr:to>
    <xdr:sp macro="" textlink="">
      <xdr:nvSpPr>
        <xdr:cNvPr id="23" name="Text 4"/>
        <xdr:cNvSpPr txBox="1">
          <a:spLocks noChangeArrowheads="1"/>
        </xdr:cNvSpPr>
      </xdr:nvSpPr>
      <xdr:spPr bwMode="auto">
        <a:xfrm>
          <a:off x="2333625" y="57626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63</xdr:row>
      <xdr:rowOff>0</xdr:rowOff>
    </xdr:from>
    <xdr:to>
      <xdr:col>1</xdr:col>
      <xdr:colOff>0</xdr:colOff>
      <xdr:row>63</xdr:row>
      <xdr:rowOff>0</xdr:rowOff>
    </xdr:to>
    <xdr:sp macro="" textlink="">
      <xdr:nvSpPr>
        <xdr:cNvPr id="24" name="Text Box 16"/>
        <xdr:cNvSpPr txBox="1">
          <a:spLocks noChangeArrowheads="1"/>
        </xdr:cNvSpPr>
      </xdr:nvSpPr>
      <xdr:spPr bwMode="auto">
        <a:xfrm>
          <a:off x="1905000" y="90868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65</xdr:row>
      <xdr:rowOff>0</xdr:rowOff>
    </xdr:from>
    <xdr:to>
      <xdr:col>1</xdr:col>
      <xdr:colOff>0</xdr:colOff>
      <xdr:row>65</xdr:row>
      <xdr:rowOff>0</xdr:rowOff>
    </xdr:to>
    <xdr:sp macro="" textlink="">
      <xdr:nvSpPr>
        <xdr:cNvPr id="25" name="Text 4"/>
        <xdr:cNvSpPr txBox="1">
          <a:spLocks noChangeArrowheads="1"/>
        </xdr:cNvSpPr>
      </xdr:nvSpPr>
      <xdr:spPr bwMode="auto">
        <a:xfrm>
          <a:off x="1905000" y="97250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65</xdr:row>
      <xdr:rowOff>0</xdr:rowOff>
    </xdr:from>
    <xdr:to>
      <xdr:col>1</xdr:col>
      <xdr:colOff>0</xdr:colOff>
      <xdr:row>65</xdr:row>
      <xdr:rowOff>0</xdr:rowOff>
    </xdr:to>
    <xdr:sp macro="" textlink="">
      <xdr:nvSpPr>
        <xdr:cNvPr id="26" name="Text 4"/>
        <xdr:cNvSpPr txBox="1">
          <a:spLocks noChangeArrowheads="1"/>
        </xdr:cNvSpPr>
      </xdr:nvSpPr>
      <xdr:spPr bwMode="auto">
        <a:xfrm>
          <a:off x="1905000" y="97250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63</xdr:row>
      <xdr:rowOff>0</xdr:rowOff>
    </xdr:from>
    <xdr:to>
      <xdr:col>1</xdr:col>
      <xdr:colOff>0</xdr:colOff>
      <xdr:row>63</xdr:row>
      <xdr:rowOff>0</xdr:rowOff>
    </xdr:to>
    <xdr:sp macro="" textlink="">
      <xdr:nvSpPr>
        <xdr:cNvPr id="27" name="Text Box 16"/>
        <xdr:cNvSpPr txBox="1">
          <a:spLocks noChangeArrowheads="1"/>
        </xdr:cNvSpPr>
      </xdr:nvSpPr>
      <xdr:spPr bwMode="auto">
        <a:xfrm>
          <a:off x="2095500" y="90678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5861</xdr:colOff>
      <xdr:row>20</xdr:row>
      <xdr:rowOff>21979</xdr:rowOff>
    </xdr:from>
    <xdr:to>
      <xdr:col>5</xdr:col>
      <xdr:colOff>710712</xdr:colOff>
      <xdr:row>30</xdr:row>
      <xdr:rowOff>21981</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7327</xdr:colOff>
      <xdr:row>36</xdr:row>
      <xdr:rowOff>41031</xdr:rowOff>
    </xdr:from>
    <xdr:to>
      <xdr:col>5</xdr:col>
      <xdr:colOff>14654</xdr:colOff>
      <xdr:row>46</xdr:row>
      <xdr:rowOff>14654</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32968</xdr:rowOff>
    </xdr:from>
    <xdr:to>
      <xdr:col>6</xdr:col>
      <xdr:colOff>14653</xdr:colOff>
      <xdr:row>59</xdr:row>
      <xdr:rowOff>146538</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14654</xdr:colOff>
      <xdr:row>4</xdr:row>
      <xdr:rowOff>43596</xdr:rowOff>
    </xdr:from>
    <xdr:to>
      <xdr:col>5</xdr:col>
      <xdr:colOff>36634</xdr:colOff>
      <xdr:row>18</xdr:row>
      <xdr:rowOff>1</xdr:rowOff>
    </xdr:to>
    <xdr:graphicFrame macro="">
      <xdr:nvGraphicFramePr>
        <xdr:cNvPr id="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1985"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3009"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4033"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0</xdr:colOff>
      <xdr:row>36</xdr:row>
      <xdr:rowOff>0</xdr:rowOff>
    </xdr:to>
    <xdr:sp macro="" textlink="">
      <xdr:nvSpPr>
        <xdr:cNvPr id="2" name="Text 1"/>
        <xdr:cNvSpPr txBox="1">
          <a:spLocks noChangeArrowheads="1"/>
        </xdr:cNvSpPr>
      </xdr:nvSpPr>
      <xdr:spPr bwMode="auto">
        <a:xfrm>
          <a:off x="0" y="4276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36</xdr:row>
      <xdr:rowOff>0</xdr:rowOff>
    </xdr:from>
    <xdr:to>
      <xdr:col>0</xdr:col>
      <xdr:colOff>0</xdr:colOff>
      <xdr:row>36</xdr:row>
      <xdr:rowOff>0</xdr:rowOff>
    </xdr:to>
    <xdr:sp macro="" textlink="">
      <xdr:nvSpPr>
        <xdr:cNvPr id="3" name="Text 2"/>
        <xdr:cNvSpPr txBox="1">
          <a:spLocks noChangeArrowheads="1"/>
        </xdr:cNvSpPr>
      </xdr:nvSpPr>
      <xdr:spPr bwMode="auto">
        <a:xfrm>
          <a:off x="0" y="4276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36</xdr:row>
      <xdr:rowOff>0</xdr:rowOff>
    </xdr:from>
    <xdr:to>
      <xdr:col>0</xdr:col>
      <xdr:colOff>0</xdr:colOff>
      <xdr:row>36</xdr:row>
      <xdr:rowOff>0</xdr:rowOff>
    </xdr:to>
    <xdr:sp macro="" textlink="">
      <xdr:nvSpPr>
        <xdr:cNvPr id="4" name="Text 3"/>
        <xdr:cNvSpPr txBox="1">
          <a:spLocks noChangeArrowheads="1"/>
        </xdr:cNvSpPr>
      </xdr:nvSpPr>
      <xdr:spPr bwMode="auto">
        <a:xfrm>
          <a:off x="0" y="4276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47</xdr:row>
      <xdr:rowOff>0</xdr:rowOff>
    </xdr:from>
    <xdr:to>
      <xdr:col>1</xdr:col>
      <xdr:colOff>0</xdr:colOff>
      <xdr:row>47</xdr:row>
      <xdr:rowOff>0</xdr:rowOff>
    </xdr:to>
    <xdr:sp macro="" textlink="">
      <xdr:nvSpPr>
        <xdr:cNvPr id="5" name="Text 4"/>
        <xdr:cNvSpPr txBox="1">
          <a:spLocks noChangeArrowheads="1"/>
        </xdr:cNvSpPr>
      </xdr:nvSpPr>
      <xdr:spPr bwMode="auto">
        <a:xfrm>
          <a:off x="200025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47</xdr:row>
      <xdr:rowOff>0</xdr:rowOff>
    </xdr:from>
    <xdr:to>
      <xdr:col>25</xdr:col>
      <xdr:colOff>0</xdr:colOff>
      <xdr:row>47</xdr:row>
      <xdr:rowOff>0</xdr:rowOff>
    </xdr:to>
    <xdr:sp macro="" textlink="">
      <xdr:nvSpPr>
        <xdr:cNvPr id="6" name="Text 48"/>
        <xdr:cNvSpPr txBox="1">
          <a:spLocks noChangeArrowheads="1"/>
        </xdr:cNvSpPr>
      </xdr:nvSpPr>
      <xdr:spPr bwMode="auto">
        <a:xfrm>
          <a:off x="381000" y="6438900"/>
          <a:ext cx="779145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endParaRPr lang="de-DE" sz="1000" b="0" i="0" u="none" strike="noStrike" baseline="0">
            <a:solidFill>
              <a:srgbClr val="000000"/>
            </a:solidFill>
            <a:latin typeface="Arial"/>
            <a:cs typeface="Arial"/>
          </a:endParaRPr>
        </a:p>
      </xdr:txBody>
    </xdr:sp>
    <xdr:clientData/>
  </xdr:twoCellAnchor>
  <xdr:twoCellAnchor>
    <xdr:from>
      <xdr:col>0</xdr:col>
      <xdr:colOff>0</xdr:colOff>
      <xdr:row>47</xdr:row>
      <xdr:rowOff>0</xdr:rowOff>
    </xdr:from>
    <xdr:to>
      <xdr:col>0</xdr:col>
      <xdr:colOff>0</xdr:colOff>
      <xdr:row>47</xdr:row>
      <xdr:rowOff>0</xdr:rowOff>
    </xdr:to>
    <xdr:sp macro="" textlink="">
      <xdr:nvSpPr>
        <xdr:cNvPr id="7" name="Text 50"/>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8" name="Text 51"/>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9" name="Text 52"/>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26</xdr:col>
      <xdr:colOff>0</xdr:colOff>
      <xdr:row>6</xdr:row>
      <xdr:rowOff>0</xdr:rowOff>
    </xdr:from>
    <xdr:to>
      <xdr:col>26</xdr:col>
      <xdr:colOff>0</xdr:colOff>
      <xdr:row>6</xdr:row>
      <xdr:rowOff>0</xdr:rowOff>
    </xdr:to>
    <xdr:sp macro="" textlink="">
      <xdr:nvSpPr>
        <xdr:cNvPr id="10" name="Text 88"/>
        <xdr:cNvSpPr txBox="1">
          <a:spLocks noChangeArrowheads="1"/>
        </xdr:cNvSpPr>
      </xdr:nvSpPr>
      <xdr:spPr bwMode="auto">
        <a:xfrm>
          <a:off x="81724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11" name="Text 92"/>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12" name="Text 93"/>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47</xdr:row>
      <xdr:rowOff>0</xdr:rowOff>
    </xdr:from>
    <xdr:to>
      <xdr:col>0</xdr:col>
      <xdr:colOff>0</xdr:colOff>
      <xdr:row>47</xdr:row>
      <xdr:rowOff>0</xdr:rowOff>
    </xdr:to>
    <xdr:sp macro="" textlink="">
      <xdr:nvSpPr>
        <xdr:cNvPr id="13" name="Text 94"/>
        <xdr:cNvSpPr txBox="1">
          <a:spLocks noChangeArrowheads="1"/>
        </xdr:cNvSpPr>
      </xdr:nvSpPr>
      <xdr:spPr bwMode="auto">
        <a:xfrm>
          <a:off x="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26</xdr:col>
      <xdr:colOff>0</xdr:colOff>
      <xdr:row>6</xdr:row>
      <xdr:rowOff>0</xdr:rowOff>
    </xdr:from>
    <xdr:to>
      <xdr:col>26</xdr:col>
      <xdr:colOff>0</xdr:colOff>
      <xdr:row>6</xdr:row>
      <xdr:rowOff>0</xdr:rowOff>
    </xdr:to>
    <xdr:sp macro="" textlink="">
      <xdr:nvSpPr>
        <xdr:cNvPr id="14" name="Text 130"/>
        <xdr:cNvSpPr txBox="1">
          <a:spLocks noChangeArrowheads="1"/>
        </xdr:cNvSpPr>
      </xdr:nvSpPr>
      <xdr:spPr bwMode="auto">
        <a:xfrm>
          <a:off x="81724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47</xdr:row>
      <xdr:rowOff>0</xdr:rowOff>
    </xdr:from>
    <xdr:to>
      <xdr:col>1</xdr:col>
      <xdr:colOff>0</xdr:colOff>
      <xdr:row>47</xdr:row>
      <xdr:rowOff>0</xdr:rowOff>
    </xdr:to>
    <xdr:sp macro="" textlink="">
      <xdr:nvSpPr>
        <xdr:cNvPr id="15" name="Text 4"/>
        <xdr:cNvSpPr txBox="1">
          <a:spLocks noChangeArrowheads="1"/>
        </xdr:cNvSpPr>
      </xdr:nvSpPr>
      <xdr:spPr bwMode="auto">
        <a:xfrm>
          <a:off x="2000250" y="6438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18</xdr:row>
      <xdr:rowOff>0</xdr:rowOff>
    </xdr:from>
    <xdr:to>
      <xdr:col>1</xdr:col>
      <xdr:colOff>0</xdr:colOff>
      <xdr:row>18</xdr:row>
      <xdr:rowOff>0</xdr:rowOff>
    </xdr:to>
    <xdr:sp macro="" textlink="">
      <xdr:nvSpPr>
        <xdr:cNvPr id="16" name="Text 4"/>
        <xdr:cNvSpPr txBox="1">
          <a:spLocks noChangeArrowheads="1"/>
        </xdr:cNvSpPr>
      </xdr:nvSpPr>
      <xdr:spPr bwMode="auto">
        <a:xfrm>
          <a:off x="2000250" y="2428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17" name="Text 4"/>
        <xdr:cNvSpPr txBox="1">
          <a:spLocks noChangeArrowheads="1"/>
        </xdr:cNvSpPr>
      </xdr:nvSpPr>
      <xdr:spPr bwMode="auto">
        <a:xfrm>
          <a:off x="2000250" y="5324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18" name="Text 4"/>
        <xdr:cNvSpPr txBox="1">
          <a:spLocks noChangeArrowheads="1"/>
        </xdr:cNvSpPr>
      </xdr:nvSpPr>
      <xdr:spPr bwMode="auto">
        <a:xfrm>
          <a:off x="2000250" y="5324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19" name="Text 4"/>
        <xdr:cNvSpPr txBox="1">
          <a:spLocks noChangeArrowheads="1"/>
        </xdr:cNvSpPr>
      </xdr:nvSpPr>
      <xdr:spPr bwMode="auto">
        <a:xfrm>
          <a:off x="2000250" y="60674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18</xdr:row>
      <xdr:rowOff>0</xdr:rowOff>
    </xdr:from>
    <xdr:to>
      <xdr:col>1</xdr:col>
      <xdr:colOff>0</xdr:colOff>
      <xdr:row>18</xdr:row>
      <xdr:rowOff>0</xdr:rowOff>
    </xdr:to>
    <xdr:sp macro="" textlink="">
      <xdr:nvSpPr>
        <xdr:cNvPr id="20" name="Text Box 20"/>
        <xdr:cNvSpPr txBox="1">
          <a:spLocks noChangeArrowheads="1"/>
        </xdr:cNvSpPr>
      </xdr:nvSpPr>
      <xdr:spPr bwMode="auto">
        <a:xfrm>
          <a:off x="2000250" y="2428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36</xdr:row>
      <xdr:rowOff>0</xdr:rowOff>
    </xdr:from>
    <xdr:to>
      <xdr:col>1</xdr:col>
      <xdr:colOff>0</xdr:colOff>
      <xdr:row>36</xdr:row>
      <xdr:rowOff>0</xdr:rowOff>
    </xdr:to>
    <xdr:sp macro="" textlink="">
      <xdr:nvSpPr>
        <xdr:cNvPr id="21" name="Text Box 21"/>
        <xdr:cNvSpPr txBox="1">
          <a:spLocks noChangeArrowheads="1"/>
        </xdr:cNvSpPr>
      </xdr:nvSpPr>
      <xdr:spPr bwMode="auto">
        <a:xfrm>
          <a:off x="2000250" y="5076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23" name="Text Box 23"/>
        <xdr:cNvSpPr txBox="1">
          <a:spLocks noChangeArrowheads="1"/>
        </xdr:cNvSpPr>
      </xdr:nvSpPr>
      <xdr:spPr bwMode="auto">
        <a:xfrm>
          <a:off x="2000250" y="2305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13</xdr:col>
      <xdr:colOff>0</xdr:colOff>
      <xdr:row>5</xdr:row>
      <xdr:rowOff>0</xdr:rowOff>
    </xdr:from>
    <xdr:to>
      <xdr:col>13</xdr:col>
      <xdr:colOff>0</xdr:colOff>
      <xdr:row>5</xdr:row>
      <xdr:rowOff>0</xdr:rowOff>
    </xdr:to>
    <xdr:sp macro="" textlink="">
      <xdr:nvSpPr>
        <xdr:cNvPr id="24" name="Text 88"/>
        <xdr:cNvSpPr txBox="1">
          <a:spLocks noChangeArrowheads="1"/>
        </xdr:cNvSpPr>
      </xdr:nvSpPr>
      <xdr:spPr bwMode="auto">
        <a:xfrm>
          <a:off x="5086350" y="88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5</xdr:row>
      <xdr:rowOff>0</xdr:rowOff>
    </xdr:from>
    <xdr:to>
      <xdr:col>13</xdr:col>
      <xdr:colOff>0</xdr:colOff>
      <xdr:row>5</xdr:row>
      <xdr:rowOff>0</xdr:rowOff>
    </xdr:to>
    <xdr:sp macro="" textlink="">
      <xdr:nvSpPr>
        <xdr:cNvPr id="25" name="Text 130"/>
        <xdr:cNvSpPr txBox="1">
          <a:spLocks noChangeArrowheads="1"/>
        </xdr:cNvSpPr>
      </xdr:nvSpPr>
      <xdr:spPr bwMode="auto">
        <a:xfrm>
          <a:off x="5086350" y="885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18</xdr:row>
      <xdr:rowOff>0</xdr:rowOff>
    </xdr:from>
    <xdr:to>
      <xdr:col>1</xdr:col>
      <xdr:colOff>0</xdr:colOff>
      <xdr:row>18</xdr:row>
      <xdr:rowOff>0</xdr:rowOff>
    </xdr:to>
    <xdr:sp macro="" textlink="">
      <xdr:nvSpPr>
        <xdr:cNvPr id="27" name="Text Box 27"/>
        <xdr:cNvSpPr txBox="1">
          <a:spLocks noChangeArrowheads="1"/>
        </xdr:cNvSpPr>
      </xdr:nvSpPr>
      <xdr:spPr bwMode="auto">
        <a:xfrm>
          <a:off x="2000250" y="24288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13</xdr:col>
      <xdr:colOff>0</xdr:colOff>
      <xdr:row>6</xdr:row>
      <xdr:rowOff>0</xdr:rowOff>
    </xdr:from>
    <xdr:to>
      <xdr:col>13</xdr:col>
      <xdr:colOff>0</xdr:colOff>
      <xdr:row>6</xdr:row>
      <xdr:rowOff>0</xdr:rowOff>
    </xdr:to>
    <xdr:sp macro="" textlink="">
      <xdr:nvSpPr>
        <xdr:cNvPr id="28" name="Text 88"/>
        <xdr:cNvSpPr txBox="1">
          <a:spLocks noChangeArrowheads="1"/>
        </xdr:cNvSpPr>
      </xdr:nvSpPr>
      <xdr:spPr bwMode="auto">
        <a:xfrm>
          <a:off x="50863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29" name="Text 130"/>
        <xdr:cNvSpPr txBox="1">
          <a:spLocks noChangeArrowheads="1"/>
        </xdr:cNvSpPr>
      </xdr:nvSpPr>
      <xdr:spPr bwMode="auto">
        <a:xfrm>
          <a:off x="50863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30" name="Text 88"/>
        <xdr:cNvSpPr txBox="1">
          <a:spLocks noChangeArrowheads="1"/>
        </xdr:cNvSpPr>
      </xdr:nvSpPr>
      <xdr:spPr bwMode="auto">
        <a:xfrm>
          <a:off x="50863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31" name="Text 130"/>
        <xdr:cNvSpPr txBox="1">
          <a:spLocks noChangeArrowheads="1"/>
        </xdr:cNvSpPr>
      </xdr:nvSpPr>
      <xdr:spPr bwMode="auto">
        <a:xfrm>
          <a:off x="50863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35</xdr:row>
      <xdr:rowOff>0</xdr:rowOff>
    </xdr:from>
    <xdr:to>
      <xdr:col>1</xdr:col>
      <xdr:colOff>0</xdr:colOff>
      <xdr:row>35</xdr:row>
      <xdr:rowOff>0</xdr:rowOff>
    </xdr:to>
    <xdr:sp macro="" textlink="">
      <xdr:nvSpPr>
        <xdr:cNvPr id="32" name="Text Box 22"/>
        <xdr:cNvSpPr txBox="1">
          <a:spLocks noChangeArrowheads="1"/>
        </xdr:cNvSpPr>
      </xdr:nvSpPr>
      <xdr:spPr bwMode="auto">
        <a:xfrm>
          <a:off x="1790700" y="5200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33" name="Text 4"/>
        <xdr:cNvSpPr txBox="1">
          <a:spLocks noChangeArrowheads="1"/>
        </xdr:cNvSpPr>
      </xdr:nvSpPr>
      <xdr:spPr bwMode="auto">
        <a:xfrm>
          <a:off x="1971675" y="67056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45</xdr:row>
      <xdr:rowOff>0</xdr:rowOff>
    </xdr:from>
    <xdr:to>
      <xdr:col>1</xdr:col>
      <xdr:colOff>0</xdr:colOff>
      <xdr:row>45</xdr:row>
      <xdr:rowOff>0</xdr:rowOff>
    </xdr:to>
    <xdr:sp macro="" textlink="">
      <xdr:nvSpPr>
        <xdr:cNvPr id="34" name="Text 4"/>
        <xdr:cNvSpPr txBox="1">
          <a:spLocks noChangeArrowheads="1"/>
        </xdr:cNvSpPr>
      </xdr:nvSpPr>
      <xdr:spPr bwMode="auto">
        <a:xfrm>
          <a:off x="1971675" y="67056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45</xdr:row>
      <xdr:rowOff>0</xdr:rowOff>
    </xdr:from>
    <xdr:to>
      <xdr:col>25</xdr:col>
      <xdr:colOff>0</xdr:colOff>
      <xdr:row>45</xdr:row>
      <xdr:rowOff>0</xdr:rowOff>
    </xdr:to>
    <xdr:sp macro="" textlink="">
      <xdr:nvSpPr>
        <xdr:cNvPr id="35" name="Text 48"/>
        <xdr:cNvSpPr txBox="1">
          <a:spLocks noChangeArrowheads="1"/>
        </xdr:cNvSpPr>
      </xdr:nvSpPr>
      <xdr:spPr bwMode="auto">
        <a:xfrm>
          <a:off x="0" y="6705600"/>
          <a:ext cx="997267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endParaRPr lang="de-DE" sz="1000" b="0" i="0" u="none" strike="noStrike" baseline="0">
            <a:solidFill>
              <a:srgbClr val="000000"/>
            </a:solidFill>
            <a:latin typeface="Arial"/>
            <a:cs typeface="Arial"/>
          </a:endParaRPr>
        </a:p>
      </xdr:txBody>
    </xdr:sp>
    <xdr:clientData/>
  </xdr:twoCellAnchor>
  <xdr:twoCellAnchor>
    <xdr:from>
      <xdr:col>1</xdr:col>
      <xdr:colOff>0</xdr:colOff>
      <xdr:row>45</xdr:row>
      <xdr:rowOff>0</xdr:rowOff>
    </xdr:from>
    <xdr:to>
      <xdr:col>1</xdr:col>
      <xdr:colOff>0</xdr:colOff>
      <xdr:row>45</xdr:row>
      <xdr:rowOff>0</xdr:rowOff>
    </xdr:to>
    <xdr:sp macro="" textlink="">
      <xdr:nvSpPr>
        <xdr:cNvPr id="36" name="Text 4"/>
        <xdr:cNvSpPr txBox="1">
          <a:spLocks noChangeArrowheads="1"/>
        </xdr:cNvSpPr>
      </xdr:nvSpPr>
      <xdr:spPr bwMode="auto">
        <a:xfrm>
          <a:off x="1971675" y="67056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5057"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6081"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38</xdr:row>
      <xdr:rowOff>0</xdr:rowOff>
    </xdr:from>
    <xdr:to>
      <xdr:col>0</xdr:col>
      <xdr:colOff>0</xdr:colOff>
      <xdr:row>38</xdr:row>
      <xdr:rowOff>0</xdr:rowOff>
    </xdr:to>
    <xdr:sp macro="" textlink="">
      <xdr:nvSpPr>
        <xdr:cNvPr id="2" name="Text 1"/>
        <xdr:cNvSpPr txBox="1">
          <a:spLocks noChangeArrowheads="1"/>
        </xdr:cNvSpPr>
      </xdr:nvSpPr>
      <xdr:spPr bwMode="auto">
        <a:xfrm>
          <a:off x="0" y="39624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3" name="Text 2"/>
        <xdr:cNvSpPr txBox="1">
          <a:spLocks noChangeArrowheads="1"/>
        </xdr:cNvSpPr>
      </xdr:nvSpPr>
      <xdr:spPr bwMode="auto">
        <a:xfrm>
          <a:off x="0" y="39624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38</xdr:row>
      <xdr:rowOff>0</xdr:rowOff>
    </xdr:from>
    <xdr:to>
      <xdr:col>0</xdr:col>
      <xdr:colOff>0</xdr:colOff>
      <xdr:row>38</xdr:row>
      <xdr:rowOff>0</xdr:rowOff>
    </xdr:to>
    <xdr:sp macro="" textlink="">
      <xdr:nvSpPr>
        <xdr:cNvPr id="4" name="Text 3"/>
        <xdr:cNvSpPr txBox="1">
          <a:spLocks noChangeArrowheads="1"/>
        </xdr:cNvSpPr>
      </xdr:nvSpPr>
      <xdr:spPr bwMode="auto">
        <a:xfrm>
          <a:off x="0" y="39624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21</xdr:row>
      <xdr:rowOff>0</xdr:rowOff>
    </xdr:from>
    <xdr:to>
      <xdr:col>1</xdr:col>
      <xdr:colOff>0</xdr:colOff>
      <xdr:row>21</xdr:row>
      <xdr:rowOff>0</xdr:rowOff>
    </xdr:to>
    <xdr:sp macro="" textlink="">
      <xdr:nvSpPr>
        <xdr:cNvPr id="5" name="Text 4"/>
        <xdr:cNvSpPr txBox="1">
          <a:spLocks noChangeArrowheads="1"/>
        </xdr:cNvSpPr>
      </xdr:nvSpPr>
      <xdr:spPr bwMode="auto">
        <a:xfrm>
          <a:off x="2000250" y="4210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43</xdr:row>
      <xdr:rowOff>0</xdr:rowOff>
    </xdr:from>
    <xdr:to>
      <xdr:col>0</xdr:col>
      <xdr:colOff>0</xdr:colOff>
      <xdr:row>43</xdr:row>
      <xdr:rowOff>0</xdr:rowOff>
    </xdr:to>
    <xdr:sp macro="" textlink="">
      <xdr:nvSpPr>
        <xdr:cNvPr id="6" name="Text 50"/>
        <xdr:cNvSpPr txBox="1">
          <a:spLocks noChangeArrowheads="1"/>
        </xdr:cNvSpPr>
      </xdr:nvSpPr>
      <xdr:spPr bwMode="auto">
        <a:xfrm>
          <a:off x="0" y="6496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43</xdr:row>
      <xdr:rowOff>0</xdr:rowOff>
    </xdr:from>
    <xdr:to>
      <xdr:col>0</xdr:col>
      <xdr:colOff>0</xdr:colOff>
      <xdr:row>43</xdr:row>
      <xdr:rowOff>0</xdr:rowOff>
    </xdr:to>
    <xdr:sp macro="" textlink="">
      <xdr:nvSpPr>
        <xdr:cNvPr id="7" name="Text 51"/>
        <xdr:cNvSpPr txBox="1">
          <a:spLocks noChangeArrowheads="1"/>
        </xdr:cNvSpPr>
      </xdr:nvSpPr>
      <xdr:spPr bwMode="auto">
        <a:xfrm>
          <a:off x="0" y="6496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43</xdr:row>
      <xdr:rowOff>0</xdr:rowOff>
    </xdr:from>
    <xdr:to>
      <xdr:col>0</xdr:col>
      <xdr:colOff>0</xdr:colOff>
      <xdr:row>43</xdr:row>
      <xdr:rowOff>0</xdr:rowOff>
    </xdr:to>
    <xdr:sp macro="" textlink="">
      <xdr:nvSpPr>
        <xdr:cNvPr id="8" name="Text 52"/>
        <xdr:cNvSpPr txBox="1">
          <a:spLocks noChangeArrowheads="1"/>
        </xdr:cNvSpPr>
      </xdr:nvSpPr>
      <xdr:spPr bwMode="auto">
        <a:xfrm>
          <a:off x="0" y="6496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43</xdr:row>
      <xdr:rowOff>0</xdr:rowOff>
    </xdr:from>
    <xdr:to>
      <xdr:col>0</xdr:col>
      <xdr:colOff>0</xdr:colOff>
      <xdr:row>43</xdr:row>
      <xdr:rowOff>0</xdr:rowOff>
    </xdr:to>
    <xdr:sp macro="" textlink="">
      <xdr:nvSpPr>
        <xdr:cNvPr id="9" name="Text 92"/>
        <xdr:cNvSpPr txBox="1">
          <a:spLocks noChangeArrowheads="1"/>
        </xdr:cNvSpPr>
      </xdr:nvSpPr>
      <xdr:spPr bwMode="auto">
        <a:xfrm>
          <a:off x="0" y="6496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43</xdr:row>
      <xdr:rowOff>0</xdr:rowOff>
    </xdr:from>
    <xdr:to>
      <xdr:col>0</xdr:col>
      <xdr:colOff>0</xdr:colOff>
      <xdr:row>43</xdr:row>
      <xdr:rowOff>0</xdr:rowOff>
    </xdr:to>
    <xdr:sp macro="" textlink="">
      <xdr:nvSpPr>
        <xdr:cNvPr id="10" name="Text 93"/>
        <xdr:cNvSpPr txBox="1">
          <a:spLocks noChangeArrowheads="1"/>
        </xdr:cNvSpPr>
      </xdr:nvSpPr>
      <xdr:spPr bwMode="auto">
        <a:xfrm>
          <a:off x="0" y="6496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43</xdr:row>
      <xdr:rowOff>0</xdr:rowOff>
    </xdr:from>
    <xdr:to>
      <xdr:col>0</xdr:col>
      <xdr:colOff>0</xdr:colOff>
      <xdr:row>43</xdr:row>
      <xdr:rowOff>0</xdr:rowOff>
    </xdr:to>
    <xdr:sp macro="" textlink="">
      <xdr:nvSpPr>
        <xdr:cNvPr id="11" name="Text 94"/>
        <xdr:cNvSpPr txBox="1">
          <a:spLocks noChangeArrowheads="1"/>
        </xdr:cNvSpPr>
      </xdr:nvSpPr>
      <xdr:spPr bwMode="auto">
        <a:xfrm>
          <a:off x="0" y="64960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13</xdr:row>
      <xdr:rowOff>0</xdr:rowOff>
    </xdr:from>
    <xdr:to>
      <xdr:col>1</xdr:col>
      <xdr:colOff>0</xdr:colOff>
      <xdr:row>13</xdr:row>
      <xdr:rowOff>0</xdr:rowOff>
    </xdr:to>
    <xdr:sp macro="" textlink="">
      <xdr:nvSpPr>
        <xdr:cNvPr id="12" name="Text Box 15"/>
        <xdr:cNvSpPr txBox="1">
          <a:spLocks noChangeArrowheads="1"/>
        </xdr:cNvSpPr>
      </xdr:nvSpPr>
      <xdr:spPr bwMode="auto">
        <a:xfrm>
          <a:off x="2000250" y="19335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19</xdr:row>
      <xdr:rowOff>0</xdr:rowOff>
    </xdr:from>
    <xdr:to>
      <xdr:col>1</xdr:col>
      <xdr:colOff>0</xdr:colOff>
      <xdr:row>19</xdr:row>
      <xdr:rowOff>0</xdr:rowOff>
    </xdr:to>
    <xdr:sp macro="" textlink="">
      <xdr:nvSpPr>
        <xdr:cNvPr id="13" name="Text Box 16"/>
        <xdr:cNvSpPr txBox="1">
          <a:spLocks noChangeArrowheads="1"/>
        </xdr:cNvSpPr>
      </xdr:nvSpPr>
      <xdr:spPr bwMode="auto">
        <a:xfrm>
          <a:off x="2000250" y="39624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16</xdr:row>
      <xdr:rowOff>0</xdr:rowOff>
    </xdr:from>
    <xdr:to>
      <xdr:col>1</xdr:col>
      <xdr:colOff>0</xdr:colOff>
      <xdr:row>16</xdr:row>
      <xdr:rowOff>0</xdr:rowOff>
    </xdr:to>
    <xdr:sp macro="" textlink="">
      <xdr:nvSpPr>
        <xdr:cNvPr id="14" name="Text Box 17"/>
        <xdr:cNvSpPr txBox="1">
          <a:spLocks noChangeArrowheads="1"/>
        </xdr:cNvSpPr>
      </xdr:nvSpPr>
      <xdr:spPr bwMode="auto">
        <a:xfrm>
          <a:off x="2000250" y="35909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14</xdr:row>
      <xdr:rowOff>0</xdr:rowOff>
    </xdr:from>
    <xdr:to>
      <xdr:col>1</xdr:col>
      <xdr:colOff>0</xdr:colOff>
      <xdr:row>14</xdr:row>
      <xdr:rowOff>0</xdr:rowOff>
    </xdr:to>
    <xdr:sp macro="" textlink="">
      <xdr:nvSpPr>
        <xdr:cNvPr id="15" name="Text 4"/>
        <xdr:cNvSpPr txBox="1">
          <a:spLocks noChangeArrowheads="1"/>
        </xdr:cNvSpPr>
      </xdr:nvSpPr>
      <xdr:spPr bwMode="auto">
        <a:xfrm>
          <a:off x="2000250" y="20574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13</xdr:col>
      <xdr:colOff>0</xdr:colOff>
      <xdr:row>6</xdr:row>
      <xdr:rowOff>0</xdr:rowOff>
    </xdr:from>
    <xdr:to>
      <xdr:col>13</xdr:col>
      <xdr:colOff>0</xdr:colOff>
      <xdr:row>6</xdr:row>
      <xdr:rowOff>0</xdr:rowOff>
    </xdr:to>
    <xdr:sp macro="" textlink="">
      <xdr:nvSpPr>
        <xdr:cNvPr id="16" name="Text 88"/>
        <xdr:cNvSpPr txBox="1">
          <a:spLocks noChangeArrowheads="1"/>
        </xdr:cNvSpPr>
      </xdr:nvSpPr>
      <xdr:spPr bwMode="auto">
        <a:xfrm>
          <a:off x="50863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13</xdr:col>
      <xdr:colOff>0</xdr:colOff>
      <xdr:row>6</xdr:row>
      <xdr:rowOff>0</xdr:rowOff>
    </xdr:from>
    <xdr:to>
      <xdr:col>13</xdr:col>
      <xdr:colOff>0</xdr:colOff>
      <xdr:row>6</xdr:row>
      <xdr:rowOff>0</xdr:rowOff>
    </xdr:to>
    <xdr:sp macro="" textlink="">
      <xdr:nvSpPr>
        <xdr:cNvPr id="17" name="Text 130"/>
        <xdr:cNvSpPr txBox="1">
          <a:spLocks noChangeArrowheads="1"/>
        </xdr:cNvSpPr>
      </xdr:nvSpPr>
      <xdr:spPr bwMode="auto">
        <a:xfrm>
          <a:off x="5086350" y="10096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xdr:col>
      <xdr:colOff>0</xdr:colOff>
      <xdr:row>14</xdr:row>
      <xdr:rowOff>0</xdr:rowOff>
    </xdr:from>
    <xdr:to>
      <xdr:col>1</xdr:col>
      <xdr:colOff>0</xdr:colOff>
      <xdr:row>14</xdr:row>
      <xdr:rowOff>0</xdr:rowOff>
    </xdr:to>
    <xdr:sp macro="" textlink="">
      <xdr:nvSpPr>
        <xdr:cNvPr id="18" name="Text 4"/>
        <xdr:cNvSpPr txBox="1">
          <a:spLocks noChangeArrowheads="1"/>
        </xdr:cNvSpPr>
      </xdr:nvSpPr>
      <xdr:spPr bwMode="auto">
        <a:xfrm>
          <a:off x="2000250" y="20574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29</xdr:row>
      <xdr:rowOff>0</xdr:rowOff>
    </xdr:from>
    <xdr:to>
      <xdr:col>1</xdr:col>
      <xdr:colOff>0</xdr:colOff>
      <xdr:row>29</xdr:row>
      <xdr:rowOff>0</xdr:rowOff>
    </xdr:to>
    <xdr:sp macro="" textlink="">
      <xdr:nvSpPr>
        <xdr:cNvPr id="19" name="Text 4"/>
        <xdr:cNvSpPr txBox="1">
          <a:spLocks noChangeArrowheads="1"/>
        </xdr:cNvSpPr>
      </xdr:nvSpPr>
      <xdr:spPr bwMode="auto">
        <a:xfrm>
          <a:off x="2000250" y="21812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29</xdr:row>
      <xdr:rowOff>0</xdr:rowOff>
    </xdr:from>
    <xdr:to>
      <xdr:col>1</xdr:col>
      <xdr:colOff>0</xdr:colOff>
      <xdr:row>29</xdr:row>
      <xdr:rowOff>0</xdr:rowOff>
    </xdr:to>
    <xdr:sp macro="" textlink="">
      <xdr:nvSpPr>
        <xdr:cNvPr id="20" name="Text 4"/>
        <xdr:cNvSpPr txBox="1">
          <a:spLocks noChangeArrowheads="1"/>
        </xdr:cNvSpPr>
      </xdr:nvSpPr>
      <xdr:spPr bwMode="auto">
        <a:xfrm>
          <a:off x="2000250" y="21812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31</xdr:row>
      <xdr:rowOff>0</xdr:rowOff>
    </xdr:from>
    <xdr:to>
      <xdr:col>1</xdr:col>
      <xdr:colOff>0</xdr:colOff>
      <xdr:row>31</xdr:row>
      <xdr:rowOff>0</xdr:rowOff>
    </xdr:to>
    <xdr:sp macro="" textlink="">
      <xdr:nvSpPr>
        <xdr:cNvPr id="21" name="Text 4"/>
        <xdr:cNvSpPr txBox="1">
          <a:spLocks noChangeArrowheads="1"/>
        </xdr:cNvSpPr>
      </xdr:nvSpPr>
      <xdr:spPr bwMode="auto">
        <a:xfrm>
          <a:off x="2000250" y="24860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25</xdr:row>
      <xdr:rowOff>0</xdr:rowOff>
    </xdr:from>
    <xdr:to>
      <xdr:col>1</xdr:col>
      <xdr:colOff>0</xdr:colOff>
      <xdr:row>25</xdr:row>
      <xdr:rowOff>0</xdr:rowOff>
    </xdr:to>
    <xdr:sp macro="" textlink="">
      <xdr:nvSpPr>
        <xdr:cNvPr id="22" name="Text 4"/>
        <xdr:cNvSpPr txBox="1">
          <a:spLocks noChangeArrowheads="1"/>
        </xdr:cNvSpPr>
      </xdr:nvSpPr>
      <xdr:spPr bwMode="auto">
        <a:xfrm>
          <a:off x="2000250" y="48863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23</xdr:row>
      <xdr:rowOff>0</xdr:rowOff>
    </xdr:from>
    <xdr:to>
      <xdr:col>1</xdr:col>
      <xdr:colOff>0</xdr:colOff>
      <xdr:row>23</xdr:row>
      <xdr:rowOff>0</xdr:rowOff>
    </xdr:to>
    <xdr:sp macro="" textlink="">
      <xdr:nvSpPr>
        <xdr:cNvPr id="23" name="Text Box 27"/>
        <xdr:cNvSpPr txBox="1">
          <a:spLocks noChangeArrowheads="1"/>
        </xdr:cNvSpPr>
      </xdr:nvSpPr>
      <xdr:spPr bwMode="auto">
        <a:xfrm>
          <a:off x="2000250" y="46386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28</xdr:row>
      <xdr:rowOff>0</xdr:rowOff>
    </xdr:from>
    <xdr:to>
      <xdr:col>1</xdr:col>
      <xdr:colOff>0</xdr:colOff>
      <xdr:row>28</xdr:row>
      <xdr:rowOff>0</xdr:rowOff>
    </xdr:to>
    <xdr:sp macro="" textlink="">
      <xdr:nvSpPr>
        <xdr:cNvPr id="24" name="Text 4"/>
        <xdr:cNvSpPr txBox="1">
          <a:spLocks noChangeArrowheads="1"/>
        </xdr:cNvSpPr>
      </xdr:nvSpPr>
      <xdr:spPr bwMode="auto">
        <a:xfrm>
          <a:off x="2000250" y="52578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2" name="Text 1"/>
        <xdr:cNvSpPr txBox="1">
          <a:spLocks noChangeArrowheads="1"/>
        </xdr:cNvSpPr>
      </xdr:nvSpPr>
      <xdr:spPr bwMode="auto">
        <a:xfrm>
          <a:off x="0" y="6076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5</xdr:row>
      <xdr:rowOff>0</xdr:rowOff>
    </xdr:from>
    <xdr:to>
      <xdr:col>0</xdr:col>
      <xdr:colOff>0</xdr:colOff>
      <xdr:row>5</xdr:row>
      <xdr:rowOff>0</xdr:rowOff>
    </xdr:to>
    <xdr:sp macro="" textlink="">
      <xdr:nvSpPr>
        <xdr:cNvPr id="3" name="Text 2"/>
        <xdr:cNvSpPr txBox="1">
          <a:spLocks noChangeArrowheads="1"/>
        </xdr:cNvSpPr>
      </xdr:nvSpPr>
      <xdr:spPr bwMode="auto">
        <a:xfrm>
          <a:off x="0" y="6076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5</xdr:row>
      <xdr:rowOff>0</xdr:rowOff>
    </xdr:from>
    <xdr:to>
      <xdr:col>0</xdr:col>
      <xdr:colOff>0</xdr:colOff>
      <xdr:row>5</xdr:row>
      <xdr:rowOff>0</xdr:rowOff>
    </xdr:to>
    <xdr:sp macro="" textlink="">
      <xdr:nvSpPr>
        <xdr:cNvPr id="4" name="Text 3"/>
        <xdr:cNvSpPr txBox="1">
          <a:spLocks noChangeArrowheads="1"/>
        </xdr:cNvSpPr>
      </xdr:nvSpPr>
      <xdr:spPr bwMode="auto">
        <a:xfrm>
          <a:off x="0" y="6076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51</xdr:row>
      <xdr:rowOff>0</xdr:rowOff>
    </xdr:from>
    <xdr:to>
      <xdr:col>0</xdr:col>
      <xdr:colOff>0</xdr:colOff>
      <xdr:row>51</xdr:row>
      <xdr:rowOff>0</xdr:rowOff>
    </xdr:to>
    <xdr:sp macro="" textlink="">
      <xdr:nvSpPr>
        <xdr:cNvPr id="6" name="Text 50"/>
        <xdr:cNvSpPr txBox="1">
          <a:spLocks noChangeArrowheads="1"/>
        </xdr:cNvSpPr>
      </xdr:nvSpPr>
      <xdr:spPr bwMode="auto">
        <a:xfrm>
          <a:off x="0" y="113633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51</xdr:row>
      <xdr:rowOff>0</xdr:rowOff>
    </xdr:from>
    <xdr:to>
      <xdr:col>0</xdr:col>
      <xdr:colOff>0</xdr:colOff>
      <xdr:row>51</xdr:row>
      <xdr:rowOff>0</xdr:rowOff>
    </xdr:to>
    <xdr:sp macro="" textlink="">
      <xdr:nvSpPr>
        <xdr:cNvPr id="7" name="Text 51"/>
        <xdr:cNvSpPr txBox="1">
          <a:spLocks noChangeArrowheads="1"/>
        </xdr:cNvSpPr>
      </xdr:nvSpPr>
      <xdr:spPr bwMode="auto">
        <a:xfrm>
          <a:off x="0" y="113633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51</xdr:row>
      <xdr:rowOff>0</xdr:rowOff>
    </xdr:from>
    <xdr:to>
      <xdr:col>0</xdr:col>
      <xdr:colOff>0</xdr:colOff>
      <xdr:row>51</xdr:row>
      <xdr:rowOff>0</xdr:rowOff>
    </xdr:to>
    <xdr:sp macro="" textlink="">
      <xdr:nvSpPr>
        <xdr:cNvPr id="8" name="Text 52"/>
        <xdr:cNvSpPr txBox="1">
          <a:spLocks noChangeArrowheads="1"/>
        </xdr:cNvSpPr>
      </xdr:nvSpPr>
      <xdr:spPr bwMode="auto">
        <a:xfrm>
          <a:off x="0" y="113633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51</xdr:row>
      <xdr:rowOff>0</xdr:rowOff>
    </xdr:from>
    <xdr:to>
      <xdr:col>0</xdr:col>
      <xdr:colOff>0</xdr:colOff>
      <xdr:row>51</xdr:row>
      <xdr:rowOff>0</xdr:rowOff>
    </xdr:to>
    <xdr:sp macro="" textlink="">
      <xdr:nvSpPr>
        <xdr:cNvPr id="9" name="Text 92"/>
        <xdr:cNvSpPr txBox="1">
          <a:spLocks noChangeArrowheads="1"/>
        </xdr:cNvSpPr>
      </xdr:nvSpPr>
      <xdr:spPr bwMode="auto">
        <a:xfrm>
          <a:off x="0" y="113633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51</xdr:row>
      <xdr:rowOff>0</xdr:rowOff>
    </xdr:from>
    <xdr:to>
      <xdr:col>0</xdr:col>
      <xdr:colOff>0</xdr:colOff>
      <xdr:row>51</xdr:row>
      <xdr:rowOff>0</xdr:rowOff>
    </xdr:to>
    <xdr:sp macro="" textlink="">
      <xdr:nvSpPr>
        <xdr:cNvPr id="10" name="Text 93"/>
        <xdr:cNvSpPr txBox="1">
          <a:spLocks noChangeArrowheads="1"/>
        </xdr:cNvSpPr>
      </xdr:nvSpPr>
      <xdr:spPr bwMode="auto">
        <a:xfrm>
          <a:off x="0" y="113633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51</xdr:row>
      <xdr:rowOff>0</xdr:rowOff>
    </xdr:from>
    <xdr:to>
      <xdr:col>0</xdr:col>
      <xdr:colOff>0</xdr:colOff>
      <xdr:row>51</xdr:row>
      <xdr:rowOff>0</xdr:rowOff>
    </xdr:to>
    <xdr:sp macro="" textlink="">
      <xdr:nvSpPr>
        <xdr:cNvPr id="11" name="Text 94"/>
        <xdr:cNvSpPr txBox="1">
          <a:spLocks noChangeArrowheads="1"/>
        </xdr:cNvSpPr>
      </xdr:nvSpPr>
      <xdr:spPr bwMode="auto">
        <a:xfrm>
          <a:off x="0" y="113633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xdr:col>
      <xdr:colOff>0</xdr:colOff>
      <xdr:row>17</xdr:row>
      <xdr:rowOff>0</xdr:rowOff>
    </xdr:from>
    <xdr:to>
      <xdr:col>1</xdr:col>
      <xdr:colOff>0</xdr:colOff>
      <xdr:row>17</xdr:row>
      <xdr:rowOff>0</xdr:rowOff>
    </xdr:to>
    <xdr:sp macro="" textlink="">
      <xdr:nvSpPr>
        <xdr:cNvPr id="25" name="Text 4"/>
        <xdr:cNvSpPr txBox="1">
          <a:spLocks noChangeArrowheads="1"/>
        </xdr:cNvSpPr>
      </xdr:nvSpPr>
      <xdr:spPr bwMode="auto">
        <a:xfrm>
          <a:off x="1905000" y="76962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26" name="Text Box 20"/>
        <xdr:cNvSpPr txBox="1">
          <a:spLocks noChangeArrowheads="1"/>
        </xdr:cNvSpPr>
      </xdr:nvSpPr>
      <xdr:spPr bwMode="auto">
        <a:xfrm>
          <a:off x="1905000" y="76962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16</xdr:row>
      <xdr:rowOff>0</xdr:rowOff>
    </xdr:from>
    <xdr:to>
      <xdr:col>1</xdr:col>
      <xdr:colOff>0</xdr:colOff>
      <xdr:row>16</xdr:row>
      <xdr:rowOff>0</xdr:rowOff>
    </xdr:to>
    <xdr:sp macro="" textlink="">
      <xdr:nvSpPr>
        <xdr:cNvPr id="27" name="Text Box 23"/>
        <xdr:cNvSpPr txBox="1">
          <a:spLocks noChangeArrowheads="1"/>
        </xdr:cNvSpPr>
      </xdr:nvSpPr>
      <xdr:spPr bwMode="auto">
        <a:xfrm>
          <a:off x="1905000" y="75723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18</xdr:row>
      <xdr:rowOff>0</xdr:rowOff>
    </xdr:from>
    <xdr:to>
      <xdr:col>1</xdr:col>
      <xdr:colOff>0</xdr:colOff>
      <xdr:row>18</xdr:row>
      <xdr:rowOff>0</xdr:rowOff>
    </xdr:to>
    <xdr:sp macro="" textlink="">
      <xdr:nvSpPr>
        <xdr:cNvPr id="28" name="Text Box 26"/>
        <xdr:cNvSpPr txBox="1">
          <a:spLocks noChangeArrowheads="1"/>
        </xdr:cNvSpPr>
      </xdr:nvSpPr>
      <xdr:spPr bwMode="auto">
        <a:xfrm>
          <a:off x="1905000" y="78200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17</xdr:row>
      <xdr:rowOff>0</xdr:rowOff>
    </xdr:from>
    <xdr:to>
      <xdr:col>1</xdr:col>
      <xdr:colOff>0</xdr:colOff>
      <xdr:row>17</xdr:row>
      <xdr:rowOff>0</xdr:rowOff>
    </xdr:to>
    <xdr:sp macro="" textlink="">
      <xdr:nvSpPr>
        <xdr:cNvPr id="29" name="Text Box 27"/>
        <xdr:cNvSpPr txBox="1">
          <a:spLocks noChangeArrowheads="1"/>
        </xdr:cNvSpPr>
      </xdr:nvSpPr>
      <xdr:spPr bwMode="auto">
        <a:xfrm>
          <a:off x="1905000" y="76962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16</xdr:row>
      <xdr:rowOff>0</xdr:rowOff>
    </xdr:from>
    <xdr:to>
      <xdr:col>1</xdr:col>
      <xdr:colOff>0</xdr:colOff>
      <xdr:row>16</xdr:row>
      <xdr:rowOff>0</xdr:rowOff>
    </xdr:to>
    <xdr:sp macro="" textlink="">
      <xdr:nvSpPr>
        <xdr:cNvPr id="30" name="Text 4"/>
        <xdr:cNvSpPr txBox="1">
          <a:spLocks noChangeArrowheads="1"/>
        </xdr:cNvSpPr>
      </xdr:nvSpPr>
      <xdr:spPr bwMode="auto">
        <a:xfrm>
          <a:off x="1905000" y="75723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14</xdr:row>
      <xdr:rowOff>0</xdr:rowOff>
    </xdr:from>
    <xdr:to>
      <xdr:col>1</xdr:col>
      <xdr:colOff>0</xdr:colOff>
      <xdr:row>14</xdr:row>
      <xdr:rowOff>0</xdr:rowOff>
    </xdr:to>
    <xdr:sp macro="" textlink="">
      <xdr:nvSpPr>
        <xdr:cNvPr id="31" name="Text Box 33"/>
        <xdr:cNvSpPr txBox="1">
          <a:spLocks noChangeArrowheads="1"/>
        </xdr:cNvSpPr>
      </xdr:nvSpPr>
      <xdr:spPr bwMode="auto">
        <a:xfrm>
          <a:off x="1905000" y="7324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10</xdr:row>
      <xdr:rowOff>0</xdr:rowOff>
    </xdr:from>
    <xdr:to>
      <xdr:col>1</xdr:col>
      <xdr:colOff>0</xdr:colOff>
      <xdr:row>10</xdr:row>
      <xdr:rowOff>0</xdr:rowOff>
    </xdr:to>
    <xdr:sp macro="" textlink="">
      <xdr:nvSpPr>
        <xdr:cNvPr id="32" name="Text Box 34"/>
        <xdr:cNvSpPr txBox="1">
          <a:spLocks noChangeArrowheads="1"/>
        </xdr:cNvSpPr>
      </xdr:nvSpPr>
      <xdr:spPr bwMode="auto">
        <a:xfrm>
          <a:off x="1905000" y="68294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xdr:col>
      <xdr:colOff>0</xdr:colOff>
      <xdr:row>47</xdr:row>
      <xdr:rowOff>0</xdr:rowOff>
    </xdr:from>
    <xdr:to>
      <xdr:col>1</xdr:col>
      <xdr:colOff>0</xdr:colOff>
      <xdr:row>47</xdr:row>
      <xdr:rowOff>0</xdr:rowOff>
    </xdr:to>
    <xdr:sp macro="" textlink="">
      <xdr:nvSpPr>
        <xdr:cNvPr id="19" name="Text 4"/>
        <xdr:cNvSpPr txBox="1">
          <a:spLocks noChangeArrowheads="1"/>
        </xdr:cNvSpPr>
      </xdr:nvSpPr>
      <xdr:spPr bwMode="auto">
        <a:xfrm>
          <a:off x="1905000" y="67437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0</xdr:colOff>
      <xdr:row>47</xdr:row>
      <xdr:rowOff>0</xdr:rowOff>
    </xdr:from>
    <xdr:to>
      <xdr:col>25</xdr:col>
      <xdr:colOff>0</xdr:colOff>
      <xdr:row>47</xdr:row>
      <xdr:rowOff>0</xdr:rowOff>
    </xdr:to>
    <xdr:sp macro="" textlink="">
      <xdr:nvSpPr>
        <xdr:cNvPr id="20" name="Text 48"/>
        <xdr:cNvSpPr txBox="1">
          <a:spLocks noChangeArrowheads="1"/>
        </xdr:cNvSpPr>
      </xdr:nvSpPr>
      <xdr:spPr bwMode="auto">
        <a:xfrm>
          <a:off x="0" y="6743700"/>
          <a:ext cx="968692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2.4 Schüler und Schülerinnen im Berufsaufbauschulen</a:t>
          </a:r>
          <a:r>
            <a:rPr lang="de-DE" sz="1000" b="1" i="0" u="none" strike="noStrike" baseline="0">
              <a:solidFill>
                <a:srgbClr val="000000"/>
              </a:solidFill>
              <a:latin typeface="Arial"/>
              <a:cs typeface="Arial"/>
            </a:rPr>
            <a:t> (BAS) </a:t>
          </a:r>
          <a:r>
            <a:rPr lang="de-DE" sz="1000" b="0" i="0" u="none" strike="noStrike" baseline="0">
              <a:solidFill>
                <a:srgbClr val="000000"/>
              </a:solidFill>
              <a:latin typeface="Arial"/>
              <a:cs typeface="Arial"/>
            </a:rPr>
            <a:t>nach Fachrichtungen </a:t>
          </a:r>
        </a:p>
        <a:p>
          <a:pPr algn="ctr" rtl="0">
            <a:defRPr sz="1000"/>
          </a:pPr>
          <a:r>
            <a:rPr lang="de-DE" sz="1000" b="0" i="0" u="none" strike="noStrike" baseline="0">
              <a:solidFill>
                <a:srgbClr val="000000"/>
              </a:solidFill>
              <a:latin typeface="Arial"/>
              <a:cs typeface="Arial"/>
            </a:rPr>
            <a:t> im Lande Bremen (Schuljahr 2000/2001)  </a:t>
          </a:r>
        </a:p>
      </xdr:txBody>
    </xdr:sp>
    <xdr:clientData/>
  </xdr:twoCellAnchor>
  <xdr:twoCellAnchor>
    <xdr:from>
      <xdr:col>1</xdr:col>
      <xdr:colOff>0</xdr:colOff>
      <xdr:row>47</xdr:row>
      <xdr:rowOff>0</xdr:rowOff>
    </xdr:from>
    <xdr:to>
      <xdr:col>1</xdr:col>
      <xdr:colOff>0</xdr:colOff>
      <xdr:row>47</xdr:row>
      <xdr:rowOff>0</xdr:rowOff>
    </xdr:to>
    <xdr:sp macro="" textlink="">
      <xdr:nvSpPr>
        <xdr:cNvPr id="21" name="Text 4"/>
        <xdr:cNvSpPr txBox="1">
          <a:spLocks noChangeArrowheads="1"/>
        </xdr:cNvSpPr>
      </xdr:nvSpPr>
      <xdr:spPr bwMode="auto">
        <a:xfrm>
          <a:off x="1905000" y="67437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6"/>
        <xdr:cNvSpPr txBox="1">
          <a:spLocks noChangeArrowheads="1"/>
        </xdr:cNvSpPr>
      </xdr:nvSpPr>
      <xdr:spPr bwMode="auto">
        <a:xfrm>
          <a:off x="0" y="1238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6"/>
        <xdr:cNvSpPr txBox="1">
          <a:spLocks noChangeArrowheads="1"/>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6"/>
        <xdr:cNvSpPr txBox="1">
          <a:spLocks noChangeArrowheads="1"/>
        </xdr:cNvSpPr>
      </xdr:nvSpPr>
      <xdr:spPr bwMode="auto">
        <a:xfrm>
          <a:off x="0" y="1238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1Ver&#246;ffentlichung\05Statberichte\Muster%20quer%20und%20hoc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ite 1 Deckblatt"/>
      <sheetName val="Seite 2"/>
      <sheetName val="Inhalt "/>
      <sheetName val="Inhalt 2"/>
      <sheetName val="Vorbemerkung"/>
      <sheetName val="Vorbemerkung 2"/>
      <sheetName val="Abkürzungen"/>
      <sheetName val="seite  9"/>
      <sheetName val="seite 10"/>
      <sheetName val="seite 11"/>
      <sheetName val="seite 12"/>
      <sheetName val="seite 13 "/>
      <sheetName val="seite 14"/>
      <sheetName val="seite 15 "/>
      <sheetName val="seite 16"/>
      <sheetName val="seite 18"/>
      <sheetName val="seite 19"/>
      <sheetName val="seite 20"/>
      <sheetName val="seite21"/>
      <sheetName val="seite 22"/>
      <sheetName val="seite 23"/>
      <sheetName val="seite 24"/>
      <sheetName val="seite 25"/>
      <sheetName val="seite 26"/>
      <sheetName val="seite 27"/>
      <sheetName val="seite 28"/>
      <sheetName val="seite 29"/>
      <sheetName val="seite 30"/>
      <sheetName val="seite 31"/>
      <sheetName val="seite 32"/>
      <sheetName val="seite 33"/>
      <sheetName val="seite 34"/>
      <sheetName val="seite 35"/>
      <sheetName val="seite 36"/>
      <sheetName val="seite 37"/>
      <sheetName val="seite 38"/>
      <sheetName val="seite 39"/>
      <sheetName val="seite 40"/>
      <sheetName val="seite 41"/>
      <sheetName val="seite 42"/>
      <sheetName val="seite 43"/>
      <sheetName val="seite 44"/>
      <sheetName val="seite 45"/>
      <sheetName val="seite 46"/>
      <sheetName val="seite 47"/>
      <sheetName val="seite 48"/>
      <sheetName val="seite 49"/>
      <sheetName val="seite 50 "/>
      <sheetName val="seite 5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theme/theme1.xml><?xml version="1.0" encoding="utf-8"?>
<a:theme xmlns:a="http://schemas.openxmlformats.org/drawingml/2006/main" name="StaLaDesign">
  <a:themeElements>
    <a:clrScheme name="#FarbpaletteStaLa">
      <a:dk1>
        <a:sysClr val="windowText" lastClr="000000"/>
      </a:dk1>
      <a:lt1>
        <a:sysClr val="window" lastClr="FFFFFF"/>
      </a:lt1>
      <a:dk2>
        <a:srgbClr val="1F497D"/>
      </a:dk2>
      <a:lt2>
        <a:srgbClr val="EEECE1"/>
      </a:lt2>
      <a:accent1>
        <a:srgbClr val="0D406D"/>
      </a:accent1>
      <a:accent2>
        <a:srgbClr val="006EAD"/>
      </a:accent2>
      <a:accent3>
        <a:srgbClr val="521A68"/>
      </a:accent3>
      <a:accent4>
        <a:srgbClr val="CD0E21"/>
      </a:accent4>
      <a:accent5>
        <a:srgbClr val="E27B25"/>
      </a:accent5>
      <a:accent6>
        <a:srgbClr val="3B1F08"/>
      </a:accent6>
      <a:hlink>
        <a:srgbClr val="005F35"/>
      </a:hlink>
      <a:folHlink>
        <a:srgbClr val="1F497D"/>
      </a:folHlink>
    </a:clrScheme>
    <a:fontScheme name="StaLaSchrift">
      <a:majorFont>
        <a:latin typeface="Syntax"/>
        <a:ea typeface=""/>
        <a:cs typeface=""/>
      </a:majorFont>
      <a:minorFont>
        <a:latin typeface="Syntax"/>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custClrLst>
    <a:custClr name="Dunkelblau1">
      <a:srgbClr val="0D406D"/>
    </a:custClr>
    <a:custClr name="Hellblau1">
      <a:srgbClr val="006EAD"/>
    </a:custClr>
    <a:custClr name="Violett1">
      <a:srgbClr val="521A68"/>
    </a:custClr>
    <a:custClr name="Rot1">
      <a:srgbClr val="CC0C21"/>
    </a:custClr>
    <a:custClr name="Orange1">
      <a:srgbClr val="E27B25"/>
    </a:custClr>
    <a:custClr name="Braun1">
      <a:srgbClr val="3B1F08"/>
    </a:custClr>
    <a:custClr name="Dunkelgrün1">
      <a:srgbClr val="005F35"/>
    </a:custClr>
    <a:custClr name="Mittelgrün1">
      <a:srgbClr val="0F9A3A"/>
    </a:custClr>
    <a:custClr name="Hellgrün1">
      <a:srgbClr val="77B83D"/>
    </a:custClr>
    <a:custClr name="Gelb1">
      <a:srgbClr val="F9C81E"/>
    </a:custClr>
    <a:custClr name="Dunkelblau2">
      <a:srgbClr val="4D6389"/>
    </a:custClr>
    <a:custClr name="Hellblau2">
      <a:srgbClr val="4A8DC0"/>
    </a:custClr>
    <a:custClr name="Violett2">
      <a:srgbClr val="774E8B"/>
    </a:custClr>
    <a:custClr name="Rot2">
      <a:srgbClr val="DB5B47"/>
    </a:custClr>
    <a:custClr name="Orange2">
      <a:srgbClr val="EEA258"/>
    </a:custClr>
    <a:custClr name="Braun2">
      <a:srgbClr val="7B400C"/>
    </a:custClr>
    <a:custClr name="Dunkelgrün2">
      <a:srgbClr val="4D8059"/>
    </a:custClr>
    <a:custClr name="Mittelgrün2">
      <a:srgbClr val="62B268"/>
    </a:custClr>
    <a:custClr name="Hellgrün2">
      <a:srgbClr val="9ECA6D"/>
    </a:custClr>
    <a:custClr name="Gelb2">
      <a:srgbClr val="FCD861"/>
    </a:custClr>
    <a:custClr name="Dunkelblau3">
      <a:srgbClr val="929EB6"/>
    </a:custClr>
    <a:custClr name="Hellblau3">
      <a:srgbClr val="9ABCD8"/>
    </a:custClr>
    <a:custClr name="Violett3">
      <a:srgbClr val="AB92B8"/>
    </a:custClr>
    <a:custClr name="Rot3">
      <a:srgbClr val="EDA889"/>
    </a:custClr>
    <a:custClr name="Orange3">
      <a:srgbClr val="F6CD9A"/>
    </a:custClr>
    <a:custClr name="Braun3">
      <a:srgbClr val="9A5F0C"/>
    </a:custClr>
    <a:custClr name="Dunkelgrün3">
      <a:srgbClr val="97B097"/>
    </a:custClr>
    <a:custClr name="Mittelgrün3">
      <a:srgbClr val="ABD5A4"/>
    </a:custClr>
    <a:custClr name="Hellgrün3">
      <a:srgbClr val="CAE1A9"/>
    </a:custClr>
    <a:custClr name="Gelb3">
      <a:srgbClr val="F9F4CE"/>
    </a:custClr>
    <a:custClr name="Dunkelblau4">
      <a:srgbClr val="B0BBC8"/>
    </a:custClr>
    <a:custClr name="Hellblau4">
      <a:srgbClr val="B6CEDA"/>
    </a:custClr>
    <a:custClr name="Violett4">
      <a:srgbClr val="BFB5C4"/>
    </a:custClr>
    <a:custClr name="Rot4">
      <a:srgbClr val="EDCBB6"/>
    </a:custClr>
    <a:custClr name="Orange4">
      <a:srgbClr val="F1DEC6"/>
    </a:custClr>
    <a:custClr name="Braun4">
      <a:srgbClr val="F6CA8A"/>
    </a:custClr>
    <a:custClr name="Dunkelgrün4">
      <a:srgbClr val="B8CDBD"/>
    </a:custClr>
    <a:custClr name="Mittelgrün4">
      <a:srgbClr val="C4E3C7"/>
    </a:custClr>
    <a:custClr name="Hellgrün4">
      <a:srgbClr val="E3EBCC"/>
    </a:custClr>
  </a:custClr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G314"/>
  <sheetViews>
    <sheetView showGridLines="0" zoomScaleNormal="100" workbookViewId="0">
      <selection activeCell="C2" sqref="C2"/>
    </sheetView>
  </sheetViews>
  <sheetFormatPr baseColWidth="10" defaultColWidth="10.28515625" defaultRowHeight="45.2" customHeight="1"/>
  <cols>
    <col min="1" max="1" width="11.5703125" style="217" customWidth="1"/>
    <col min="2" max="2" width="11.7109375" style="217" customWidth="1"/>
    <col min="3" max="3" width="56.42578125" style="217" customWidth="1"/>
    <col min="4" max="4" width="23.28515625" style="217" customWidth="1"/>
    <col min="5" max="11" width="12.140625" style="217" customWidth="1"/>
    <col min="12" max="16384" width="10.28515625" style="217"/>
  </cols>
  <sheetData>
    <row r="1" spans="1:4" ht="181.35" customHeight="1"/>
    <row r="2" spans="1:4" ht="28.35" customHeight="1">
      <c r="A2" s="218"/>
      <c r="B2" s="219" t="s">
        <v>461</v>
      </c>
      <c r="C2" s="218"/>
      <c r="D2" s="220" t="s">
        <v>462</v>
      </c>
    </row>
    <row r="3" spans="1:4" ht="5.0999999999999996" customHeight="1"/>
    <row r="4" spans="1:4" ht="11.25"/>
    <row r="5" spans="1:4" ht="11.25"/>
    <row r="6" spans="1:4" ht="11.25"/>
    <row r="7" spans="1:4" ht="11.25"/>
    <row r="8" spans="1:4" ht="11.25"/>
    <row r="9" spans="1:4" ht="11.25"/>
    <row r="10" spans="1:4" ht="11.25"/>
    <row r="11" spans="1:4" ht="11.25"/>
    <row r="12" spans="1:4" ht="11.25"/>
    <row r="13" spans="1:4" ht="11.25"/>
    <row r="14" spans="1:4" ht="11.25"/>
    <row r="15" spans="1:4" ht="11.25"/>
    <row r="16" spans="1:4" ht="11.25"/>
    <row r="17" ht="11.25"/>
    <row r="18" ht="11.25"/>
    <row r="19" ht="11.25"/>
    <row r="20" ht="11.25"/>
    <row r="21" ht="11.25"/>
    <row r="22" ht="11.25"/>
    <row r="23" ht="11.25"/>
    <row r="24" ht="11.25"/>
    <row r="25" ht="11.25"/>
    <row r="26" ht="11.25"/>
    <row r="27" ht="11.25"/>
    <row r="28" ht="11.25"/>
    <row r="29" ht="11.25"/>
    <row r="30" ht="11.25"/>
    <row r="31" ht="11.25"/>
    <row r="32" ht="11.25"/>
    <row r="33" spans="2:7" ht="11.25"/>
    <row r="34" spans="2:7" ht="11.25"/>
    <row r="35" spans="2:7" ht="11.25"/>
    <row r="36" spans="2:7" ht="11.25"/>
    <row r="37" spans="2:7" ht="11.25"/>
    <row r="38" spans="2:7" ht="11.25"/>
    <row r="39" spans="2:7" ht="11.25"/>
    <row r="40" spans="2:7" ht="11.25"/>
    <row r="41" spans="2:7" ht="11.25"/>
    <row r="42" spans="2:7" ht="11.25"/>
    <row r="43" spans="2:7" ht="15">
      <c r="G43" s="223"/>
    </row>
    <row r="44" spans="2:7" ht="23.25">
      <c r="B44" s="221" t="s">
        <v>463</v>
      </c>
      <c r="G44" s="223"/>
    </row>
    <row r="45" spans="2:7" ht="23.25">
      <c r="B45" s="222" t="s">
        <v>642</v>
      </c>
      <c r="G45" s="223"/>
    </row>
    <row r="46" spans="2:7" ht="12.75">
      <c r="B46" s="225" t="s">
        <v>643</v>
      </c>
      <c r="G46" s="224"/>
    </row>
    <row r="47" spans="2:7" ht="11.25"/>
    <row r="48" spans="2:7" ht="11.25"/>
    <row r="49" ht="11.25"/>
    <row r="50" ht="11.25"/>
    <row r="51" ht="11.25"/>
    <row r="52" ht="11.25"/>
    <row r="53" ht="11.25"/>
    <row r="54" ht="11.25"/>
    <row r="55" ht="11.25"/>
    <row r="56" ht="11.25"/>
    <row r="57" ht="11.25"/>
    <row r="58" ht="11.25"/>
    <row r="59" ht="11.25"/>
    <row r="60" ht="11.25"/>
    <row r="61" ht="11.25"/>
    <row r="62" ht="11.25"/>
    <row r="63" ht="11.25"/>
    <row r="64" ht="11.25"/>
    <row r="65" ht="11.25"/>
    <row r="66" ht="11.25"/>
    <row r="67" ht="11.25"/>
    <row r="68" ht="11.25"/>
    <row r="69" ht="11.25"/>
    <row r="70" ht="11.25"/>
    <row r="71" ht="11.25"/>
    <row r="72" ht="11.25"/>
    <row r="73" ht="11.25"/>
    <row r="74" ht="11.25"/>
    <row r="75" ht="11.25"/>
    <row r="76" ht="11.25"/>
    <row r="77" ht="11.25"/>
    <row r="78" ht="11.25"/>
    <row r="79" ht="11.25"/>
    <row r="80" ht="11.25"/>
    <row r="81" ht="11.25"/>
    <row r="82" ht="11.25"/>
    <row r="83" ht="11.25"/>
    <row r="84" ht="11.25"/>
    <row r="85" ht="11.25"/>
    <row r="86" ht="11.25"/>
    <row r="87" ht="11.25"/>
    <row r="88" ht="11.25"/>
    <row r="89" ht="11.25"/>
    <row r="90" ht="11.25"/>
    <row r="91" ht="11.25"/>
    <row r="92" ht="11.25"/>
    <row r="93" ht="11.25"/>
    <row r="94" ht="11.25"/>
    <row r="95" ht="11.25"/>
    <row r="96" ht="11.25"/>
    <row r="97" ht="11.25"/>
    <row r="98" ht="11.25"/>
    <row r="99" ht="11.25"/>
    <row r="100" ht="11.25"/>
    <row r="101" ht="11.25"/>
    <row r="102" ht="11.25"/>
    <row r="103" ht="11.25"/>
    <row r="104" ht="11.25"/>
    <row r="105" ht="11.25"/>
    <row r="106" ht="11.25"/>
    <row r="107" ht="11.25"/>
    <row r="108" ht="11.25"/>
    <row r="109" ht="11.25"/>
    <row r="110" ht="11.25"/>
    <row r="111" ht="11.25"/>
    <row r="112" ht="11.25"/>
    <row r="113" ht="11.25"/>
    <row r="114" ht="11.25"/>
    <row r="115" ht="11.25"/>
    <row r="116" ht="11.25"/>
    <row r="117" ht="11.25"/>
    <row r="118" ht="11.25"/>
    <row r="119" ht="11.25"/>
    <row r="120" ht="11.25"/>
    <row r="121" ht="11.25"/>
    <row r="122" ht="11.25"/>
    <row r="123" ht="11.25"/>
    <row r="124" ht="11.25"/>
    <row r="125" ht="11.25"/>
    <row r="126" ht="11.25"/>
    <row r="127" ht="11.25"/>
    <row r="128" ht="11.25"/>
    <row r="129" ht="11.25"/>
    <row r="130" ht="11.25"/>
    <row r="131" ht="11.25"/>
    <row r="132" ht="11.25"/>
    <row r="133" ht="11.25"/>
    <row r="134" ht="11.25"/>
    <row r="135" ht="11.25"/>
    <row r="136" ht="11.25"/>
    <row r="137" ht="11.25"/>
    <row r="138" ht="11.25"/>
    <row r="139" ht="11.25"/>
    <row r="140" ht="11.25"/>
    <row r="141" ht="11.25"/>
    <row r="142" ht="11.25"/>
    <row r="143" ht="11.25"/>
    <row r="144" ht="11.25"/>
    <row r="145" ht="11.25"/>
    <row r="146" ht="11.25"/>
    <row r="147" ht="11.25"/>
    <row r="148" ht="11.25"/>
    <row r="149" ht="11.25"/>
    <row r="150" ht="11.25"/>
    <row r="151" ht="11.25"/>
    <row r="152" ht="11.25"/>
    <row r="153" ht="11.25"/>
    <row r="154" ht="11.25"/>
    <row r="155" ht="11.25"/>
    <row r="156" ht="11.25"/>
    <row r="157" ht="11.25"/>
    <row r="158" ht="11.25"/>
    <row r="159" ht="11.25"/>
    <row r="160" ht="11.25"/>
    <row r="161" ht="11.25"/>
    <row r="162" ht="11.25"/>
    <row r="163" ht="11.25"/>
    <row r="164" ht="11.25"/>
    <row r="165" ht="11.25"/>
    <row r="166" ht="11.25"/>
    <row r="167" ht="11.25"/>
    <row r="168" ht="11.25"/>
    <row r="169" ht="11.25"/>
    <row r="170" ht="11.25"/>
    <row r="171" ht="11.25"/>
    <row r="172" ht="11.25"/>
    <row r="173" ht="11.25"/>
    <row r="174" ht="11.25"/>
    <row r="175" ht="11.25"/>
    <row r="176" ht="11.25"/>
    <row r="177" ht="11.25"/>
    <row r="178" ht="11.25"/>
    <row r="179" ht="11.25"/>
    <row r="180" ht="11.25"/>
    <row r="181" ht="11.25"/>
    <row r="182" ht="11.25"/>
    <row r="183" ht="11.25"/>
    <row r="184" ht="11.25"/>
    <row r="185" ht="11.25"/>
    <row r="186" ht="11.25"/>
    <row r="187" ht="11.25"/>
    <row r="188" ht="11.25"/>
    <row r="189" ht="11.25"/>
    <row r="190" ht="11.25"/>
    <row r="191" ht="11.25"/>
    <row r="192" ht="11.25"/>
    <row r="193" ht="11.25"/>
    <row r="194" ht="11.25"/>
    <row r="195" ht="11.25"/>
    <row r="196" ht="11.25"/>
    <row r="197" ht="11.25"/>
    <row r="198" ht="11.25"/>
    <row r="199" ht="11.25"/>
    <row r="200" ht="11.25"/>
    <row r="201" ht="11.25"/>
    <row r="202" ht="11.25"/>
    <row r="203" ht="11.25"/>
    <row r="204" ht="11.25"/>
    <row r="205" ht="11.25"/>
    <row r="206" ht="11.25"/>
    <row r="207" ht="11.25"/>
    <row r="208" ht="11.25"/>
    <row r="209" ht="11.25"/>
    <row r="210" ht="11.25"/>
    <row r="211" ht="11.25"/>
    <row r="212" ht="11.25"/>
    <row r="213" ht="11.25"/>
    <row r="214" ht="11.25"/>
    <row r="215" ht="11.25"/>
    <row r="216" ht="11.25"/>
    <row r="217" ht="11.25"/>
    <row r="218" ht="11.25"/>
    <row r="219" ht="11.25"/>
    <row r="220" ht="11.25"/>
    <row r="221" ht="11.25"/>
    <row r="222" ht="11.25"/>
    <row r="223" ht="11.25"/>
    <row r="224" ht="11.25"/>
    <row r="225" ht="11.25"/>
    <row r="226" ht="11.25"/>
    <row r="227" ht="11.25"/>
    <row r="228" ht="11.25"/>
    <row r="229" ht="11.25"/>
    <row r="230" ht="11.25"/>
    <row r="231" ht="11.25"/>
    <row r="232" ht="11.25"/>
    <row r="233" ht="11.25"/>
    <row r="234" ht="11.25"/>
    <row r="235" ht="11.25"/>
    <row r="236" ht="11.25"/>
    <row r="237" ht="11.25"/>
    <row r="238" ht="11.25"/>
    <row r="239" ht="11.25"/>
    <row r="240" ht="11.25"/>
    <row r="241" ht="11.25"/>
    <row r="242" ht="11.25"/>
    <row r="243" ht="11.25"/>
    <row r="244" ht="11.25"/>
    <row r="245" ht="11.25"/>
    <row r="246" ht="11.25"/>
    <row r="247" ht="11.25"/>
    <row r="248" ht="11.25"/>
    <row r="249" ht="11.25"/>
    <row r="250" ht="11.25"/>
    <row r="251" ht="11.25"/>
    <row r="252" ht="11.25"/>
    <row r="253" ht="11.25"/>
    <row r="254" ht="11.25"/>
    <row r="255" ht="11.25"/>
    <row r="256" ht="11.25"/>
    <row r="257" ht="11.25"/>
    <row r="258" ht="11.25"/>
    <row r="259" ht="11.25"/>
    <row r="260" ht="11.25"/>
    <row r="261" ht="11.25"/>
    <row r="262" ht="11.25"/>
    <row r="263" ht="11.25"/>
    <row r="264" ht="11.25"/>
    <row r="265" ht="11.25"/>
    <row r="266" ht="11.25"/>
    <row r="267" ht="11.25"/>
    <row r="268" ht="11.25"/>
    <row r="269" ht="11.25"/>
    <row r="270" ht="11.25"/>
    <row r="271" ht="11.25"/>
    <row r="272" ht="11.25"/>
    <row r="273" ht="11.25"/>
    <row r="274" ht="11.25"/>
    <row r="275" ht="11.25"/>
    <row r="276" ht="11.25"/>
    <row r="277" ht="11.25"/>
    <row r="278" ht="11.25"/>
    <row r="279" ht="11.25"/>
    <row r="280" ht="11.25"/>
    <row r="281" ht="11.25"/>
    <row r="282" ht="11.25"/>
    <row r="283" ht="11.25"/>
    <row r="284" ht="11.25"/>
    <row r="285" ht="11.25"/>
    <row r="286" ht="11.25"/>
    <row r="287" ht="11.25"/>
    <row r="288" ht="11.25"/>
    <row r="289" ht="11.25"/>
    <row r="290" ht="11.25"/>
    <row r="291" ht="11.25"/>
    <row r="292" ht="11.25"/>
    <row r="293" ht="11.25"/>
    <row r="294" ht="11.25"/>
    <row r="295" ht="11.25"/>
    <row r="296" ht="11.25"/>
    <row r="297" ht="11.25"/>
    <row r="298" ht="11.25"/>
    <row r="299" ht="11.25"/>
    <row r="300" ht="11.25"/>
    <row r="301" ht="11.25"/>
    <row r="302" ht="11.25"/>
    <row r="303" ht="11.25"/>
    <row r="304" ht="11.25"/>
    <row r="305" ht="11.25"/>
    <row r="306" ht="11.25"/>
    <row r="307" ht="11.25"/>
    <row r="308" ht="11.25"/>
    <row r="309" ht="11.25"/>
    <row r="310" ht="11.25"/>
    <row r="311" ht="11.25"/>
    <row r="312" ht="11.25"/>
    <row r="313" ht="11.25"/>
    <row r="314" ht="11.25"/>
  </sheetData>
  <pageMargins left="0" right="0" top="0" bottom="0" header="0" footer="0"/>
  <pageSetup paperSize="9" orientation="portrait" useFirstPageNumber="1"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3" tint="0.59999389629810485"/>
  </sheetPr>
  <dimension ref="A1:R85"/>
  <sheetViews>
    <sheetView showGridLines="0" zoomScaleNormal="100" workbookViewId="0"/>
  </sheetViews>
  <sheetFormatPr baseColWidth="10" defaultColWidth="11.28515625" defaultRowHeight="9.9499999999999993" customHeight="1"/>
  <cols>
    <col min="1" max="1" width="32.85546875" style="137" customWidth="1"/>
    <col min="2" max="13" width="4.7109375" style="137" customWidth="1"/>
    <col min="14" max="14" width="7.140625" style="137" customWidth="1"/>
    <col min="15" max="15" width="11.28515625" style="107"/>
    <col min="16" max="16384" width="11.28515625" style="137"/>
  </cols>
  <sheetData>
    <row r="1" spans="1:18" s="406" customFormat="1" ht="15" customHeight="1">
      <c r="A1" s="411" t="s">
        <v>587</v>
      </c>
      <c r="B1" s="411"/>
      <c r="C1" s="411"/>
      <c r="D1" s="411"/>
      <c r="E1" s="411"/>
      <c r="F1" s="411"/>
      <c r="G1" s="411"/>
      <c r="H1" s="411"/>
      <c r="I1" s="411"/>
      <c r="J1" s="411"/>
      <c r="K1" s="411"/>
      <c r="L1" s="411"/>
      <c r="M1" s="411"/>
      <c r="N1" s="495" t="s">
        <v>70</v>
      </c>
      <c r="O1" s="407"/>
      <c r="Q1" s="495"/>
    </row>
    <row r="2" spans="1:18" s="406" customFormat="1" ht="15" customHeight="1">
      <c r="A2" s="413" t="s">
        <v>597</v>
      </c>
      <c r="B2" s="414"/>
      <c r="C2" s="414"/>
      <c r="D2" s="414"/>
      <c r="E2" s="414"/>
      <c r="F2" s="414"/>
      <c r="G2" s="414"/>
      <c r="H2" s="414"/>
      <c r="I2" s="414"/>
      <c r="J2" s="414"/>
      <c r="K2" s="414"/>
      <c r="L2" s="414"/>
      <c r="M2" s="414"/>
      <c r="N2" s="404"/>
      <c r="O2" s="407"/>
    </row>
    <row r="3" spans="1:18" s="81" customFormat="1" ht="12" customHeight="1">
      <c r="A3" s="567" t="s">
        <v>214</v>
      </c>
      <c r="B3" s="551" t="s">
        <v>7</v>
      </c>
      <c r="C3" s="570"/>
      <c r="D3" s="570"/>
      <c r="E3" s="570"/>
      <c r="F3" s="570"/>
      <c r="G3" s="570"/>
      <c r="H3" s="570"/>
      <c r="I3" s="570"/>
      <c r="J3" s="570"/>
      <c r="K3" s="570"/>
      <c r="L3" s="570"/>
      <c r="M3" s="570"/>
      <c r="N3" s="127"/>
      <c r="O3" s="56"/>
      <c r="P3" s="127"/>
      <c r="Q3" s="56"/>
      <c r="R3" s="138"/>
    </row>
    <row r="4" spans="1:18" s="81" customFormat="1" ht="12" customHeight="1">
      <c r="A4" s="577"/>
      <c r="B4" s="53">
        <v>2005</v>
      </c>
      <c r="C4" s="53">
        <v>2006</v>
      </c>
      <c r="D4" s="53">
        <v>2007</v>
      </c>
      <c r="E4" s="53">
        <v>2008</v>
      </c>
      <c r="F4" s="53">
        <v>2009</v>
      </c>
      <c r="G4" s="54">
        <v>2010</v>
      </c>
      <c r="H4" s="53">
        <v>2005</v>
      </c>
      <c r="I4" s="53">
        <v>2006</v>
      </c>
      <c r="J4" s="53">
        <v>2007</v>
      </c>
      <c r="K4" s="53">
        <v>2008</v>
      </c>
      <c r="L4" s="53">
        <v>2009</v>
      </c>
      <c r="M4" s="54">
        <v>2010</v>
      </c>
      <c r="N4" s="139"/>
      <c r="O4" s="33" t="s">
        <v>332</v>
      </c>
      <c r="P4" s="139"/>
      <c r="Q4" s="139"/>
      <c r="R4" s="138"/>
    </row>
    <row r="5" spans="1:18" s="81" customFormat="1" ht="12" customHeight="1">
      <c r="A5" s="578"/>
      <c r="B5" s="551" t="s">
        <v>25</v>
      </c>
      <c r="C5" s="571"/>
      <c r="D5" s="571"/>
      <c r="E5" s="571"/>
      <c r="F5" s="571"/>
      <c r="G5" s="571"/>
      <c r="H5" s="551" t="s">
        <v>26</v>
      </c>
      <c r="I5" s="571"/>
      <c r="J5" s="571"/>
      <c r="K5" s="571"/>
      <c r="L5" s="571"/>
      <c r="M5" s="571"/>
      <c r="N5" s="127"/>
      <c r="O5" s="566"/>
      <c r="P5" s="566"/>
      <c r="Q5" s="566"/>
    </row>
    <row r="6" spans="1:18" s="140" customFormat="1" ht="15" customHeight="1">
      <c r="A6" s="72" t="s">
        <v>140</v>
      </c>
      <c r="B6" s="86">
        <v>69</v>
      </c>
      <c r="C6" s="301">
        <v>68</v>
      </c>
      <c r="D6" s="301">
        <v>72</v>
      </c>
      <c r="E6" s="301">
        <v>70</v>
      </c>
      <c r="F6" s="301">
        <v>69</v>
      </c>
      <c r="G6" s="301">
        <v>70</v>
      </c>
      <c r="H6" s="86">
        <v>100</v>
      </c>
      <c r="I6" s="87">
        <v>100</v>
      </c>
      <c r="J6" s="87">
        <v>100</v>
      </c>
      <c r="K6" s="87">
        <v>100</v>
      </c>
      <c r="L6" s="87">
        <v>100</v>
      </c>
      <c r="M6" s="87">
        <v>100</v>
      </c>
      <c r="N6" s="150"/>
      <c r="O6" s="55" t="s">
        <v>150</v>
      </c>
    </row>
    <row r="7" spans="1:18" s="140" customFormat="1" ht="9.9499999999999993" customHeight="1">
      <c r="A7" s="388" t="s">
        <v>163</v>
      </c>
      <c r="B7" s="86"/>
      <c r="C7" s="301"/>
      <c r="D7" s="301"/>
      <c r="E7" s="301"/>
      <c r="F7" s="301"/>
      <c r="G7" s="301"/>
      <c r="H7" s="86"/>
      <c r="I7" s="87"/>
      <c r="J7" s="87"/>
      <c r="K7" s="87"/>
      <c r="L7" s="87"/>
      <c r="M7" s="87"/>
      <c r="N7" s="150"/>
      <c r="O7" s="55"/>
    </row>
    <row r="8" spans="1:18" s="140" customFormat="1" ht="9.9499999999999993" customHeight="1">
      <c r="A8" s="58" t="s">
        <v>298</v>
      </c>
      <c r="B8" s="86">
        <v>45</v>
      </c>
      <c r="C8" s="301">
        <v>45</v>
      </c>
      <c r="D8" s="301">
        <v>47</v>
      </c>
      <c r="E8" s="301">
        <v>43</v>
      </c>
      <c r="F8" s="301">
        <v>43</v>
      </c>
      <c r="G8" s="301">
        <v>42</v>
      </c>
      <c r="H8" s="68">
        <f>B8/$B$6*100</f>
        <v>65.217391304347828</v>
      </c>
      <c r="I8" s="69">
        <f>C8/$C$6*100</f>
        <v>66.17647058823529</v>
      </c>
      <c r="J8" s="69">
        <f>D8/$D$6*100</f>
        <v>65.277777777777786</v>
      </c>
      <c r="K8" s="69">
        <f>E8/$E$6*100</f>
        <v>61.428571428571431</v>
      </c>
      <c r="L8" s="69">
        <f>F8/$F$6*100</f>
        <v>62.318840579710141</v>
      </c>
      <c r="M8" s="69">
        <f>G8/$G$6*100</f>
        <v>60</v>
      </c>
      <c r="N8" s="150"/>
      <c r="O8" s="55"/>
    </row>
    <row r="9" spans="1:18" s="140" customFormat="1" ht="9.9499999999999993" customHeight="1">
      <c r="A9" s="58" t="s">
        <v>299</v>
      </c>
      <c r="B9" s="59" t="s">
        <v>11</v>
      </c>
      <c r="C9" s="60" t="s">
        <v>11</v>
      </c>
      <c r="D9" s="60" t="s">
        <v>11</v>
      </c>
      <c r="E9" s="60" t="s">
        <v>11</v>
      </c>
      <c r="F9" s="60" t="s">
        <v>11</v>
      </c>
      <c r="G9" s="304">
        <v>5</v>
      </c>
      <c r="H9" s="59" t="s">
        <v>11</v>
      </c>
      <c r="I9" s="61" t="s">
        <v>11</v>
      </c>
      <c r="J9" s="61" t="s">
        <v>11</v>
      </c>
      <c r="K9" s="61" t="s">
        <v>11</v>
      </c>
      <c r="L9" s="61" t="s">
        <v>11</v>
      </c>
      <c r="M9" s="69">
        <f t="shared" ref="M9:M12" si="0">G9/$G$6*100</f>
        <v>7.1428571428571423</v>
      </c>
      <c r="N9" s="150"/>
      <c r="O9" s="55"/>
    </row>
    <row r="10" spans="1:18" s="140" customFormat="1" ht="9.9499999999999993" customHeight="1">
      <c r="A10" s="151" t="s">
        <v>125</v>
      </c>
      <c r="B10" s="59" t="s">
        <v>11</v>
      </c>
      <c r="C10" s="60" t="s">
        <v>11</v>
      </c>
      <c r="D10" s="60" t="s">
        <v>11</v>
      </c>
      <c r="E10" s="60" t="s">
        <v>11</v>
      </c>
      <c r="F10" s="60" t="s">
        <v>11</v>
      </c>
      <c r="G10" s="304">
        <v>5</v>
      </c>
      <c r="H10" s="59" t="s">
        <v>11</v>
      </c>
      <c r="I10" s="61" t="s">
        <v>11</v>
      </c>
      <c r="J10" s="61" t="s">
        <v>11</v>
      </c>
      <c r="K10" s="61" t="s">
        <v>11</v>
      </c>
      <c r="L10" s="61" t="s">
        <v>11</v>
      </c>
      <c r="M10" s="69">
        <f t="shared" si="0"/>
        <v>7.1428571428571423</v>
      </c>
      <c r="N10" s="150"/>
      <c r="O10" s="55"/>
    </row>
    <row r="11" spans="1:18" s="140" customFormat="1" ht="9.9499999999999993" customHeight="1">
      <c r="A11" s="58" t="s">
        <v>300</v>
      </c>
      <c r="B11" s="86">
        <v>20</v>
      </c>
      <c r="C11" s="301">
        <v>20</v>
      </c>
      <c r="D11" s="301">
        <v>20</v>
      </c>
      <c r="E11" s="301">
        <v>23</v>
      </c>
      <c r="F11" s="301">
        <v>22</v>
      </c>
      <c r="G11" s="301">
        <v>22</v>
      </c>
      <c r="H11" s="68">
        <f t="shared" ref="H11:H12" si="1">B11/$B$6*100</f>
        <v>28.985507246376812</v>
      </c>
      <c r="I11" s="69">
        <f t="shared" ref="I11:I12" si="2">C11/$C$6*100</f>
        <v>29.411764705882355</v>
      </c>
      <c r="J11" s="69">
        <f t="shared" ref="J11:J12" si="3">D11/$D$6*100</f>
        <v>27.777777777777779</v>
      </c>
      <c r="K11" s="69">
        <f t="shared" ref="K11:K12" si="4">E11/$E$6*100</f>
        <v>32.857142857142854</v>
      </c>
      <c r="L11" s="69">
        <f t="shared" ref="L11:L12" si="5">F11/$F$6*100</f>
        <v>31.884057971014489</v>
      </c>
      <c r="M11" s="69">
        <f t="shared" si="0"/>
        <v>31.428571428571427</v>
      </c>
      <c r="N11" s="150"/>
      <c r="O11" s="55"/>
    </row>
    <row r="12" spans="1:18" s="140" customFormat="1" ht="9.9499999999999993" customHeight="1">
      <c r="A12" s="103" t="s">
        <v>136</v>
      </c>
      <c r="B12" s="86">
        <v>17</v>
      </c>
      <c r="C12" s="301">
        <v>17</v>
      </c>
      <c r="D12" s="301">
        <v>18</v>
      </c>
      <c r="E12" s="301">
        <v>19</v>
      </c>
      <c r="F12" s="301">
        <v>19</v>
      </c>
      <c r="G12" s="301">
        <v>19</v>
      </c>
      <c r="H12" s="68">
        <f t="shared" si="1"/>
        <v>24.637681159420293</v>
      </c>
      <c r="I12" s="69">
        <f t="shared" si="2"/>
        <v>25</v>
      </c>
      <c r="J12" s="69">
        <f t="shared" si="3"/>
        <v>25</v>
      </c>
      <c r="K12" s="69">
        <f t="shared" si="4"/>
        <v>27.142857142857142</v>
      </c>
      <c r="L12" s="69">
        <f t="shared" si="5"/>
        <v>27.536231884057973</v>
      </c>
      <c r="M12" s="69">
        <f t="shared" si="0"/>
        <v>27.142857142857142</v>
      </c>
      <c r="N12" s="150"/>
      <c r="O12" s="55"/>
    </row>
    <row r="13" spans="1:18" s="140" customFormat="1" ht="15" customHeight="1">
      <c r="A13" s="72" t="s">
        <v>303</v>
      </c>
      <c r="B13" s="86">
        <v>77</v>
      </c>
      <c r="C13" s="301">
        <v>77</v>
      </c>
      <c r="D13" s="301">
        <v>74</v>
      </c>
      <c r="E13" s="301">
        <v>75</v>
      </c>
      <c r="F13" s="301">
        <v>76</v>
      </c>
      <c r="G13" s="301">
        <v>76</v>
      </c>
      <c r="H13" s="86">
        <v>100</v>
      </c>
      <c r="I13" s="87">
        <v>100</v>
      </c>
      <c r="J13" s="87">
        <v>100</v>
      </c>
      <c r="K13" s="87">
        <v>100</v>
      </c>
      <c r="L13" s="87">
        <v>100</v>
      </c>
      <c r="M13" s="87">
        <v>100</v>
      </c>
      <c r="N13" s="150"/>
      <c r="O13" s="55"/>
    </row>
    <row r="14" spans="1:18" s="140" customFormat="1" ht="9.9499999999999993" customHeight="1">
      <c r="A14" s="276" t="s">
        <v>77</v>
      </c>
      <c r="B14" s="86"/>
      <c r="C14" s="301"/>
      <c r="D14" s="301"/>
      <c r="E14" s="301"/>
      <c r="F14" s="301"/>
      <c r="G14" s="301"/>
      <c r="H14" s="153"/>
      <c r="I14" s="215"/>
      <c r="J14" s="215"/>
      <c r="K14" s="215"/>
      <c r="L14" s="215"/>
      <c r="M14" s="215"/>
      <c r="N14" s="150"/>
      <c r="O14" s="55"/>
    </row>
    <row r="15" spans="1:18" s="140" customFormat="1" ht="9.9499999999999993" customHeight="1">
      <c r="A15" s="58" t="s">
        <v>34</v>
      </c>
      <c r="B15" s="86">
        <v>63</v>
      </c>
      <c r="C15" s="301">
        <v>63</v>
      </c>
      <c r="D15" s="301">
        <v>61</v>
      </c>
      <c r="E15" s="301">
        <v>62</v>
      </c>
      <c r="F15" s="301">
        <v>60</v>
      </c>
      <c r="G15" s="301">
        <v>62</v>
      </c>
      <c r="H15" s="68">
        <f>B15/$B$13*100</f>
        <v>81.818181818181827</v>
      </c>
      <c r="I15" s="69">
        <f>C15/$C$13*100</f>
        <v>81.818181818181827</v>
      </c>
      <c r="J15" s="69">
        <f>D15/$D$13*100</f>
        <v>82.432432432432435</v>
      </c>
      <c r="K15" s="69">
        <f>E15/$E$13*100</f>
        <v>82.666666666666671</v>
      </c>
      <c r="L15" s="69">
        <f>F15/$F$13*100</f>
        <v>78.94736842105263</v>
      </c>
      <c r="M15" s="69">
        <f>G15/$G$13*100</f>
        <v>81.578947368421055</v>
      </c>
      <c r="N15" s="150"/>
      <c r="O15" s="55"/>
    </row>
    <row r="16" spans="1:18" s="140" customFormat="1" ht="9.9499999999999993" customHeight="1">
      <c r="A16" s="58" t="s">
        <v>301</v>
      </c>
      <c r="B16" s="86">
        <v>13</v>
      </c>
      <c r="C16" s="301">
        <v>14</v>
      </c>
      <c r="D16" s="301">
        <v>14</v>
      </c>
      <c r="E16" s="301">
        <v>13</v>
      </c>
      <c r="F16" s="301">
        <v>15</v>
      </c>
      <c r="G16" s="301">
        <v>15</v>
      </c>
      <c r="H16" s="68">
        <f t="shared" ref="H16:H17" si="6">B16/$B$13*100</f>
        <v>16.883116883116884</v>
      </c>
      <c r="I16" s="69">
        <f t="shared" ref="I16:I17" si="7">C16/$C$13*100</f>
        <v>18.181818181818183</v>
      </c>
      <c r="J16" s="69">
        <f t="shared" ref="J16:J17" si="8">D16/$D$13*100</f>
        <v>18.918918918918919</v>
      </c>
      <c r="K16" s="69">
        <f t="shared" ref="K16:K17" si="9">E16/$E$13*100</f>
        <v>17.333333333333336</v>
      </c>
      <c r="L16" s="69">
        <f t="shared" ref="L16:L17" si="10">F16/$F$13*100</f>
        <v>19.736842105263158</v>
      </c>
      <c r="M16" s="69">
        <f t="shared" ref="M16:M17" si="11">G16/$G$13*100</f>
        <v>19.736842105263158</v>
      </c>
      <c r="N16" s="150"/>
      <c r="O16" s="55"/>
    </row>
    <row r="17" spans="1:16" s="140" customFormat="1" ht="9.9499999999999993" customHeight="1">
      <c r="A17" s="151" t="s">
        <v>125</v>
      </c>
      <c r="B17" s="86">
        <v>13</v>
      </c>
      <c r="C17" s="301">
        <v>14</v>
      </c>
      <c r="D17" s="301">
        <v>14</v>
      </c>
      <c r="E17" s="301">
        <v>13</v>
      </c>
      <c r="F17" s="301">
        <v>15</v>
      </c>
      <c r="G17" s="301">
        <v>14</v>
      </c>
      <c r="H17" s="68">
        <f t="shared" si="6"/>
        <v>16.883116883116884</v>
      </c>
      <c r="I17" s="69">
        <f t="shared" si="7"/>
        <v>18.181818181818183</v>
      </c>
      <c r="J17" s="69">
        <f t="shared" si="8"/>
        <v>18.918918918918919</v>
      </c>
      <c r="K17" s="69">
        <f t="shared" si="9"/>
        <v>17.333333333333336</v>
      </c>
      <c r="L17" s="69">
        <f t="shared" si="10"/>
        <v>19.736842105263158</v>
      </c>
      <c r="M17" s="69">
        <f t="shared" si="11"/>
        <v>18.421052631578945</v>
      </c>
      <c r="N17" s="150"/>
      <c r="O17" s="55"/>
    </row>
    <row r="18" spans="1:16" s="140" customFormat="1" ht="15" customHeight="1">
      <c r="A18" s="72" t="s">
        <v>147</v>
      </c>
      <c r="B18" s="86">
        <v>157</v>
      </c>
      <c r="C18" s="301">
        <v>161</v>
      </c>
      <c r="D18" s="301">
        <v>157</v>
      </c>
      <c r="E18" s="301">
        <v>157</v>
      </c>
      <c r="F18" s="301">
        <v>160</v>
      </c>
      <c r="G18" s="301">
        <v>163</v>
      </c>
      <c r="H18" s="86">
        <v>100</v>
      </c>
      <c r="I18" s="87">
        <v>100</v>
      </c>
      <c r="J18" s="87">
        <v>100</v>
      </c>
      <c r="K18" s="87">
        <v>100</v>
      </c>
      <c r="L18" s="87">
        <v>100</v>
      </c>
      <c r="M18" s="87">
        <v>100</v>
      </c>
      <c r="N18" s="150"/>
      <c r="O18" s="55"/>
    </row>
    <row r="19" spans="1:16" s="140" customFormat="1" ht="9.9499999999999993" customHeight="1">
      <c r="A19" s="58" t="s">
        <v>148</v>
      </c>
      <c r="B19" s="86">
        <v>138</v>
      </c>
      <c r="C19" s="301">
        <v>144</v>
      </c>
      <c r="D19" s="301">
        <v>139</v>
      </c>
      <c r="E19" s="301">
        <v>141</v>
      </c>
      <c r="F19" s="301">
        <v>145</v>
      </c>
      <c r="G19" s="301">
        <v>143</v>
      </c>
      <c r="H19" s="68">
        <f t="shared" ref="H19:M19" si="12">B19/B18*100</f>
        <v>87.898089171974519</v>
      </c>
      <c r="I19" s="69">
        <f t="shared" si="12"/>
        <v>89.440993788819881</v>
      </c>
      <c r="J19" s="69">
        <f t="shared" si="12"/>
        <v>88.535031847133766</v>
      </c>
      <c r="K19" s="69">
        <f t="shared" si="12"/>
        <v>89.808917197452232</v>
      </c>
      <c r="L19" s="69">
        <f t="shared" si="12"/>
        <v>90.625</v>
      </c>
      <c r="M19" s="69">
        <f t="shared" si="12"/>
        <v>87.730061349693258</v>
      </c>
      <c r="N19" s="150"/>
      <c r="O19" s="55"/>
    </row>
    <row r="20" spans="1:16" s="140" customFormat="1" ht="15" customHeight="1">
      <c r="A20" s="72" t="s">
        <v>119</v>
      </c>
      <c r="B20" s="86">
        <v>109</v>
      </c>
      <c r="C20" s="301">
        <v>109</v>
      </c>
      <c r="D20" s="301">
        <v>108</v>
      </c>
      <c r="E20" s="301">
        <v>106</v>
      </c>
      <c r="F20" s="301">
        <v>104</v>
      </c>
      <c r="G20" s="301">
        <v>104</v>
      </c>
      <c r="H20" s="86">
        <v>100</v>
      </c>
      <c r="I20" s="87">
        <v>100</v>
      </c>
      <c r="J20" s="87">
        <v>100</v>
      </c>
      <c r="K20" s="87">
        <v>100</v>
      </c>
      <c r="L20" s="87">
        <v>100</v>
      </c>
      <c r="M20" s="87">
        <v>100</v>
      </c>
      <c r="N20" s="150"/>
      <c r="O20" s="55" t="s">
        <v>127</v>
      </c>
    </row>
    <row r="21" spans="1:16" s="140" customFormat="1" ht="9.9499999999999993" customHeight="1">
      <c r="A21" s="141" t="s">
        <v>77</v>
      </c>
      <c r="B21" s="86"/>
      <c r="C21" s="301"/>
      <c r="D21" s="301"/>
      <c r="E21" s="301"/>
      <c r="F21" s="301"/>
      <c r="G21" s="301"/>
      <c r="H21" s="68"/>
      <c r="I21" s="69"/>
      <c r="J21" s="69"/>
      <c r="K21" s="69"/>
      <c r="L21" s="69"/>
      <c r="M21" s="69"/>
      <c r="N21" s="150"/>
      <c r="O21" s="55"/>
    </row>
    <row r="22" spans="1:16" s="140" customFormat="1" ht="9.9499999999999993" customHeight="1">
      <c r="A22" s="58" t="s">
        <v>120</v>
      </c>
      <c r="B22" s="86">
        <v>74</v>
      </c>
      <c r="C22" s="301">
        <v>73</v>
      </c>
      <c r="D22" s="301">
        <v>71</v>
      </c>
      <c r="E22" s="301">
        <v>74</v>
      </c>
      <c r="F22" s="301">
        <v>72</v>
      </c>
      <c r="G22" s="301">
        <v>72</v>
      </c>
      <c r="H22" s="68">
        <f>B22/$B$20*100</f>
        <v>67.889908256880744</v>
      </c>
      <c r="I22" s="69">
        <f>C22/$C$20*100</f>
        <v>66.972477064220186</v>
      </c>
      <c r="J22" s="69">
        <f>D22/$D$20*100</f>
        <v>65.740740740740748</v>
      </c>
      <c r="K22" s="69">
        <f>E22/$E$20*100</f>
        <v>69.811320754716974</v>
      </c>
      <c r="L22" s="69">
        <f>F22/$F$20*100</f>
        <v>69.230769230769226</v>
      </c>
      <c r="M22" s="69">
        <f>G22/$G$20*100</f>
        <v>69.230769230769226</v>
      </c>
      <c r="N22" s="150"/>
      <c r="O22" s="55"/>
    </row>
    <row r="23" spans="1:16" s="140" customFormat="1" ht="9.9499999999999993" customHeight="1">
      <c r="A23" s="58" t="s">
        <v>121</v>
      </c>
      <c r="B23" s="86">
        <v>35</v>
      </c>
      <c r="C23" s="301">
        <v>36</v>
      </c>
      <c r="D23" s="301">
        <v>37</v>
      </c>
      <c r="E23" s="301">
        <v>31</v>
      </c>
      <c r="F23" s="301">
        <v>32</v>
      </c>
      <c r="G23" s="301">
        <v>32</v>
      </c>
      <c r="H23" s="68">
        <f t="shared" ref="H23:H25" si="13">B23/$B$20*100</f>
        <v>32.11009174311927</v>
      </c>
      <c r="I23" s="69">
        <f t="shared" ref="I23:I25" si="14">C23/$C$20*100</f>
        <v>33.027522935779821</v>
      </c>
      <c r="J23" s="69">
        <f t="shared" ref="J23:J25" si="15">D23/$D$20*100</f>
        <v>34.25925925925926</v>
      </c>
      <c r="K23" s="69">
        <f t="shared" ref="K23:K25" si="16">E23/$E$20*100</f>
        <v>29.245283018867923</v>
      </c>
      <c r="L23" s="69">
        <f t="shared" ref="L23:L25" si="17">F23/$F$20*100</f>
        <v>30.76923076923077</v>
      </c>
      <c r="M23" s="69">
        <f t="shared" ref="M23:M25" si="18">G23/$G$20*100</f>
        <v>30.76923076923077</v>
      </c>
      <c r="N23" s="150"/>
      <c r="O23" s="55"/>
    </row>
    <row r="24" spans="1:16" s="140" customFormat="1" ht="9.9499999999999993" customHeight="1">
      <c r="A24" s="105" t="s">
        <v>122</v>
      </c>
      <c r="B24" s="86">
        <v>16</v>
      </c>
      <c r="C24" s="301">
        <v>17</v>
      </c>
      <c r="D24" s="301">
        <v>19</v>
      </c>
      <c r="E24" s="301">
        <v>13</v>
      </c>
      <c r="F24" s="301">
        <v>13</v>
      </c>
      <c r="G24" s="301">
        <v>14</v>
      </c>
      <c r="H24" s="68">
        <f t="shared" si="13"/>
        <v>14.678899082568808</v>
      </c>
      <c r="I24" s="69">
        <f t="shared" si="14"/>
        <v>15.596330275229359</v>
      </c>
      <c r="J24" s="69">
        <f t="shared" si="15"/>
        <v>17.592592592592592</v>
      </c>
      <c r="K24" s="69">
        <f t="shared" si="16"/>
        <v>12.264150943396226</v>
      </c>
      <c r="L24" s="69">
        <f t="shared" si="17"/>
        <v>12.5</v>
      </c>
      <c r="M24" s="69">
        <f t="shared" si="18"/>
        <v>13.461538461538462</v>
      </c>
      <c r="N24" s="150"/>
      <c r="O24" s="55"/>
    </row>
    <row r="25" spans="1:16" s="140" customFormat="1" ht="9.9499999999999993" customHeight="1">
      <c r="A25" s="110" t="s">
        <v>123</v>
      </c>
      <c r="B25" s="86">
        <v>17</v>
      </c>
      <c r="C25" s="301">
        <v>19</v>
      </c>
      <c r="D25" s="301">
        <v>21</v>
      </c>
      <c r="E25" s="301">
        <v>18</v>
      </c>
      <c r="F25" s="301">
        <v>20</v>
      </c>
      <c r="G25" s="301">
        <v>20</v>
      </c>
      <c r="H25" s="68">
        <f t="shared" si="13"/>
        <v>15.596330275229359</v>
      </c>
      <c r="I25" s="69">
        <f t="shared" si="14"/>
        <v>17.431192660550458</v>
      </c>
      <c r="J25" s="69">
        <f t="shared" si="15"/>
        <v>19.444444444444446</v>
      </c>
      <c r="K25" s="69">
        <f t="shared" si="16"/>
        <v>16.981132075471699</v>
      </c>
      <c r="L25" s="69">
        <f t="shared" si="17"/>
        <v>19.230769230769234</v>
      </c>
      <c r="M25" s="69">
        <f t="shared" si="18"/>
        <v>19.230769230769234</v>
      </c>
      <c r="N25" s="150"/>
      <c r="O25" s="55"/>
    </row>
    <row r="26" spans="1:16" s="140" customFormat="1" ht="15" customHeight="1">
      <c r="A26" s="72" t="s">
        <v>124</v>
      </c>
      <c r="B26" s="86">
        <v>17</v>
      </c>
      <c r="C26" s="301">
        <v>17</v>
      </c>
      <c r="D26" s="301">
        <v>18</v>
      </c>
      <c r="E26" s="301">
        <v>17</v>
      </c>
      <c r="F26" s="301">
        <v>19</v>
      </c>
      <c r="G26" s="301">
        <v>20</v>
      </c>
      <c r="H26" s="86">
        <v>100</v>
      </c>
      <c r="I26" s="87">
        <v>100</v>
      </c>
      <c r="J26" s="87">
        <v>100</v>
      </c>
      <c r="K26" s="87">
        <v>100</v>
      </c>
      <c r="L26" s="87">
        <v>100</v>
      </c>
      <c r="M26" s="87">
        <v>100</v>
      </c>
      <c r="N26" s="150"/>
      <c r="O26" s="55"/>
    </row>
    <row r="27" spans="1:16" s="140" customFormat="1" ht="9.9499999999999993" customHeight="1">
      <c r="A27" s="141" t="s">
        <v>125</v>
      </c>
      <c r="B27" s="86"/>
      <c r="C27" s="301"/>
      <c r="D27" s="301"/>
      <c r="E27" s="301"/>
      <c r="F27" s="301"/>
      <c r="G27" s="301"/>
      <c r="H27" s="86"/>
      <c r="I27" s="87"/>
      <c r="J27" s="87"/>
      <c r="K27" s="87"/>
      <c r="L27" s="87"/>
      <c r="M27" s="87"/>
      <c r="N27" s="150"/>
      <c r="O27" s="55"/>
    </row>
    <row r="28" spans="1:16" s="140" customFormat="1" ht="9.9499999999999993" customHeight="1">
      <c r="A28" s="58" t="s">
        <v>120</v>
      </c>
      <c r="B28" s="86">
        <v>14</v>
      </c>
      <c r="C28" s="301">
        <v>14</v>
      </c>
      <c r="D28" s="301">
        <v>14</v>
      </c>
      <c r="E28" s="301">
        <v>13</v>
      </c>
      <c r="F28" s="301">
        <v>15</v>
      </c>
      <c r="G28" s="301">
        <v>15</v>
      </c>
      <c r="H28" s="68">
        <f t="shared" ref="H28:M28" si="19">B28/B26*100</f>
        <v>82.35294117647058</v>
      </c>
      <c r="I28" s="69">
        <f t="shared" si="19"/>
        <v>82.35294117647058</v>
      </c>
      <c r="J28" s="69">
        <f t="shared" si="19"/>
        <v>77.777777777777786</v>
      </c>
      <c r="K28" s="69">
        <f t="shared" si="19"/>
        <v>76.470588235294116</v>
      </c>
      <c r="L28" s="69">
        <f t="shared" si="19"/>
        <v>78.94736842105263</v>
      </c>
      <c r="M28" s="69">
        <f t="shared" si="19"/>
        <v>75</v>
      </c>
      <c r="N28" s="150"/>
      <c r="O28" s="55"/>
    </row>
    <row r="29" spans="1:16" s="140" customFormat="1" ht="9.9499999999999993" customHeight="1">
      <c r="A29" s="58" t="s">
        <v>121</v>
      </c>
      <c r="B29" s="59" t="s">
        <v>11</v>
      </c>
      <c r="C29" s="60" t="s">
        <v>11</v>
      </c>
      <c r="D29" s="60" t="s">
        <v>11</v>
      </c>
      <c r="E29" s="60" t="s">
        <v>11</v>
      </c>
      <c r="F29" s="60" t="s">
        <v>11</v>
      </c>
      <c r="G29" s="304">
        <v>5</v>
      </c>
      <c r="H29" s="59" t="s">
        <v>11</v>
      </c>
      <c r="I29" s="61" t="s">
        <v>11</v>
      </c>
      <c r="J29" s="61" t="s">
        <v>11</v>
      </c>
      <c r="K29" s="61" t="s">
        <v>11</v>
      </c>
      <c r="L29" s="61" t="s">
        <v>11</v>
      </c>
      <c r="M29" s="69">
        <f>G29/G26*100</f>
        <v>25</v>
      </c>
      <c r="N29" s="150"/>
      <c r="O29" s="55"/>
    </row>
    <row r="30" spans="1:16" s="140" customFormat="1" ht="15" customHeight="1">
      <c r="A30" s="72" t="s">
        <v>126</v>
      </c>
      <c r="B30" s="153">
        <v>20</v>
      </c>
      <c r="C30" s="215">
        <v>20</v>
      </c>
      <c r="D30" s="215">
        <v>20</v>
      </c>
      <c r="E30" s="215">
        <v>23</v>
      </c>
      <c r="F30" s="215">
        <v>22</v>
      </c>
      <c r="G30" s="215">
        <v>22</v>
      </c>
      <c r="H30" s="86">
        <v>100</v>
      </c>
      <c r="I30" s="87">
        <v>100</v>
      </c>
      <c r="J30" s="87">
        <v>100</v>
      </c>
      <c r="K30" s="87">
        <v>100</v>
      </c>
      <c r="L30" s="87">
        <v>100</v>
      </c>
      <c r="M30" s="87">
        <v>100</v>
      </c>
      <c r="N30" s="150"/>
      <c r="O30" s="55"/>
    </row>
    <row r="31" spans="1:16" s="140" customFormat="1" ht="9.9499999999999993" customHeight="1">
      <c r="A31" s="58" t="s">
        <v>128</v>
      </c>
      <c r="B31" s="153">
        <v>14</v>
      </c>
      <c r="C31" s="215">
        <v>14</v>
      </c>
      <c r="D31" s="215">
        <v>15</v>
      </c>
      <c r="E31" s="215">
        <v>17</v>
      </c>
      <c r="F31" s="215">
        <v>15</v>
      </c>
      <c r="G31" s="215">
        <v>15</v>
      </c>
      <c r="H31" s="68">
        <f>B31/$B$30*100</f>
        <v>70</v>
      </c>
      <c r="I31" s="69">
        <f>C31/$C$30*100</f>
        <v>70</v>
      </c>
      <c r="J31" s="69">
        <f>D31/$D$30*100</f>
        <v>75</v>
      </c>
      <c r="K31" s="69">
        <f>E31/$E$30*100</f>
        <v>73.91304347826086</v>
      </c>
      <c r="L31" s="69">
        <f>F31/$F$30*100</f>
        <v>68.181818181818173</v>
      </c>
      <c r="M31" s="69">
        <f>G31/$G$30*100</f>
        <v>68.181818181818173</v>
      </c>
      <c r="N31" s="150"/>
      <c r="O31" s="55"/>
    </row>
    <row r="32" spans="1:16" s="140" customFormat="1" ht="9.9499999999999993" customHeight="1">
      <c r="A32" s="103" t="s">
        <v>129</v>
      </c>
      <c r="B32" s="86">
        <v>11</v>
      </c>
      <c r="C32" s="301">
        <v>11</v>
      </c>
      <c r="D32" s="301">
        <v>11</v>
      </c>
      <c r="E32" s="301">
        <v>14</v>
      </c>
      <c r="F32" s="301">
        <v>10</v>
      </c>
      <c r="G32" s="301">
        <v>11</v>
      </c>
      <c r="H32" s="68">
        <f>B32/$B$30*100</f>
        <v>55.000000000000007</v>
      </c>
      <c r="I32" s="69">
        <f>C32/$C$30*100</f>
        <v>55.000000000000007</v>
      </c>
      <c r="J32" s="69">
        <f>D32/$D$30*100</f>
        <v>55.000000000000007</v>
      </c>
      <c r="K32" s="69">
        <f>E32/$E$30*100</f>
        <v>60.869565217391312</v>
      </c>
      <c r="L32" s="69">
        <f>F32/$F$30*100</f>
        <v>45.454545454545453</v>
      </c>
      <c r="M32" s="69">
        <f>G32/$G$30*100</f>
        <v>50</v>
      </c>
      <c r="N32" s="150"/>
      <c r="O32" s="55"/>
      <c r="P32" s="142"/>
    </row>
    <row r="33" spans="1:17" s="140" customFormat="1" ht="24.95" customHeight="1">
      <c r="A33" s="152" t="s">
        <v>322</v>
      </c>
      <c r="B33" s="86"/>
      <c r="C33" s="301"/>
      <c r="D33" s="301"/>
      <c r="E33" s="301"/>
      <c r="F33" s="301"/>
      <c r="G33" s="269"/>
      <c r="H33" s="62"/>
      <c r="I33" s="63"/>
      <c r="J33" s="63"/>
      <c r="K33" s="63"/>
      <c r="L33" s="63"/>
      <c r="M33" s="63"/>
      <c r="N33" s="150"/>
      <c r="O33" s="55" t="s">
        <v>702</v>
      </c>
      <c r="P33" s="55"/>
    </row>
    <row r="34" spans="1:17" s="278" customFormat="1" ht="9.9499999999999993" customHeight="1">
      <c r="A34" s="279" t="s">
        <v>140</v>
      </c>
      <c r="B34" s="86">
        <v>69</v>
      </c>
      <c r="C34" s="301">
        <v>68</v>
      </c>
      <c r="D34" s="301">
        <v>72</v>
      </c>
      <c r="E34" s="301">
        <v>70</v>
      </c>
      <c r="F34" s="301">
        <v>69</v>
      </c>
      <c r="G34" s="269">
        <v>70</v>
      </c>
      <c r="H34" s="62">
        <v>100</v>
      </c>
      <c r="I34" s="63">
        <v>100</v>
      </c>
      <c r="J34" s="63">
        <v>100</v>
      </c>
      <c r="K34" s="63">
        <v>100</v>
      </c>
      <c r="L34" s="63">
        <v>100</v>
      </c>
      <c r="M34" s="63">
        <v>100</v>
      </c>
      <c r="N34" s="150"/>
      <c r="O34" s="55"/>
      <c r="P34" s="55"/>
    </row>
    <row r="35" spans="1:17" s="278" customFormat="1" ht="9.9499999999999993" customHeight="1">
      <c r="A35" s="273" t="s">
        <v>77</v>
      </c>
      <c r="B35" s="86"/>
      <c r="C35" s="301"/>
      <c r="D35" s="301"/>
      <c r="E35" s="301"/>
      <c r="F35" s="301"/>
      <c r="G35" s="87"/>
      <c r="H35" s="62"/>
      <c r="I35" s="63"/>
      <c r="J35" s="63"/>
      <c r="K35" s="63"/>
      <c r="L35" s="63"/>
      <c r="M35" s="63"/>
      <c r="N35" s="150"/>
      <c r="O35" s="55"/>
      <c r="P35" s="55"/>
    </row>
    <row r="36" spans="1:17" s="140" customFormat="1" ht="9.9499999999999993" customHeight="1">
      <c r="A36" s="58" t="s">
        <v>132</v>
      </c>
      <c r="B36" s="153">
        <v>45</v>
      </c>
      <c r="C36" s="215">
        <v>45</v>
      </c>
      <c r="D36" s="215">
        <v>47</v>
      </c>
      <c r="E36" s="215">
        <v>43</v>
      </c>
      <c r="F36" s="215">
        <v>43</v>
      </c>
      <c r="G36" s="215">
        <v>42</v>
      </c>
      <c r="H36" s="68">
        <f>B36/$B$34*100</f>
        <v>65.217391304347828</v>
      </c>
      <c r="I36" s="69">
        <f>C36/$C$34*100</f>
        <v>66.17647058823529</v>
      </c>
      <c r="J36" s="69">
        <f>D36/$D$34*100</f>
        <v>65.277777777777786</v>
      </c>
      <c r="K36" s="69">
        <f>E36/$E$34*100</f>
        <v>61.428571428571431</v>
      </c>
      <c r="L36" s="69">
        <f>F36/$F$34*100</f>
        <v>62.318840579710141</v>
      </c>
      <c r="M36" s="69">
        <f>G36/$G$34*100</f>
        <v>60</v>
      </c>
      <c r="N36" s="150"/>
      <c r="O36" s="55" t="s">
        <v>130</v>
      </c>
      <c r="P36" s="143"/>
      <c r="Q36" s="143"/>
    </row>
    <row r="37" spans="1:17" s="140" customFormat="1" ht="9.9499999999999993" customHeight="1">
      <c r="A37" s="103" t="s">
        <v>133</v>
      </c>
      <c r="B37" s="153">
        <v>21</v>
      </c>
      <c r="C37" s="215">
        <v>20</v>
      </c>
      <c r="D37" s="215">
        <v>22</v>
      </c>
      <c r="E37" s="215">
        <v>18</v>
      </c>
      <c r="F37" s="215">
        <v>19</v>
      </c>
      <c r="G37" s="215">
        <v>20</v>
      </c>
      <c r="H37" s="68">
        <f t="shared" ref="H37:H49" si="20">B37/$B$34*100</f>
        <v>30.434782608695656</v>
      </c>
      <c r="I37" s="69">
        <f t="shared" ref="I37:I49" si="21">C37/$C$34*100</f>
        <v>29.411764705882355</v>
      </c>
      <c r="J37" s="69">
        <f t="shared" ref="J37:J49" si="22">D37/$D$34*100</f>
        <v>30.555555555555557</v>
      </c>
      <c r="K37" s="69">
        <f t="shared" ref="K37:K49" si="23">E37/$E$34*100</f>
        <v>25.714285714285712</v>
      </c>
      <c r="L37" s="69">
        <f t="shared" ref="L37:L49" si="24">F37/$F$34*100</f>
        <v>27.536231884057973</v>
      </c>
      <c r="M37" s="69">
        <f t="shared" ref="M37:M49" si="25">G37/$G$34*100</f>
        <v>28.571428571428569</v>
      </c>
      <c r="N37" s="150"/>
      <c r="O37" s="55"/>
    </row>
    <row r="38" spans="1:17" s="140" customFormat="1" ht="9.9499999999999993" customHeight="1">
      <c r="A38" s="103" t="s">
        <v>131</v>
      </c>
      <c r="B38" s="86">
        <v>24</v>
      </c>
      <c r="C38" s="301">
        <v>25</v>
      </c>
      <c r="D38" s="301">
        <v>25</v>
      </c>
      <c r="E38" s="301">
        <v>25</v>
      </c>
      <c r="F38" s="301">
        <v>24</v>
      </c>
      <c r="G38" s="301">
        <v>23</v>
      </c>
      <c r="H38" s="68">
        <f t="shared" si="20"/>
        <v>34.782608695652172</v>
      </c>
      <c r="I38" s="69">
        <f t="shared" si="21"/>
        <v>36.764705882352942</v>
      </c>
      <c r="J38" s="69">
        <f t="shared" si="22"/>
        <v>34.722222222222221</v>
      </c>
      <c r="K38" s="69">
        <f t="shared" si="23"/>
        <v>35.714285714285715</v>
      </c>
      <c r="L38" s="69">
        <f t="shared" si="24"/>
        <v>34.782608695652172</v>
      </c>
      <c r="M38" s="69">
        <f t="shared" si="25"/>
        <v>32.857142857142854</v>
      </c>
      <c r="N38" s="150"/>
      <c r="O38" s="55"/>
    </row>
    <row r="39" spans="1:17" s="140" customFormat="1" ht="9.9499999999999993" customHeight="1">
      <c r="A39" s="105" t="s">
        <v>157</v>
      </c>
      <c r="B39" s="305">
        <v>7</v>
      </c>
      <c r="C39" s="304">
        <v>5</v>
      </c>
      <c r="D39" s="304">
        <v>6</v>
      </c>
      <c r="E39" s="304">
        <v>6</v>
      </c>
      <c r="F39" s="304">
        <v>6</v>
      </c>
      <c r="G39" s="304">
        <v>6</v>
      </c>
      <c r="H39" s="68">
        <f t="shared" si="20"/>
        <v>10.144927536231885</v>
      </c>
      <c r="I39" s="69">
        <f t="shared" si="21"/>
        <v>7.3529411764705888</v>
      </c>
      <c r="J39" s="69">
        <f t="shared" si="22"/>
        <v>8.3333333333333321</v>
      </c>
      <c r="K39" s="69">
        <f t="shared" si="23"/>
        <v>8.5714285714285712</v>
      </c>
      <c r="L39" s="69">
        <f t="shared" si="24"/>
        <v>8.695652173913043</v>
      </c>
      <c r="M39" s="69">
        <f t="shared" si="25"/>
        <v>8.5714285714285712</v>
      </c>
      <c r="N39" s="150"/>
      <c r="O39" s="55"/>
    </row>
    <row r="40" spans="1:17" s="140" customFormat="1" ht="9.9499999999999993" customHeight="1">
      <c r="A40" s="103" t="s">
        <v>324</v>
      </c>
      <c r="B40" s="153">
        <v>18</v>
      </c>
      <c r="C40" s="215">
        <v>20</v>
      </c>
      <c r="D40" s="215">
        <v>23</v>
      </c>
      <c r="E40" s="215">
        <v>22</v>
      </c>
      <c r="F40" s="215">
        <v>24</v>
      </c>
      <c r="G40" s="215">
        <v>24</v>
      </c>
      <c r="H40" s="68">
        <f t="shared" si="20"/>
        <v>26.086956521739129</v>
      </c>
      <c r="I40" s="69">
        <f t="shared" si="21"/>
        <v>29.411764705882355</v>
      </c>
      <c r="J40" s="69">
        <f t="shared" si="22"/>
        <v>31.944444444444443</v>
      </c>
      <c r="K40" s="69">
        <f t="shared" si="23"/>
        <v>31.428571428571427</v>
      </c>
      <c r="L40" s="69">
        <f t="shared" si="24"/>
        <v>34.782608695652172</v>
      </c>
      <c r="M40" s="69">
        <f t="shared" si="25"/>
        <v>34.285714285714285</v>
      </c>
      <c r="N40" s="150"/>
      <c r="O40" s="55" t="s">
        <v>149</v>
      </c>
    </row>
    <row r="41" spans="1:17" s="140" customFormat="1" ht="9.9499999999999993" customHeight="1">
      <c r="A41" s="103" t="s">
        <v>325</v>
      </c>
      <c r="B41" s="153">
        <v>20</v>
      </c>
      <c r="C41" s="215">
        <v>18</v>
      </c>
      <c r="D41" s="215">
        <v>18</v>
      </c>
      <c r="E41" s="215">
        <v>15</v>
      </c>
      <c r="F41" s="215">
        <v>12</v>
      </c>
      <c r="G41" s="215">
        <v>12</v>
      </c>
      <c r="H41" s="68">
        <f t="shared" si="20"/>
        <v>28.985507246376812</v>
      </c>
      <c r="I41" s="69">
        <f t="shared" si="21"/>
        <v>26.47058823529412</v>
      </c>
      <c r="J41" s="69">
        <f t="shared" si="22"/>
        <v>25</v>
      </c>
      <c r="K41" s="69">
        <f t="shared" si="23"/>
        <v>21.428571428571427</v>
      </c>
      <c r="L41" s="69">
        <f t="shared" si="24"/>
        <v>17.391304347826086</v>
      </c>
      <c r="M41" s="69">
        <f t="shared" si="25"/>
        <v>17.142857142857142</v>
      </c>
      <c r="N41" s="150"/>
      <c r="O41" s="55"/>
    </row>
    <row r="42" spans="1:17" s="140" customFormat="1" ht="9.9499999999999993" customHeight="1">
      <c r="A42" s="58" t="s">
        <v>134</v>
      </c>
      <c r="B42" s="59" t="s">
        <v>11</v>
      </c>
      <c r="C42" s="60" t="s">
        <v>11</v>
      </c>
      <c r="D42" s="60" t="s">
        <v>11</v>
      </c>
      <c r="E42" s="60" t="s">
        <v>11</v>
      </c>
      <c r="F42" s="60" t="s">
        <v>11</v>
      </c>
      <c r="G42" s="304">
        <v>5</v>
      </c>
      <c r="H42" s="59" t="s">
        <v>11</v>
      </c>
      <c r="I42" s="61" t="s">
        <v>11</v>
      </c>
      <c r="J42" s="61" t="s">
        <v>11</v>
      </c>
      <c r="K42" s="61" t="s">
        <v>11</v>
      </c>
      <c r="L42" s="61" t="s">
        <v>11</v>
      </c>
      <c r="M42" s="69">
        <f t="shared" si="25"/>
        <v>7.1428571428571423</v>
      </c>
      <c r="N42" s="150"/>
      <c r="O42" s="55" t="s">
        <v>130</v>
      </c>
      <c r="P42" s="143"/>
      <c r="Q42" s="143"/>
    </row>
    <row r="43" spans="1:17" s="140" customFormat="1" ht="9.9499999999999993" customHeight="1">
      <c r="A43" s="151" t="s">
        <v>125</v>
      </c>
      <c r="B43" s="59" t="s">
        <v>11</v>
      </c>
      <c r="C43" s="60" t="s">
        <v>11</v>
      </c>
      <c r="D43" s="60" t="s">
        <v>11</v>
      </c>
      <c r="E43" s="60" t="s">
        <v>11</v>
      </c>
      <c r="F43" s="60" t="s">
        <v>11</v>
      </c>
      <c r="G43" s="304">
        <v>5</v>
      </c>
      <c r="H43" s="59" t="s">
        <v>11</v>
      </c>
      <c r="I43" s="61" t="s">
        <v>11</v>
      </c>
      <c r="J43" s="61" t="s">
        <v>11</v>
      </c>
      <c r="K43" s="61" t="s">
        <v>11</v>
      </c>
      <c r="L43" s="61" t="s">
        <v>11</v>
      </c>
      <c r="M43" s="69">
        <f t="shared" si="25"/>
        <v>7.1428571428571423</v>
      </c>
      <c r="N43" s="150"/>
      <c r="O43" s="55"/>
    </row>
    <row r="44" spans="1:17" s="140" customFormat="1" ht="9.9499999999999993" customHeight="1">
      <c r="A44" s="105" t="s">
        <v>326</v>
      </c>
      <c r="B44" s="59" t="s">
        <v>11</v>
      </c>
      <c r="C44" s="60" t="s">
        <v>11</v>
      </c>
      <c r="D44" s="60" t="s">
        <v>11</v>
      </c>
      <c r="E44" s="60" t="s">
        <v>11</v>
      </c>
      <c r="F44" s="60" t="s">
        <v>11</v>
      </c>
      <c r="G44" s="60" t="s">
        <v>11</v>
      </c>
      <c r="H44" s="59" t="s">
        <v>11</v>
      </c>
      <c r="I44" s="61" t="s">
        <v>11</v>
      </c>
      <c r="J44" s="61" t="s">
        <v>11</v>
      </c>
      <c r="K44" s="61" t="s">
        <v>11</v>
      </c>
      <c r="L44" s="61" t="s">
        <v>11</v>
      </c>
      <c r="M44" s="61" t="s">
        <v>11</v>
      </c>
      <c r="N44" s="150"/>
      <c r="O44" s="55" t="s">
        <v>149</v>
      </c>
    </row>
    <row r="45" spans="1:17" s="140" customFormat="1" ht="9.9499999999999993" customHeight="1">
      <c r="A45" s="105" t="s">
        <v>327</v>
      </c>
      <c r="B45" s="59" t="s">
        <v>11</v>
      </c>
      <c r="C45" s="60" t="s">
        <v>11</v>
      </c>
      <c r="D45" s="60" t="s">
        <v>11</v>
      </c>
      <c r="E45" s="60" t="s">
        <v>11</v>
      </c>
      <c r="F45" s="60" t="s">
        <v>11</v>
      </c>
      <c r="G45" s="60" t="s">
        <v>11</v>
      </c>
      <c r="H45" s="59" t="s">
        <v>11</v>
      </c>
      <c r="I45" s="61" t="s">
        <v>11</v>
      </c>
      <c r="J45" s="61" t="s">
        <v>11</v>
      </c>
      <c r="K45" s="61" t="s">
        <v>11</v>
      </c>
      <c r="L45" s="61" t="s">
        <v>11</v>
      </c>
      <c r="M45" s="61" t="s">
        <v>11</v>
      </c>
      <c r="N45" s="150"/>
      <c r="O45" s="55"/>
    </row>
    <row r="46" spans="1:17" s="140" customFormat="1" ht="9.9499999999999993" customHeight="1">
      <c r="A46" s="58" t="s">
        <v>135</v>
      </c>
      <c r="B46" s="153">
        <v>20</v>
      </c>
      <c r="C46" s="215">
        <v>20</v>
      </c>
      <c r="D46" s="215">
        <v>20</v>
      </c>
      <c r="E46" s="215">
        <v>23</v>
      </c>
      <c r="F46" s="215">
        <v>22</v>
      </c>
      <c r="G46" s="215">
        <v>22</v>
      </c>
      <c r="H46" s="68">
        <f t="shared" si="20"/>
        <v>28.985507246376812</v>
      </c>
      <c r="I46" s="69">
        <f t="shared" si="21"/>
        <v>29.411764705882355</v>
      </c>
      <c r="J46" s="69">
        <f t="shared" si="22"/>
        <v>27.777777777777779</v>
      </c>
      <c r="K46" s="69">
        <f t="shared" si="23"/>
        <v>32.857142857142854</v>
      </c>
      <c r="L46" s="69">
        <f t="shared" si="24"/>
        <v>31.884057971014489</v>
      </c>
      <c r="M46" s="69">
        <f t="shared" si="25"/>
        <v>31.428571428571427</v>
      </c>
      <c r="N46" s="150"/>
      <c r="O46" s="55" t="s">
        <v>130</v>
      </c>
      <c r="P46" s="143"/>
      <c r="Q46" s="143"/>
    </row>
    <row r="47" spans="1:17" s="140" customFormat="1" ht="9.9499999999999993" customHeight="1">
      <c r="A47" s="103" t="s">
        <v>136</v>
      </c>
      <c r="B47" s="153">
        <v>17</v>
      </c>
      <c r="C47" s="215">
        <v>17</v>
      </c>
      <c r="D47" s="215">
        <v>18</v>
      </c>
      <c r="E47" s="215">
        <v>19</v>
      </c>
      <c r="F47" s="215">
        <v>19</v>
      </c>
      <c r="G47" s="215">
        <v>19</v>
      </c>
      <c r="H47" s="68">
        <f t="shared" si="20"/>
        <v>24.637681159420293</v>
      </c>
      <c r="I47" s="69">
        <f t="shared" si="21"/>
        <v>25</v>
      </c>
      <c r="J47" s="69">
        <f t="shared" si="22"/>
        <v>25</v>
      </c>
      <c r="K47" s="69">
        <f t="shared" si="23"/>
        <v>27.142857142857142</v>
      </c>
      <c r="L47" s="69">
        <f t="shared" si="24"/>
        <v>27.536231884057973</v>
      </c>
      <c r="M47" s="69">
        <f t="shared" si="25"/>
        <v>27.142857142857142</v>
      </c>
      <c r="N47" s="150"/>
      <c r="O47" s="55"/>
    </row>
    <row r="48" spans="1:17" s="140" customFormat="1" ht="9.9499999999999993" customHeight="1">
      <c r="A48" s="109" t="s">
        <v>137</v>
      </c>
      <c r="B48" s="86">
        <v>12</v>
      </c>
      <c r="C48" s="301">
        <v>13</v>
      </c>
      <c r="D48" s="301">
        <v>13</v>
      </c>
      <c r="E48" s="301">
        <v>13</v>
      </c>
      <c r="F48" s="301">
        <v>12</v>
      </c>
      <c r="G48" s="301">
        <v>13</v>
      </c>
      <c r="H48" s="68">
        <f t="shared" si="20"/>
        <v>17.391304347826086</v>
      </c>
      <c r="I48" s="69">
        <f t="shared" si="21"/>
        <v>19.117647058823529</v>
      </c>
      <c r="J48" s="69">
        <f t="shared" si="22"/>
        <v>18.055555555555554</v>
      </c>
      <c r="K48" s="69">
        <f t="shared" si="23"/>
        <v>18.571428571428573</v>
      </c>
      <c r="L48" s="69">
        <f t="shared" si="24"/>
        <v>17.391304347826086</v>
      </c>
      <c r="M48" s="69">
        <f t="shared" si="25"/>
        <v>18.571428571428573</v>
      </c>
      <c r="N48" s="150"/>
      <c r="O48" s="55"/>
    </row>
    <row r="49" spans="1:15" s="140" customFormat="1" ht="9.9499999999999993" customHeight="1">
      <c r="A49" s="103" t="s">
        <v>129</v>
      </c>
      <c r="B49" s="86">
        <v>11</v>
      </c>
      <c r="C49" s="301">
        <v>11</v>
      </c>
      <c r="D49" s="301">
        <v>11</v>
      </c>
      <c r="E49" s="301">
        <v>14</v>
      </c>
      <c r="F49" s="301">
        <v>14</v>
      </c>
      <c r="G49" s="301">
        <v>15</v>
      </c>
      <c r="H49" s="68">
        <f t="shared" si="20"/>
        <v>15.942028985507244</v>
      </c>
      <c r="I49" s="69">
        <f t="shared" si="21"/>
        <v>16.176470588235293</v>
      </c>
      <c r="J49" s="69">
        <f t="shared" si="22"/>
        <v>15.277777777777779</v>
      </c>
      <c r="K49" s="69">
        <f t="shared" si="23"/>
        <v>20</v>
      </c>
      <c r="L49" s="69">
        <f t="shared" si="24"/>
        <v>20.289855072463769</v>
      </c>
      <c r="M49" s="69">
        <f t="shared" si="25"/>
        <v>21.428571428571427</v>
      </c>
      <c r="N49" s="150"/>
      <c r="O49" s="55" t="s">
        <v>149</v>
      </c>
    </row>
    <row r="50" spans="1:15" s="140" customFormat="1" ht="15" customHeight="1">
      <c r="A50" s="72" t="s">
        <v>482</v>
      </c>
      <c r="B50" s="86"/>
      <c r="C50" s="301"/>
      <c r="D50" s="301"/>
      <c r="E50" s="301"/>
      <c r="F50" s="301"/>
      <c r="G50" s="301"/>
      <c r="H50" s="68"/>
      <c r="I50" s="69"/>
      <c r="J50" s="69"/>
      <c r="K50" s="69"/>
      <c r="L50" s="69"/>
      <c r="M50" s="69"/>
      <c r="N50" s="150"/>
      <c r="O50" s="55" t="s">
        <v>146</v>
      </c>
    </row>
    <row r="51" spans="1:15" s="140" customFormat="1" ht="9.9499999999999993" customHeight="1">
      <c r="A51" s="55" t="s">
        <v>140</v>
      </c>
      <c r="B51" s="86">
        <v>69</v>
      </c>
      <c r="C51" s="301">
        <v>68</v>
      </c>
      <c r="D51" s="301">
        <v>72</v>
      </c>
      <c r="E51" s="301">
        <v>70</v>
      </c>
      <c r="F51" s="301">
        <v>69</v>
      </c>
      <c r="G51" s="301">
        <v>70</v>
      </c>
      <c r="H51" s="86">
        <v>100</v>
      </c>
      <c r="I51" s="87">
        <v>100</v>
      </c>
      <c r="J51" s="87">
        <v>100</v>
      </c>
      <c r="K51" s="87">
        <v>100</v>
      </c>
      <c r="L51" s="87">
        <v>100</v>
      </c>
      <c r="M51" s="87">
        <v>100</v>
      </c>
      <c r="N51" s="150"/>
      <c r="O51" s="55"/>
    </row>
    <row r="52" spans="1:15" s="140" customFormat="1" ht="9.9499999999999993" customHeight="1">
      <c r="A52" s="55" t="s">
        <v>141</v>
      </c>
      <c r="B52" s="86">
        <v>115</v>
      </c>
      <c r="C52" s="301">
        <v>109</v>
      </c>
      <c r="D52" s="301">
        <v>114</v>
      </c>
      <c r="E52" s="301">
        <v>116</v>
      </c>
      <c r="F52" s="301">
        <v>115</v>
      </c>
      <c r="G52" s="301">
        <v>112</v>
      </c>
      <c r="H52" s="86">
        <v>100</v>
      </c>
      <c r="I52" s="87">
        <v>100</v>
      </c>
      <c r="J52" s="87">
        <v>100</v>
      </c>
      <c r="K52" s="87">
        <v>100</v>
      </c>
      <c r="L52" s="87">
        <v>100</v>
      </c>
      <c r="M52" s="87">
        <v>100</v>
      </c>
      <c r="N52" s="150"/>
      <c r="O52" s="55"/>
    </row>
    <row r="53" spans="1:15" s="140" customFormat="1" ht="9.9499999999999993" customHeight="1">
      <c r="A53" s="58" t="s">
        <v>77</v>
      </c>
      <c r="B53" s="86"/>
      <c r="C53" s="301"/>
      <c r="D53" s="301"/>
      <c r="E53" s="301"/>
      <c r="F53" s="301"/>
      <c r="G53" s="301"/>
      <c r="H53" s="68"/>
      <c r="I53" s="69"/>
      <c r="J53" s="69"/>
      <c r="K53" s="69"/>
      <c r="L53" s="69"/>
      <c r="M53" s="69"/>
      <c r="N53" s="150"/>
      <c r="O53" s="55"/>
    </row>
    <row r="54" spans="1:15" s="140" customFormat="1" ht="9.9499999999999993" customHeight="1">
      <c r="A54" s="58" t="s">
        <v>142</v>
      </c>
      <c r="B54" s="86"/>
      <c r="C54" s="301"/>
      <c r="D54" s="301"/>
      <c r="E54" s="301"/>
      <c r="F54" s="301"/>
      <c r="G54" s="301"/>
      <c r="H54" s="68"/>
      <c r="I54" s="69"/>
      <c r="J54" s="69"/>
      <c r="K54" s="69"/>
      <c r="L54" s="69"/>
      <c r="M54" s="69"/>
      <c r="N54" s="150"/>
      <c r="O54" s="55"/>
    </row>
    <row r="55" spans="1:15" s="140" customFormat="1" ht="9.9499999999999993" customHeight="1">
      <c r="A55" s="103" t="s">
        <v>139</v>
      </c>
      <c r="B55" s="153">
        <v>11</v>
      </c>
      <c r="C55" s="215">
        <v>13</v>
      </c>
      <c r="D55" s="215">
        <v>13</v>
      </c>
      <c r="E55" s="215">
        <v>10</v>
      </c>
      <c r="F55" s="215">
        <v>11</v>
      </c>
      <c r="G55" s="215">
        <v>12</v>
      </c>
      <c r="H55" s="68">
        <f>B55/$B$51*100</f>
        <v>15.942028985507244</v>
      </c>
      <c r="I55" s="69">
        <f>C55/$C$51*100</f>
        <v>19.117647058823529</v>
      </c>
      <c r="J55" s="69">
        <f>D55/$D$51*100</f>
        <v>18.055555555555554</v>
      </c>
      <c r="K55" s="69">
        <f>E55/$E$51*100</f>
        <v>14.285714285714285</v>
      </c>
      <c r="L55" s="69">
        <f>F55/$F$51*100</f>
        <v>15.942028985507244</v>
      </c>
      <c r="M55" s="69">
        <f>G55/$G$51*100</f>
        <v>17.142857142857142</v>
      </c>
      <c r="N55" s="150"/>
      <c r="O55" s="55"/>
    </row>
    <row r="56" spans="1:15" s="140" customFormat="1" ht="9.9499999999999993" customHeight="1">
      <c r="A56" s="106" t="s">
        <v>323</v>
      </c>
      <c r="B56" s="86">
        <v>21</v>
      </c>
      <c r="C56" s="301">
        <v>23</v>
      </c>
      <c r="D56" s="301">
        <v>15</v>
      </c>
      <c r="E56" s="301">
        <v>11</v>
      </c>
      <c r="F56" s="301">
        <v>11</v>
      </c>
      <c r="G56" s="301">
        <v>13</v>
      </c>
      <c r="H56" s="68">
        <f>B56/$B$52*100</f>
        <v>18.260869565217391</v>
      </c>
      <c r="I56" s="69">
        <f>C56/$C52*100</f>
        <v>21.100917431192663</v>
      </c>
      <c r="J56" s="69">
        <f>D56/$D$52*100</f>
        <v>13.157894736842104</v>
      </c>
      <c r="K56" s="69">
        <f>E56/$E$52*100</f>
        <v>9.4827586206896548</v>
      </c>
      <c r="L56" s="69">
        <f>F56/$F$52*100</f>
        <v>9.5652173913043477</v>
      </c>
      <c r="M56" s="69">
        <f>G56/$G$52*100</f>
        <v>11.607142857142858</v>
      </c>
      <c r="N56" s="150"/>
      <c r="O56" s="55"/>
    </row>
    <row r="57" spans="1:15" s="140" customFormat="1" ht="9.9499999999999993" customHeight="1">
      <c r="A57" s="58" t="s">
        <v>143</v>
      </c>
      <c r="B57" s="86"/>
      <c r="C57" s="301"/>
      <c r="D57" s="301"/>
      <c r="E57" s="301"/>
      <c r="F57" s="301"/>
      <c r="G57" s="301"/>
      <c r="H57" s="68"/>
      <c r="I57" s="69"/>
      <c r="J57" s="69"/>
      <c r="K57" s="69"/>
      <c r="L57" s="69"/>
      <c r="M57" s="69"/>
      <c r="N57" s="150"/>
      <c r="O57" s="55"/>
    </row>
    <row r="58" spans="1:15" s="140" customFormat="1" ht="9.9499999999999993" customHeight="1">
      <c r="A58" s="103" t="s">
        <v>139</v>
      </c>
      <c r="B58" s="86">
        <v>12</v>
      </c>
      <c r="C58" s="301">
        <v>11</v>
      </c>
      <c r="D58" s="301">
        <v>13</v>
      </c>
      <c r="E58" s="301">
        <v>14</v>
      </c>
      <c r="F58" s="301">
        <v>11</v>
      </c>
      <c r="G58" s="301">
        <v>12</v>
      </c>
      <c r="H58" s="68">
        <f>B58/$B$51*100</f>
        <v>17.391304347826086</v>
      </c>
      <c r="I58" s="69">
        <f>C58/$C$51*100</f>
        <v>16.176470588235293</v>
      </c>
      <c r="J58" s="69">
        <f>D58/$D$51*100</f>
        <v>18.055555555555554</v>
      </c>
      <c r="K58" s="69">
        <f>E58/$E$51*100</f>
        <v>20</v>
      </c>
      <c r="L58" s="69">
        <f>F58/$F$51*100</f>
        <v>15.942028985507244</v>
      </c>
      <c r="M58" s="69">
        <f>G58/$G$51*100</f>
        <v>17.142857142857142</v>
      </c>
      <c r="N58" s="150"/>
      <c r="O58" s="55"/>
    </row>
    <row r="59" spans="1:15" s="140" customFormat="1" ht="9.9499999999999993" customHeight="1">
      <c r="A59" s="106" t="s">
        <v>323</v>
      </c>
      <c r="B59" s="86">
        <v>25</v>
      </c>
      <c r="C59" s="301">
        <v>22</v>
      </c>
      <c r="D59" s="301">
        <v>14</v>
      </c>
      <c r="E59" s="301">
        <v>15</v>
      </c>
      <c r="F59" s="301">
        <v>12</v>
      </c>
      <c r="G59" s="301">
        <v>13</v>
      </c>
      <c r="H59" s="68">
        <f>B59/$B$52*100</f>
        <v>21.739130434782609</v>
      </c>
      <c r="I59" s="69">
        <f>C59/$C52*100</f>
        <v>20.183486238532112</v>
      </c>
      <c r="J59" s="69">
        <f>D59/$D$52*100</f>
        <v>12.280701754385964</v>
      </c>
      <c r="K59" s="69">
        <f>E59/$E$52*100</f>
        <v>12.931034482758621</v>
      </c>
      <c r="L59" s="69">
        <f>F59/$F$52*100</f>
        <v>10.434782608695652</v>
      </c>
      <c r="M59" s="69">
        <f>G59/$G$52*100</f>
        <v>11.607142857142858</v>
      </c>
      <c r="N59" s="150"/>
      <c r="O59" s="55"/>
    </row>
    <row r="60" spans="1:15" s="140" customFormat="1" ht="9.9499999999999993" customHeight="1">
      <c r="A60" s="58" t="s">
        <v>144</v>
      </c>
      <c r="B60" s="305"/>
      <c r="C60" s="304"/>
      <c r="D60" s="304"/>
      <c r="E60" s="304"/>
      <c r="F60" s="304"/>
      <c r="G60" s="304"/>
      <c r="H60" s="68"/>
      <c r="I60" s="69"/>
      <c r="J60" s="69"/>
      <c r="K60" s="69"/>
      <c r="L60" s="69"/>
      <c r="M60" s="69"/>
      <c r="N60" s="150"/>
      <c r="O60" s="55"/>
    </row>
    <row r="61" spans="1:15" s="140" customFormat="1" ht="9.9499999999999993" customHeight="1">
      <c r="A61" s="103" t="s">
        <v>139</v>
      </c>
      <c r="B61" s="305">
        <v>6</v>
      </c>
      <c r="C61" s="306">
        <v>31</v>
      </c>
      <c r="D61" s="306">
        <v>31</v>
      </c>
      <c r="E61" s="306">
        <v>30</v>
      </c>
      <c r="F61" s="306">
        <v>33</v>
      </c>
      <c r="G61" s="306">
        <v>31</v>
      </c>
      <c r="H61" s="68">
        <f>B61/$B$51*100</f>
        <v>8.695652173913043</v>
      </c>
      <c r="I61" s="69">
        <f>C61/$C$51*100</f>
        <v>45.588235294117645</v>
      </c>
      <c r="J61" s="69">
        <f>D61/$D$51*100</f>
        <v>43.055555555555557</v>
      </c>
      <c r="K61" s="69">
        <f>E61/$E$51*100</f>
        <v>42.857142857142854</v>
      </c>
      <c r="L61" s="69">
        <f>F61/$F$51*100</f>
        <v>47.826086956521742</v>
      </c>
      <c r="M61" s="69">
        <f>G61/$G$51*100</f>
        <v>44.285714285714285</v>
      </c>
      <c r="N61" s="150"/>
      <c r="O61" s="55"/>
    </row>
    <row r="62" spans="1:15" s="140" customFormat="1" ht="9.9499999999999993" customHeight="1">
      <c r="A62" s="106" t="s">
        <v>323</v>
      </c>
      <c r="B62" s="153">
        <v>19</v>
      </c>
      <c r="C62" s="215">
        <v>61</v>
      </c>
      <c r="D62" s="215">
        <v>41</v>
      </c>
      <c r="E62" s="215">
        <v>42</v>
      </c>
      <c r="F62" s="215">
        <v>44</v>
      </c>
      <c r="G62" s="215">
        <v>42</v>
      </c>
      <c r="H62" s="68">
        <f>B62/$B$52*100</f>
        <v>16.521739130434781</v>
      </c>
      <c r="I62" s="69">
        <f>C62/$C52*100</f>
        <v>55.963302752293572</v>
      </c>
      <c r="J62" s="69">
        <f>D62/$D$52*100</f>
        <v>35.964912280701753</v>
      </c>
      <c r="K62" s="69">
        <f>E62/$E$52*100</f>
        <v>36.206896551724135</v>
      </c>
      <c r="L62" s="69">
        <f>F62/$F$52*100</f>
        <v>38.260869565217391</v>
      </c>
      <c r="M62" s="69">
        <f>G62/$G$52*100</f>
        <v>37.5</v>
      </c>
      <c r="N62" s="150"/>
      <c r="O62" s="55"/>
    </row>
    <row r="63" spans="1:15" s="140" customFormat="1" ht="9.9499999999999993" customHeight="1">
      <c r="A63" s="58" t="s">
        <v>396</v>
      </c>
      <c r="B63" s="68"/>
      <c r="C63" s="307"/>
      <c r="D63" s="307"/>
      <c r="E63" s="307"/>
      <c r="F63" s="307"/>
      <c r="G63" s="307"/>
      <c r="H63" s="68"/>
      <c r="I63" s="88"/>
      <c r="J63" s="88"/>
      <c r="K63" s="88"/>
      <c r="L63" s="88"/>
      <c r="M63" s="88"/>
      <c r="N63" s="150"/>
      <c r="O63" s="55"/>
    </row>
    <row r="64" spans="1:15" s="140" customFormat="1" ht="9.9499999999999993" customHeight="1">
      <c r="A64" s="103" t="s">
        <v>139</v>
      </c>
      <c r="B64" s="86">
        <v>13</v>
      </c>
      <c r="C64" s="301">
        <v>13</v>
      </c>
      <c r="D64" s="301">
        <v>14</v>
      </c>
      <c r="E64" s="301">
        <v>15</v>
      </c>
      <c r="F64" s="301">
        <v>13</v>
      </c>
      <c r="G64" s="301">
        <v>14</v>
      </c>
      <c r="H64" s="68">
        <f>B64/$B$51*100</f>
        <v>18.840579710144929</v>
      </c>
      <c r="I64" s="69">
        <f>C64/$C$51*100</f>
        <v>19.117647058823529</v>
      </c>
      <c r="J64" s="69">
        <f>D64/$D$51*100</f>
        <v>19.444444444444446</v>
      </c>
      <c r="K64" s="69">
        <f>E64/$E$51*100</f>
        <v>21.428571428571427</v>
      </c>
      <c r="L64" s="69">
        <f>F64/$F$51*100</f>
        <v>18.840579710144929</v>
      </c>
      <c r="M64" s="69">
        <f>G64/$G$51*100</f>
        <v>20</v>
      </c>
      <c r="N64" s="150"/>
      <c r="O64" s="55"/>
    </row>
    <row r="65" spans="1:15" s="140" customFormat="1" ht="9.9499999999999993" customHeight="1">
      <c r="A65" s="106" t="s">
        <v>323</v>
      </c>
      <c r="B65" s="86">
        <v>27</v>
      </c>
      <c r="C65" s="301">
        <v>26</v>
      </c>
      <c r="D65" s="301">
        <v>15</v>
      </c>
      <c r="E65" s="301">
        <v>16</v>
      </c>
      <c r="F65" s="301">
        <v>15</v>
      </c>
      <c r="G65" s="301">
        <v>15</v>
      </c>
      <c r="H65" s="68">
        <f>B65/$B$52*100</f>
        <v>23.478260869565219</v>
      </c>
      <c r="I65" s="69">
        <f>C65/$C$52*100</f>
        <v>23.853211009174313</v>
      </c>
      <c r="J65" s="69">
        <f>D65/$D$52*100</f>
        <v>13.157894736842104</v>
      </c>
      <c r="K65" s="69">
        <f>E65/$E$52*100</f>
        <v>13.793103448275861</v>
      </c>
      <c r="L65" s="69">
        <f>F65/$F$52*100</f>
        <v>13.043478260869565</v>
      </c>
      <c r="M65" s="69">
        <f>G65/$G$52*100</f>
        <v>13.392857142857142</v>
      </c>
      <c r="N65" s="150"/>
      <c r="O65" s="55"/>
    </row>
    <row r="66" spans="1:15" s="140" customFormat="1" ht="9.9499999999999993" customHeight="1">
      <c r="A66" s="58" t="s">
        <v>302</v>
      </c>
      <c r="B66" s="86"/>
      <c r="C66" s="301"/>
      <c r="D66" s="301"/>
      <c r="E66" s="301"/>
      <c r="F66" s="301"/>
      <c r="G66" s="301"/>
      <c r="H66" s="47"/>
      <c r="I66" s="69"/>
      <c r="J66" s="69"/>
      <c r="K66" s="69"/>
      <c r="L66" s="69"/>
      <c r="M66" s="69"/>
      <c r="N66" s="150"/>
      <c r="O66" s="55"/>
    </row>
    <row r="67" spans="1:15" s="140" customFormat="1" ht="9.9499999999999993" customHeight="1">
      <c r="A67" s="103" t="s">
        <v>139</v>
      </c>
      <c r="B67" s="59" t="s">
        <v>11</v>
      </c>
      <c r="C67" s="215">
        <v>21</v>
      </c>
      <c r="D67" s="215">
        <v>24</v>
      </c>
      <c r="E67" s="215">
        <v>26</v>
      </c>
      <c r="F67" s="215">
        <v>26</v>
      </c>
      <c r="G67" s="215">
        <v>24</v>
      </c>
      <c r="H67" s="47" t="s">
        <v>11</v>
      </c>
      <c r="I67" s="69">
        <f>C67/$C$51*100</f>
        <v>30.882352941176471</v>
      </c>
      <c r="J67" s="69">
        <f>D67/$D$51*100</f>
        <v>33.333333333333329</v>
      </c>
      <c r="K67" s="69">
        <f>E67/$E$51*100</f>
        <v>37.142857142857146</v>
      </c>
      <c r="L67" s="69">
        <f>F67/$F$51*100</f>
        <v>37.681159420289859</v>
      </c>
      <c r="M67" s="69">
        <f>G67/$G$51*100</f>
        <v>34.285714285714285</v>
      </c>
      <c r="N67" s="150"/>
      <c r="O67" s="55"/>
    </row>
    <row r="68" spans="1:15" s="140" customFormat="1" ht="9.9499999999999993" customHeight="1">
      <c r="A68" s="106" t="s">
        <v>323</v>
      </c>
      <c r="B68" s="59" t="s">
        <v>11</v>
      </c>
      <c r="C68" s="215">
        <v>36</v>
      </c>
      <c r="D68" s="215">
        <v>29</v>
      </c>
      <c r="E68" s="215">
        <v>31</v>
      </c>
      <c r="F68" s="215">
        <v>32</v>
      </c>
      <c r="G68" s="215">
        <v>29</v>
      </c>
      <c r="H68" s="59" t="s">
        <v>11</v>
      </c>
      <c r="I68" s="69">
        <f>C68/$C$52*100</f>
        <v>33.027522935779821</v>
      </c>
      <c r="J68" s="69">
        <f>D68/$D$52*100</f>
        <v>25.438596491228072</v>
      </c>
      <c r="K68" s="69">
        <f>E68/$E$52*100</f>
        <v>26.72413793103448</v>
      </c>
      <c r="L68" s="69">
        <f>F68/$F$52*100</f>
        <v>27.826086956521738</v>
      </c>
      <c r="M68" s="69">
        <f>G68/$G$52*100</f>
        <v>25.892857142857146</v>
      </c>
      <c r="N68" s="150"/>
      <c r="O68" s="55"/>
    </row>
    <row r="69" spans="1:15" ht="9.9499999999999993" customHeight="1">
      <c r="A69" s="107" t="s">
        <v>71</v>
      </c>
      <c r="B69" s="107"/>
      <c r="C69" s="107"/>
      <c r="D69" s="107"/>
      <c r="E69" s="107"/>
      <c r="F69" s="107"/>
      <c r="G69" s="107"/>
      <c r="H69" s="107"/>
      <c r="I69" s="107"/>
      <c r="J69" s="107"/>
      <c r="K69" s="107"/>
      <c r="L69" s="107"/>
      <c r="M69" s="107"/>
    </row>
    <row r="70" spans="1:15" ht="9" customHeight="1">
      <c r="A70" s="575" t="s">
        <v>291</v>
      </c>
      <c r="B70" s="574"/>
      <c r="C70" s="574"/>
      <c r="D70" s="574"/>
      <c r="E70" s="574"/>
      <c r="F70" s="574"/>
      <c r="G70" s="574"/>
      <c r="H70" s="576"/>
      <c r="I70" s="576"/>
      <c r="J70" s="576"/>
      <c r="K70" s="576"/>
      <c r="L70" s="576"/>
      <c r="M70" s="576"/>
    </row>
    <row r="71" spans="1:15" ht="9" customHeight="1">
      <c r="A71" s="574"/>
      <c r="B71" s="574"/>
      <c r="C71" s="574"/>
      <c r="D71" s="574"/>
      <c r="E71" s="574"/>
      <c r="F71" s="574"/>
      <c r="G71" s="574"/>
      <c r="H71" s="71"/>
      <c r="I71" s="71"/>
      <c r="J71" s="71"/>
      <c r="K71" s="71"/>
      <c r="L71" s="71"/>
      <c r="M71" s="71"/>
    </row>
    <row r="72" spans="1:15" ht="9" customHeight="1">
      <c r="A72" s="78"/>
      <c r="B72" s="107"/>
      <c r="C72" s="107"/>
      <c r="D72" s="107"/>
      <c r="E72" s="107"/>
      <c r="F72" s="107"/>
      <c r="G72" s="107"/>
      <c r="H72" s="107"/>
      <c r="I72" s="107"/>
      <c r="J72" s="107"/>
      <c r="K72" s="107"/>
      <c r="L72" s="107"/>
      <c r="M72" s="107"/>
    </row>
    <row r="73" spans="1:15" ht="9" customHeight="1">
      <c r="A73" s="55"/>
      <c r="B73" s="107"/>
      <c r="C73" s="107"/>
      <c r="D73" s="107"/>
      <c r="E73" s="107"/>
      <c r="F73" s="107"/>
      <c r="G73" s="107"/>
      <c r="H73" s="107"/>
      <c r="I73" s="107"/>
      <c r="J73" s="107"/>
      <c r="K73" s="107"/>
      <c r="L73" s="107"/>
      <c r="M73" s="107"/>
    </row>
    <row r="74" spans="1:15" ht="9" customHeight="1">
      <c r="A74" s="107"/>
      <c r="B74" s="107"/>
      <c r="C74" s="107"/>
      <c r="D74" s="107"/>
      <c r="E74" s="107"/>
      <c r="F74" s="107"/>
      <c r="G74" s="107"/>
      <c r="H74" s="107"/>
      <c r="I74" s="107"/>
      <c r="J74" s="107"/>
      <c r="K74" s="107"/>
      <c r="L74" s="107"/>
      <c r="M74" s="107"/>
    </row>
    <row r="75" spans="1:15" ht="9" customHeight="1">
      <c r="A75" s="107"/>
      <c r="B75" s="107"/>
      <c r="C75" s="107"/>
      <c r="D75" s="107"/>
      <c r="E75" s="107"/>
      <c r="F75" s="107"/>
      <c r="G75" s="107"/>
      <c r="H75" s="107"/>
      <c r="I75" s="107"/>
      <c r="J75" s="107"/>
      <c r="K75" s="107"/>
      <c r="L75" s="107"/>
      <c r="M75" s="107"/>
    </row>
    <row r="76" spans="1:15" ht="9" customHeight="1">
      <c r="A76" s="107"/>
      <c r="B76" s="107"/>
      <c r="C76" s="107"/>
      <c r="D76" s="107"/>
      <c r="E76" s="107"/>
      <c r="F76" s="107"/>
      <c r="G76" s="107"/>
      <c r="H76" s="107"/>
      <c r="I76" s="107"/>
      <c r="J76" s="107"/>
      <c r="K76" s="107"/>
      <c r="L76" s="107"/>
      <c r="M76" s="107"/>
    </row>
    <row r="77" spans="1:15" ht="9" customHeight="1"/>
    <row r="78" spans="1:15" ht="9" customHeight="1"/>
    <row r="79" spans="1:15" ht="9" customHeight="1"/>
    <row r="80" spans="1:15" ht="9" customHeight="1"/>
    <row r="81" ht="9" customHeight="1"/>
    <row r="82" ht="9" customHeight="1"/>
    <row r="83" ht="9" customHeight="1"/>
    <row r="84" ht="9" customHeight="1"/>
    <row r="85" ht="9" customHeight="1"/>
  </sheetData>
  <mergeCells count="7">
    <mergeCell ref="O5:Q5"/>
    <mergeCell ref="A70:M70"/>
    <mergeCell ref="A71:G71"/>
    <mergeCell ref="A3:A5"/>
    <mergeCell ref="B3:M3"/>
    <mergeCell ref="B5:G5"/>
    <mergeCell ref="H5:M5"/>
  </mergeCells>
  <hyperlinks>
    <hyperlink ref="N1" location="'S1-3_Inhalt_Erläuterungen'!G1" display="Inhalt"/>
  </hyperlinks>
  <pageMargins left="0.78740157480314965" right="0.59055118110236227" top="0.59055118110236227" bottom="0.59055118110236227" header="0" footer="0.19685039370078741"/>
  <pageSetup paperSize="9" firstPageNumber="14"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3" tint="0.59999389629810485"/>
  </sheetPr>
  <dimension ref="A1:R81"/>
  <sheetViews>
    <sheetView showGridLines="0" zoomScaleNormal="100" workbookViewId="0"/>
  </sheetViews>
  <sheetFormatPr baseColWidth="10" defaultColWidth="11.28515625" defaultRowHeight="9.9499999999999993" customHeight="1"/>
  <cols>
    <col min="1" max="1" width="32.85546875" style="107" customWidth="1"/>
    <col min="2" max="13" width="4.7109375" style="137" customWidth="1"/>
    <col min="14" max="14" width="7.140625" style="137" customWidth="1"/>
    <col min="15" max="15" width="11.42578125" style="107" customWidth="1"/>
    <col min="16" max="16384" width="11.28515625" style="137"/>
  </cols>
  <sheetData>
    <row r="1" spans="1:18" s="406" customFormat="1" ht="15" customHeight="1">
      <c r="A1" s="411" t="s">
        <v>587</v>
      </c>
      <c r="B1" s="411"/>
      <c r="C1" s="411"/>
      <c r="D1" s="411"/>
      <c r="E1" s="411"/>
      <c r="F1" s="411"/>
      <c r="G1" s="411"/>
      <c r="H1" s="411"/>
      <c r="I1" s="411"/>
      <c r="J1" s="411"/>
      <c r="K1" s="411"/>
      <c r="L1" s="411"/>
      <c r="M1" s="411"/>
      <c r="N1" s="495" t="s">
        <v>70</v>
      </c>
      <c r="O1" s="407"/>
      <c r="Q1" s="495"/>
    </row>
    <row r="2" spans="1:18" s="406" customFormat="1" ht="15" customHeight="1">
      <c r="A2" s="413" t="s">
        <v>598</v>
      </c>
      <c r="B2" s="414"/>
      <c r="C2" s="414"/>
      <c r="D2" s="414"/>
      <c r="E2" s="414"/>
      <c r="F2" s="414"/>
      <c r="G2" s="414"/>
      <c r="H2" s="414"/>
      <c r="I2" s="414"/>
      <c r="J2" s="414"/>
      <c r="K2" s="414"/>
      <c r="L2" s="414"/>
      <c r="M2" s="414"/>
      <c r="N2" s="404"/>
      <c r="O2" s="407"/>
    </row>
    <row r="3" spans="1:18" s="81" customFormat="1" ht="12" customHeight="1">
      <c r="A3" s="567" t="s">
        <v>214</v>
      </c>
      <c r="B3" s="551" t="s">
        <v>7</v>
      </c>
      <c r="C3" s="570"/>
      <c r="D3" s="570"/>
      <c r="E3" s="570"/>
      <c r="F3" s="570"/>
      <c r="G3" s="570"/>
      <c r="H3" s="570"/>
      <c r="I3" s="570"/>
      <c r="J3" s="570"/>
      <c r="K3" s="570"/>
      <c r="L3" s="570"/>
      <c r="M3" s="570"/>
      <c r="N3" s="127"/>
      <c r="O3" s="56"/>
      <c r="P3" s="127"/>
      <c r="Q3" s="56"/>
      <c r="R3" s="138"/>
    </row>
    <row r="4" spans="1:18" s="81" customFormat="1" ht="12" customHeight="1">
      <c r="A4" s="568"/>
      <c r="B4" s="53">
        <v>2005</v>
      </c>
      <c r="C4" s="53">
        <v>2006</v>
      </c>
      <c r="D4" s="53">
        <v>2007</v>
      </c>
      <c r="E4" s="53">
        <v>2008</v>
      </c>
      <c r="F4" s="53">
        <v>2009</v>
      </c>
      <c r="G4" s="54">
        <v>2010</v>
      </c>
      <c r="H4" s="53">
        <v>2005</v>
      </c>
      <c r="I4" s="53">
        <v>2006</v>
      </c>
      <c r="J4" s="53">
        <v>2007</v>
      </c>
      <c r="K4" s="53">
        <v>2008</v>
      </c>
      <c r="L4" s="53">
        <v>2009</v>
      </c>
      <c r="M4" s="54">
        <v>2010</v>
      </c>
      <c r="N4" s="139"/>
      <c r="O4" s="33" t="s">
        <v>332</v>
      </c>
      <c r="P4" s="139"/>
      <c r="Q4" s="139"/>
      <c r="R4" s="138"/>
    </row>
    <row r="5" spans="1:18" s="81" customFormat="1" ht="12" customHeight="1">
      <c r="A5" s="569"/>
      <c r="B5" s="551" t="s">
        <v>25</v>
      </c>
      <c r="C5" s="571"/>
      <c r="D5" s="571"/>
      <c r="E5" s="571"/>
      <c r="F5" s="571"/>
      <c r="G5" s="571"/>
      <c r="H5" s="551" t="s">
        <v>26</v>
      </c>
      <c r="I5" s="571"/>
      <c r="J5" s="571"/>
      <c r="K5" s="571"/>
      <c r="L5" s="571"/>
      <c r="M5" s="571"/>
      <c r="N5" s="127"/>
      <c r="O5" s="566"/>
      <c r="P5" s="566"/>
      <c r="Q5" s="566"/>
    </row>
    <row r="6" spans="1:18" s="140" customFormat="1" ht="15" customHeight="1">
      <c r="A6" s="283" t="s">
        <v>140</v>
      </c>
      <c r="B6" s="64">
        <v>69</v>
      </c>
      <c r="C6" s="63">
        <v>68</v>
      </c>
      <c r="D6" s="63">
        <v>72</v>
      </c>
      <c r="E6" s="63">
        <v>70</v>
      </c>
      <c r="F6" s="63">
        <v>69</v>
      </c>
      <c r="G6" s="63">
        <v>70</v>
      </c>
      <c r="H6" s="338">
        <v>100</v>
      </c>
      <c r="I6" s="64">
        <v>100</v>
      </c>
      <c r="J6" s="64">
        <v>100</v>
      </c>
      <c r="K6" s="64">
        <v>100</v>
      </c>
      <c r="L6" s="64">
        <v>100</v>
      </c>
      <c r="M6" s="64">
        <v>100</v>
      </c>
      <c r="N6" s="150"/>
      <c r="O6" s="55" t="s">
        <v>158</v>
      </c>
    </row>
    <row r="7" spans="1:18" s="140" customFormat="1" ht="20.100000000000001" customHeight="1">
      <c r="A7" s="263" t="s">
        <v>592</v>
      </c>
      <c r="B7" s="300"/>
      <c r="C7" s="300"/>
      <c r="D7" s="63"/>
      <c r="E7" s="63"/>
      <c r="F7" s="63"/>
      <c r="G7" s="63"/>
      <c r="H7" s="47"/>
      <c r="I7" s="88"/>
      <c r="J7" s="88"/>
      <c r="K7" s="88"/>
      <c r="L7" s="88"/>
      <c r="M7" s="88"/>
      <c r="N7" s="150"/>
      <c r="O7" s="55"/>
    </row>
    <row r="8" spans="1:18" s="140" customFormat="1" ht="9.9499999999999993" customHeight="1">
      <c r="A8" s="264" t="s">
        <v>151</v>
      </c>
      <c r="B8" s="61" t="s">
        <v>11</v>
      </c>
      <c r="C8" s="60" t="s">
        <v>11</v>
      </c>
      <c r="D8" s="60" t="s">
        <v>11</v>
      </c>
      <c r="E8" s="60" t="s">
        <v>11</v>
      </c>
      <c r="F8" s="60" t="s">
        <v>11</v>
      </c>
      <c r="G8" s="60" t="s">
        <v>11</v>
      </c>
      <c r="H8" s="59" t="s">
        <v>11</v>
      </c>
      <c r="I8" s="61" t="s">
        <v>11</v>
      </c>
      <c r="J8" s="61" t="s">
        <v>11</v>
      </c>
      <c r="K8" s="61" t="s">
        <v>11</v>
      </c>
      <c r="L8" s="61" t="s">
        <v>11</v>
      </c>
      <c r="M8" s="61" t="s">
        <v>11</v>
      </c>
      <c r="N8" s="150"/>
      <c r="O8" s="55"/>
    </row>
    <row r="9" spans="1:18" s="140" customFormat="1" ht="9.9499999999999993" customHeight="1">
      <c r="A9" s="265" t="s">
        <v>152</v>
      </c>
      <c r="B9" s="61" t="s">
        <v>11</v>
      </c>
      <c r="C9" s="60" t="s">
        <v>11</v>
      </c>
      <c r="D9" s="60" t="s">
        <v>11</v>
      </c>
      <c r="E9" s="60" t="s">
        <v>11</v>
      </c>
      <c r="F9" s="60" t="s">
        <v>11</v>
      </c>
      <c r="G9" s="60" t="s">
        <v>11</v>
      </c>
      <c r="H9" s="59" t="s">
        <v>11</v>
      </c>
      <c r="I9" s="61" t="s">
        <v>11</v>
      </c>
      <c r="J9" s="61" t="s">
        <v>11</v>
      </c>
      <c r="K9" s="61" t="s">
        <v>11</v>
      </c>
      <c r="L9" s="61" t="s">
        <v>11</v>
      </c>
      <c r="M9" s="61" t="s">
        <v>11</v>
      </c>
      <c r="N9" s="150"/>
      <c r="O9" s="55"/>
    </row>
    <row r="10" spans="1:18" s="140" customFormat="1" ht="9.9499999999999993" customHeight="1">
      <c r="A10" s="264" t="s">
        <v>280</v>
      </c>
      <c r="B10" s="64">
        <v>12</v>
      </c>
      <c r="C10" s="63">
        <v>13</v>
      </c>
      <c r="D10" s="63">
        <v>10</v>
      </c>
      <c r="E10" s="63">
        <v>10</v>
      </c>
      <c r="F10" s="83">
        <v>8</v>
      </c>
      <c r="G10" s="83">
        <v>9</v>
      </c>
      <c r="H10" s="68">
        <f t="shared" ref="H10:H16" si="0">B10/$B$6*100</f>
        <v>17.391304347826086</v>
      </c>
      <c r="I10" s="69">
        <f t="shared" ref="I10:I16" si="1">C10/$C$6*100</f>
        <v>19.117647058823529</v>
      </c>
      <c r="J10" s="69">
        <f t="shared" ref="J10:J17" si="2">D10/$D$6*100</f>
        <v>13.888888888888889</v>
      </c>
      <c r="K10" s="69">
        <f t="shared" ref="K10:K17" si="3">E10/$E$6*100</f>
        <v>14.285714285714285</v>
      </c>
      <c r="L10" s="69">
        <f t="shared" ref="L10:L17" si="4">F10/$F$6*100</f>
        <v>11.594202898550725</v>
      </c>
      <c r="M10" s="69">
        <f t="shared" ref="M10:M18" si="5">G10/$G$6*100</f>
        <v>12.857142857142856</v>
      </c>
      <c r="N10" s="150"/>
      <c r="O10" s="55"/>
    </row>
    <row r="11" spans="1:18" s="140" customFormat="1" ht="9.9499999999999993" customHeight="1">
      <c r="A11" s="264" t="s">
        <v>104</v>
      </c>
      <c r="B11" s="61" t="s">
        <v>11</v>
      </c>
      <c r="C11" s="83">
        <v>6</v>
      </c>
      <c r="D11" s="60" t="s">
        <v>11</v>
      </c>
      <c r="E11" s="60" t="s">
        <v>11</v>
      </c>
      <c r="F11" s="60" t="s">
        <v>11</v>
      </c>
      <c r="G11" s="60" t="s">
        <v>11</v>
      </c>
      <c r="H11" s="59" t="s">
        <v>11</v>
      </c>
      <c r="I11" s="69">
        <f t="shared" si="1"/>
        <v>8.8235294117647065</v>
      </c>
      <c r="J11" s="61" t="s">
        <v>11</v>
      </c>
      <c r="K11" s="61" t="s">
        <v>11</v>
      </c>
      <c r="L11" s="61" t="s">
        <v>11</v>
      </c>
      <c r="M11" s="61" t="s">
        <v>11</v>
      </c>
      <c r="N11" s="150"/>
      <c r="O11" s="55"/>
    </row>
    <row r="12" spans="1:18" s="140" customFormat="1" ht="9.9499999999999993" customHeight="1">
      <c r="A12" s="264" t="s">
        <v>153</v>
      </c>
      <c r="B12" s="61" t="s">
        <v>11</v>
      </c>
      <c r="C12" s="60" t="s">
        <v>11</v>
      </c>
      <c r="D12" s="60" t="s">
        <v>11</v>
      </c>
      <c r="E12" s="83">
        <v>5</v>
      </c>
      <c r="F12" s="83">
        <v>6</v>
      </c>
      <c r="G12" s="60" t="s">
        <v>11</v>
      </c>
      <c r="H12" s="59" t="s">
        <v>11</v>
      </c>
      <c r="I12" s="61" t="s">
        <v>11</v>
      </c>
      <c r="J12" s="61" t="s">
        <v>11</v>
      </c>
      <c r="K12" s="69">
        <f t="shared" si="3"/>
        <v>7.1428571428571423</v>
      </c>
      <c r="L12" s="69">
        <f t="shared" si="4"/>
        <v>8.695652173913043</v>
      </c>
      <c r="M12" s="61" t="s">
        <v>11</v>
      </c>
      <c r="N12" s="150"/>
      <c r="O12" s="55"/>
    </row>
    <row r="13" spans="1:18" s="140" customFormat="1" ht="9.9499999999999993" customHeight="1">
      <c r="A13" s="264" t="s">
        <v>154</v>
      </c>
      <c r="B13" s="84">
        <v>7</v>
      </c>
      <c r="C13" s="83">
        <v>7</v>
      </c>
      <c r="D13" s="83">
        <v>7</v>
      </c>
      <c r="E13" s="60" t="s">
        <v>11</v>
      </c>
      <c r="F13" s="83">
        <v>7</v>
      </c>
      <c r="G13" s="83">
        <v>6</v>
      </c>
      <c r="H13" s="68">
        <f t="shared" si="0"/>
        <v>10.144927536231885</v>
      </c>
      <c r="I13" s="69">
        <f t="shared" si="1"/>
        <v>10.294117647058822</v>
      </c>
      <c r="J13" s="69">
        <f t="shared" si="2"/>
        <v>9.7222222222222232</v>
      </c>
      <c r="K13" s="61" t="s">
        <v>11</v>
      </c>
      <c r="L13" s="69">
        <f t="shared" si="4"/>
        <v>10.144927536231885</v>
      </c>
      <c r="M13" s="69">
        <f t="shared" si="5"/>
        <v>8.5714285714285712</v>
      </c>
      <c r="N13" s="150"/>
      <c r="O13" s="55"/>
    </row>
    <row r="14" spans="1:18" s="140" customFormat="1" ht="9.9499999999999993" customHeight="1">
      <c r="A14" s="264" t="s">
        <v>106</v>
      </c>
      <c r="B14" s="64">
        <v>13</v>
      </c>
      <c r="C14" s="63">
        <v>13</v>
      </c>
      <c r="D14" s="63">
        <v>16</v>
      </c>
      <c r="E14" s="63">
        <v>13</v>
      </c>
      <c r="F14" s="63">
        <v>12</v>
      </c>
      <c r="G14" s="63">
        <v>11</v>
      </c>
      <c r="H14" s="68">
        <f t="shared" si="0"/>
        <v>18.840579710144929</v>
      </c>
      <c r="I14" s="69">
        <f t="shared" si="1"/>
        <v>19.117647058823529</v>
      </c>
      <c r="J14" s="69">
        <f t="shared" si="2"/>
        <v>22.222222222222221</v>
      </c>
      <c r="K14" s="69">
        <f t="shared" si="3"/>
        <v>18.571428571428573</v>
      </c>
      <c r="L14" s="69">
        <f t="shared" si="4"/>
        <v>17.391304347826086</v>
      </c>
      <c r="M14" s="69">
        <f t="shared" si="5"/>
        <v>15.714285714285714</v>
      </c>
      <c r="N14" s="150"/>
      <c r="O14" s="55"/>
    </row>
    <row r="15" spans="1:18" s="140" customFormat="1" ht="9.9499999999999993" customHeight="1">
      <c r="A15" s="264" t="s">
        <v>107</v>
      </c>
      <c r="B15" s="84">
        <v>10</v>
      </c>
      <c r="C15" s="83">
        <v>9</v>
      </c>
      <c r="D15" s="83">
        <v>9</v>
      </c>
      <c r="E15" s="63">
        <v>10</v>
      </c>
      <c r="F15" s="83">
        <v>8</v>
      </c>
      <c r="G15" s="83">
        <v>10</v>
      </c>
      <c r="H15" s="68">
        <f t="shared" si="0"/>
        <v>14.492753623188406</v>
      </c>
      <c r="I15" s="69">
        <f t="shared" si="1"/>
        <v>13.23529411764706</v>
      </c>
      <c r="J15" s="69">
        <f t="shared" si="2"/>
        <v>12.5</v>
      </c>
      <c r="K15" s="69">
        <f t="shared" si="3"/>
        <v>14.285714285714285</v>
      </c>
      <c r="L15" s="69">
        <f t="shared" si="4"/>
        <v>11.594202898550725</v>
      </c>
      <c r="M15" s="69">
        <f t="shared" si="5"/>
        <v>14.285714285714285</v>
      </c>
      <c r="N15" s="150"/>
      <c r="O15" s="55"/>
    </row>
    <row r="16" spans="1:18" s="140" customFormat="1" ht="9.9499999999999993" customHeight="1">
      <c r="A16" s="264" t="s">
        <v>155</v>
      </c>
      <c r="B16" s="84">
        <v>8</v>
      </c>
      <c r="C16" s="83">
        <v>8</v>
      </c>
      <c r="D16" s="83">
        <v>10</v>
      </c>
      <c r="E16" s="83">
        <v>9</v>
      </c>
      <c r="F16" s="63">
        <v>12</v>
      </c>
      <c r="G16" s="63">
        <v>11</v>
      </c>
      <c r="H16" s="68">
        <f t="shared" si="0"/>
        <v>11.594202898550725</v>
      </c>
      <c r="I16" s="69">
        <f t="shared" si="1"/>
        <v>11.76470588235294</v>
      </c>
      <c r="J16" s="69">
        <f t="shared" si="2"/>
        <v>13.888888888888889</v>
      </c>
      <c r="K16" s="69">
        <f t="shared" si="3"/>
        <v>12.857142857142856</v>
      </c>
      <c r="L16" s="69">
        <f t="shared" si="4"/>
        <v>17.391304347826086</v>
      </c>
      <c r="M16" s="69">
        <f t="shared" si="5"/>
        <v>15.714285714285714</v>
      </c>
      <c r="N16" s="150"/>
      <c r="O16" s="55"/>
    </row>
    <row r="17" spans="1:16" s="140" customFormat="1" ht="9.9499999999999993" customHeight="1">
      <c r="A17" s="264" t="s">
        <v>156</v>
      </c>
      <c r="B17" s="61" t="s">
        <v>11</v>
      </c>
      <c r="C17" s="60" t="s">
        <v>11</v>
      </c>
      <c r="D17" s="83">
        <v>5</v>
      </c>
      <c r="E17" s="83">
        <v>7</v>
      </c>
      <c r="F17" s="83">
        <v>7</v>
      </c>
      <c r="G17" s="83">
        <v>7</v>
      </c>
      <c r="H17" s="59" t="s">
        <v>11</v>
      </c>
      <c r="I17" s="61" t="s">
        <v>11</v>
      </c>
      <c r="J17" s="69">
        <f t="shared" si="2"/>
        <v>6.9444444444444446</v>
      </c>
      <c r="K17" s="69">
        <f t="shared" si="3"/>
        <v>10</v>
      </c>
      <c r="L17" s="69">
        <f t="shared" si="4"/>
        <v>10.144927536231885</v>
      </c>
      <c r="M17" s="69">
        <f t="shared" si="5"/>
        <v>10</v>
      </c>
      <c r="N17" s="150"/>
      <c r="O17" s="55"/>
    </row>
    <row r="18" spans="1:16" s="140" customFormat="1" ht="9.9499999999999993" customHeight="1">
      <c r="A18" s="264" t="s">
        <v>293</v>
      </c>
      <c r="B18" s="61" t="s">
        <v>11</v>
      </c>
      <c r="C18" s="60" t="s">
        <v>11</v>
      </c>
      <c r="D18" s="60" t="s">
        <v>11</v>
      </c>
      <c r="E18" s="60" t="s">
        <v>11</v>
      </c>
      <c r="F18" s="60" t="s">
        <v>11</v>
      </c>
      <c r="G18" s="83">
        <v>6</v>
      </c>
      <c r="H18" s="59" t="s">
        <v>11</v>
      </c>
      <c r="I18" s="61" t="s">
        <v>11</v>
      </c>
      <c r="J18" s="61" t="s">
        <v>11</v>
      </c>
      <c r="K18" s="61" t="s">
        <v>11</v>
      </c>
      <c r="L18" s="61" t="s">
        <v>11</v>
      </c>
      <c r="M18" s="69">
        <f t="shared" si="5"/>
        <v>8.5714285714285712</v>
      </c>
      <c r="N18" s="150"/>
      <c r="O18" s="55"/>
    </row>
    <row r="19" spans="1:16" s="140" customFormat="1" ht="15" customHeight="1">
      <c r="A19" s="284" t="s">
        <v>666</v>
      </c>
      <c r="B19" s="442"/>
      <c r="C19" s="442"/>
      <c r="D19" s="442"/>
      <c r="E19" s="442"/>
      <c r="F19" s="442"/>
      <c r="G19" s="442"/>
      <c r="H19" s="444"/>
      <c r="I19" s="442"/>
      <c r="J19" s="442"/>
      <c r="K19" s="442"/>
      <c r="L19" s="442"/>
      <c r="M19" s="442"/>
      <c r="N19" s="150"/>
      <c r="O19" s="55" t="s">
        <v>162</v>
      </c>
    </row>
    <row r="20" spans="1:16" s="140" customFormat="1" ht="9.9499999999999993" customHeight="1">
      <c r="A20" s="285" t="s">
        <v>476</v>
      </c>
      <c r="B20" s="61">
        <v>115</v>
      </c>
      <c r="C20" s="60">
        <v>109</v>
      </c>
      <c r="D20" s="60">
        <v>114</v>
      </c>
      <c r="E20" s="60">
        <v>116</v>
      </c>
      <c r="F20" s="60">
        <v>115</v>
      </c>
      <c r="G20" s="60">
        <v>112</v>
      </c>
      <c r="H20" s="62">
        <v>100</v>
      </c>
      <c r="I20" s="64">
        <v>100</v>
      </c>
      <c r="J20" s="64">
        <v>100</v>
      </c>
      <c r="K20" s="64">
        <v>100</v>
      </c>
      <c r="L20" s="64">
        <v>100</v>
      </c>
      <c r="M20" s="64">
        <v>100</v>
      </c>
      <c r="N20" s="150"/>
      <c r="O20" s="55"/>
    </row>
    <row r="21" spans="1:16" s="140" customFormat="1" ht="15" customHeight="1">
      <c r="A21" s="388" t="s">
        <v>163</v>
      </c>
      <c r="B21" s="443"/>
      <c r="C21" s="442"/>
      <c r="D21" s="442"/>
      <c r="E21" s="442"/>
      <c r="F21" s="442"/>
      <c r="G21" s="442"/>
      <c r="H21" s="444"/>
      <c r="I21" s="442"/>
      <c r="J21" s="442"/>
      <c r="K21" s="442"/>
      <c r="L21" s="442"/>
      <c r="M21" s="442"/>
      <c r="N21" s="150"/>
      <c r="O21" s="55"/>
    </row>
    <row r="22" spans="1:16" s="140" customFormat="1" ht="9.9499999999999993" customHeight="1">
      <c r="A22" s="264" t="s">
        <v>159</v>
      </c>
      <c r="B22" s="61">
        <v>81</v>
      </c>
      <c r="C22" s="60">
        <v>79</v>
      </c>
      <c r="D22" s="60">
        <v>80</v>
      </c>
      <c r="E22" s="60">
        <v>78</v>
      </c>
      <c r="F22" s="60">
        <v>76</v>
      </c>
      <c r="G22" s="60">
        <v>74</v>
      </c>
      <c r="H22" s="68">
        <f>B22/$B$20*100</f>
        <v>70.434782608695656</v>
      </c>
      <c r="I22" s="69">
        <f>C22/$C$20*100</f>
        <v>72.477064220183479</v>
      </c>
      <c r="J22" s="69">
        <f>D22/$D$20*100</f>
        <v>70.175438596491219</v>
      </c>
      <c r="K22" s="69">
        <f>E22/$E$20*100</f>
        <v>67.241379310344826</v>
      </c>
      <c r="L22" s="69">
        <f>F22/$F$20*100</f>
        <v>66.086956521739125</v>
      </c>
      <c r="M22" s="69">
        <f>G22/$G$20*100</f>
        <v>66.071428571428569</v>
      </c>
      <c r="N22" s="150"/>
      <c r="O22" s="55"/>
    </row>
    <row r="23" spans="1:16" s="140" customFormat="1" ht="9.9499999999999993" customHeight="1">
      <c r="A23" s="264" t="s">
        <v>160</v>
      </c>
      <c r="B23" s="84">
        <v>5</v>
      </c>
      <c r="C23" s="60" t="s">
        <v>11</v>
      </c>
      <c r="D23" s="83">
        <v>6</v>
      </c>
      <c r="E23" s="83">
        <v>7</v>
      </c>
      <c r="F23" s="83">
        <v>6</v>
      </c>
      <c r="G23" s="83">
        <v>8</v>
      </c>
      <c r="H23" s="68">
        <f t="shared" ref="H23:H26" si="6">B23/$B$20*100</f>
        <v>4.3478260869565215</v>
      </c>
      <c r="I23" s="61" t="s">
        <v>11</v>
      </c>
      <c r="J23" s="69">
        <f t="shared" ref="J23:J26" si="7">D23/$D$20*100</f>
        <v>5.2631578947368416</v>
      </c>
      <c r="K23" s="69">
        <f t="shared" ref="K23:K26" si="8">E23/$E$20*100</f>
        <v>6.0344827586206895</v>
      </c>
      <c r="L23" s="69">
        <f t="shared" ref="L23:L26" si="9">F23/$F$20*100</f>
        <v>5.2173913043478262</v>
      </c>
      <c r="M23" s="69">
        <f t="shared" ref="M23:M26" si="10">G23/$G$20*100</f>
        <v>7.1428571428571423</v>
      </c>
      <c r="N23" s="150"/>
      <c r="O23" s="55"/>
      <c r="P23" s="142"/>
    </row>
    <row r="24" spans="1:16" s="140" customFormat="1" ht="9.9499999999999993" customHeight="1">
      <c r="A24" s="265" t="s">
        <v>318</v>
      </c>
      <c r="B24" s="84">
        <v>5</v>
      </c>
      <c r="C24" s="60" t="s">
        <v>11</v>
      </c>
      <c r="D24" s="83">
        <v>6</v>
      </c>
      <c r="E24" s="83">
        <v>7</v>
      </c>
      <c r="F24" s="83">
        <v>6</v>
      </c>
      <c r="G24" s="83">
        <v>8</v>
      </c>
      <c r="H24" s="68">
        <f t="shared" si="6"/>
        <v>4.3478260869565215</v>
      </c>
      <c r="I24" s="61" t="s">
        <v>11</v>
      </c>
      <c r="J24" s="69">
        <f t="shared" si="7"/>
        <v>5.2631578947368416</v>
      </c>
      <c r="K24" s="69">
        <f t="shared" si="8"/>
        <v>6.0344827586206895</v>
      </c>
      <c r="L24" s="69">
        <f t="shared" si="9"/>
        <v>5.2173913043478262</v>
      </c>
      <c r="M24" s="69">
        <f t="shared" si="10"/>
        <v>7.1428571428571423</v>
      </c>
      <c r="N24" s="150"/>
      <c r="O24" s="55"/>
      <c r="P24" s="142"/>
    </row>
    <row r="25" spans="1:16" s="140" customFormat="1" ht="9.9499999999999993" customHeight="1">
      <c r="A25" s="264" t="s">
        <v>161</v>
      </c>
      <c r="B25" s="64">
        <v>28</v>
      </c>
      <c r="C25" s="63">
        <v>26</v>
      </c>
      <c r="D25" s="63">
        <v>27</v>
      </c>
      <c r="E25" s="63">
        <v>32</v>
      </c>
      <c r="F25" s="63">
        <v>33</v>
      </c>
      <c r="G25" s="63">
        <v>31</v>
      </c>
      <c r="H25" s="68">
        <f t="shared" si="6"/>
        <v>24.347826086956523</v>
      </c>
      <c r="I25" s="69">
        <f t="shared" ref="I25:I26" si="11">C25/$C$20*100</f>
        <v>23.853211009174313</v>
      </c>
      <c r="J25" s="69">
        <f t="shared" si="7"/>
        <v>23.684210526315788</v>
      </c>
      <c r="K25" s="69">
        <f t="shared" si="8"/>
        <v>27.586206896551722</v>
      </c>
      <c r="L25" s="69">
        <f t="shared" si="9"/>
        <v>28.695652173913043</v>
      </c>
      <c r="M25" s="69">
        <f t="shared" si="10"/>
        <v>27.678571428571431</v>
      </c>
      <c r="N25" s="150"/>
      <c r="O25" s="55"/>
      <c r="P25" s="142"/>
    </row>
    <row r="26" spans="1:16" s="140" customFormat="1" ht="9.9499999999999993" customHeight="1">
      <c r="A26" s="265" t="s">
        <v>307</v>
      </c>
      <c r="B26" s="64">
        <v>23</v>
      </c>
      <c r="C26" s="63">
        <v>23</v>
      </c>
      <c r="D26" s="63">
        <v>24</v>
      </c>
      <c r="E26" s="63">
        <v>26</v>
      </c>
      <c r="F26" s="63">
        <v>27</v>
      </c>
      <c r="G26" s="63">
        <v>27</v>
      </c>
      <c r="H26" s="68">
        <f t="shared" si="6"/>
        <v>20</v>
      </c>
      <c r="I26" s="69">
        <f t="shared" si="11"/>
        <v>21.100917431192663</v>
      </c>
      <c r="J26" s="69">
        <f t="shared" si="7"/>
        <v>21.052631578947366</v>
      </c>
      <c r="K26" s="69">
        <f t="shared" si="8"/>
        <v>22.413793103448278</v>
      </c>
      <c r="L26" s="69">
        <f t="shared" si="9"/>
        <v>23.478260869565219</v>
      </c>
      <c r="M26" s="69">
        <f t="shared" si="10"/>
        <v>24.107142857142858</v>
      </c>
      <c r="N26" s="150"/>
      <c r="O26" s="55"/>
      <c r="P26" s="142"/>
    </row>
    <row r="27" spans="1:16" s="160" customFormat="1" ht="35.1" customHeight="1">
      <c r="A27" s="263" t="s">
        <v>523</v>
      </c>
      <c r="B27" s="60"/>
      <c r="C27" s="60"/>
      <c r="D27" s="60"/>
      <c r="E27" s="60"/>
      <c r="F27" s="60"/>
      <c r="G27" s="61"/>
      <c r="H27" s="47"/>
      <c r="I27" s="88"/>
      <c r="J27" s="88"/>
      <c r="K27" s="88"/>
      <c r="L27" s="88"/>
      <c r="M27" s="88"/>
      <c r="N27" s="159"/>
      <c r="O27" s="70" t="s">
        <v>173</v>
      </c>
      <c r="P27" s="161"/>
    </row>
    <row r="28" spans="1:16" s="140" customFormat="1" ht="9.9499999999999993" customHeight="1">
      <c r="A28" s="264" t="s">
        <v>169</v>
      </c>
      <c r="B28" s="64">
        <v>13</v>
      </c>
      <c r="C28" s="63">
        <v>15</v>
      </c>
      <c r="D28" s="63">
        <v>15</v>
      </c>
      <c r="E28" s="63">
        <v>11</v>
      </c>
      <c r="F28" s="63">
        <v>11</v>
      </c>
      <c r="G28" s="63">
        <v>13</v>
      </c>
      <c r="H28" s="68">
        <f t="shared" ref="H28:H31" si="12">B28/$B$20*100</f>
        <v>11.304347826086957</v>
      </c>
      <c r="I28" s="69">
        <f t="shared" ref="I28:I31" si="13">C28/$C$20*100</f>
        <v>13.761467889908257</v>
      </c>
      <c r="J28" s="69">
        <f t="shared" ref="J28:J31" si="14">D28/$D$20*100</f>
        <v>13.157894736842104</v>
      </c>
      <c r="K28" s="69">
        <f t="shared" ref="K28:K31" si="15">E28/$E$20*100</f>
        <v>9.4827586206896548</v>
      </c>
      <c r="L28" s="69">
        <f t="shared" ref="L28:L31" si="16">F28/$F$20*100</f>
        <v>9.5652173913043477</v>
      </c>
      <c r="M28" s="69">
        <f t="shared" ref="M28:M31" si="17">G28/$G$20*100</f>
        <v>11.607142857142858</v>
      </c>
      <c r="N28" s="150"/>
      <c r="O28" s="55"/>
      <c r="P28" s="142"/>
    </row>
    <row r="29" spans="1:16" s="140" customFormat="1" ht="9.9499999999999993" customHeight="1">
      <c r="A29" s="264" t="s">
        <v>170</v>
      </c>
      <c r="B29" s="64">
        <v>13</v>
      </c>
      <c r="C29" s="63">
        <v>12</v>
      </c>
      <c r="D29" s="63">
        <v>14</v>
      </c>
      <c r="E29" s="63">
        <v>15</v>
      </c>
      <c r="F29" s="63">
        <v>12</v>
      </c>
      <c r="G29" s="63">
        <v>13</v>
      </c>
      <c r="H29" s="68">
        <f t="shared" si="12"/>
        <v>11.304347826086957</v>
      </c>
      <c r="I29" s="69">
        <f t="shared" si="13"/>
        <v>11.009174311926607</v>
      </c>
      <c r="J29" s="69">
        <f t="shared" si="14"/>
        <v>12.280701754385964</v>
      </c>
      <c r="K29" s="69">
        <f t="shared" si="15"/>
        <v>12.931034482758621</v>
      </c>
      <c r="L29" s="69">
        <f t="shared" si="16"/>
        <v>10.434782608695652</v>
      </c>
      <c r="M29" s="69">
        <f t="shared" si="17"/>
        <v>11.607142857142858</v>
      </c>
      <c r="N29" s="150"/>
      <c r="O29" s="55"/>
      <c r="P29" s="142"/>
    </row>
    <row r="30" spans="1:16" s="140" customFormat="1" ht="9.9499999999999993" customHeight="1">
      <c r="A30" s="264" t="s">
        <v>171</v>
      </c>
      <c r="B30" s="64">
        <v>45</v>
      </c>
      <c r="C30" s="63">
        <v>42</v>
      </c>
      <c r="D30" s="63">
        <v>41</v>
      </c>
      <c r="E30" s="63">
        <v>42</v>
      </c>
      <c r="F30" s="63">
        <v>44</v>
      </c>
      <c r="G30" s="63">
        <v>42</v>
      </c>
      <c r="H30" s="68">
        <f t="shared" si="12"/>
        <v>39.130434782608695</v>
      </c>
      <c r="I30" s="69">
        <f t="shared" si="13"/>
        <v>38.532110091743121</v>
      </c>
      <c r="J30" s="69">
        <f t="shared" si="14"/>
        <v>35.964912280701753</v>
      </c>
      <c r="K30" s="69">
        <f t="shared" si="15"/>
        <v>36.206896551724135</v>
      </c>
      <c r="L30" s="69">
        <f t="shared" si="16"/>
        <v>38.260869565217391</v>
      </c>
      <c r="M30" s="69">
        <f t="shared" si="17"/>
        <v>37.5</v>
      </c>
      <c r="N30" s="150"/>
      <c r="O30" s="55"/>
      <c r="P30" s="142"/>
    </row>
    <row r="31" spans="1:16" s="140" customFormat="1" ht="9.9499999999999993" customHeight="1">
      <c r="A31" s="264" t="s">
        <v>295</v>
      </c>
      <c r="B31" s="64">
        <v>14</v>
      </c>
      <c r="C31" s="63">
        <v>15</v>
      </c>
      <c r="D31" s="63">
        <v>15</v>
      </c>
      <c r="E31" s="63">
        <v>16</v>
      </c>
      <c r="F31" s="63">
        <v>15</v>
      </c>
      <c r="G31" s="63">
        <v>15</v>
      </c>
      <c r="H31" s="68">
        <f t="shared" si="12"/>
        <v>12.173913043478262</v>
      </c>
      <c r="I31" s="69">
        <f t="shared" si="13"/>
        <v>13.761467889908257</v>
      </c>
      <c r="J31" s="69">
        <f t="shared" si="14"/>
        <v>13.157894736842104</v>
      </c>
      <c r="K31" s="69">
        <f t="shared" si="15"/>
        <v>13.793103448275861</v>
      </c>
      <c r="L31" s="69">
        <f t="shared" si="16"/>
        <v>13.043478260869565</v>
      </c>
      <c r="M31" s="69">
        <f t="shared" si="17"/>
        <v>13.392857142857142</v>
      </c>
      <c r="N31" s="150"/>
      <c r="O31" s="55"/>
      <c r="P31" s="142"/>
    </row>
    <row r="32" spans="1:16" s="140" customFormat="1" ht="9.9499999999999993" customHeight="1">
      <c r="A32" s="265" t="s">
        <v>172</v>
      </c>
      <c r="B32" s="64"/>
      <c r="C32" s="63"/>
      <c r="D32" s="63"/>
      <c r="E32" s="63"/>
      <c r="F32" s="63"/>
      <c r="G32" s="63"/>
      <c r="H32" s="47"/>
      <c r="I32" s="88"/>
      <c r="J32" s="88"/>
      <c r="K32" s="88"/>
      <c r="L32" s="88"/>
      <c r="M32" s="88"/>
      <c r="N32" s="150"/>
      <c r="O32" s="55"/>
      <c r="P32" s="142"/>
    </row>
    <row r="33" spans="1:17" s="140" customFormat="1" ht="9.9499999999999993" customHeight="1">
      <c r="A33" s="265" t="s">
        <v>294</v>
      </c>
      <c r="B33" s="61">
        <v>13</v>
      </c>
      <c r="C33" s="60">
        <v>14</v>
      </c>
      <c r="D33" s="60">
        <v>14</v>
      </c>
      <c r="E33" s="60">
        <v>14</v>
      </c>
      <c r="F33" s="60">
        <v>13</v>
      </c>
      <c r="G33" s="60">
        <v>15</v>
      </c>
      <c r="H33" s="68">
        <f t="shared" ref="H33:H36" si="18">B33/$B$20*100</f>
        <v>11.304347826086957</v>
      </c>
      <c r="I33" s="69">
        <f t="shared" ref="I33:I36" si="19">C33/$C$20*100</f>
        <v>12.844036697247708</v>
      </c>
      <c r="J33" s="69">
        <f t="shared" ref="J33:J36" si="20">D33/$D$20*100</f>
        <v>12.280701754385964</v>
      </c>
      <c r="K33" s="69">
        <f t="shared" ref="K33:K36" si="21">E33/$E$20*100</f>
        <v>12.068965517241379</v>
      </c>
      <c r="L33" s="69">
        <f t="shared" ref="L33:L36" si="22">F33/$F$20*100</f>
        <v>11.304347826086957</v>
      </c>
      <c r="M33" s="69">
        <f t="shared" ref="M33:M36" si="23">G33/$G$20*100</f>
        <v>13.392857142857142</v>
      </c>
      <c r="N33" s="150"/>
      <c r="O33" s="55"/>
      <c r="P33" s="142"/>
    </row>
    <row r="34" spans="1:17" s="140" customFormat="1" ht="9.9499999999999993" customHeight="1">
      <c r="A34" s="265" t="s">
        <v>488</v>
      </c>
      <c r="B34" s="61" t="s">
        <v>11</v>
      </c>
      <c r="C34" s="60" t="s">
        <v>11</v>
      </c>
      <c r="D34" s="60" t="s">
        <v>11</v>
      </c>
      <c r="E34" s="60" t="s">
        <v>11</v>
      </c>
      <c r="F34" s="60" t="s">
        <v>11</v>
      </c>
      <c r="G34" s="60" t="s">
        <v>11</v>
      </c>
      <c r="H34" s="59" t="s">
        <v>11</v>
      </c>
      <c r="I34" s="61" t="s">
        <v>11</v>
      </c>
      <c r="J34" s="61" t="s">
        <v>11</v>
      </c>
      <c r="K34" s="61" t="s">
        <v>11</v>
      </c>
      <c r="L34" s="61" t="s">
        <v>11</v>
      </c>
      <c r="M34" s="61" t="s">
        <v>11</v>
      </c>
      <c r="N34" s="150"/>
      <c r="O34" s="55"/>
      <c r="P34" s="142"/>
    </row>
    <row r="35" spans="1:17" s="140" customFormat="1" ht="9.9499999999999993" customHeight="1">
      <c r="A35" s="265" t="s">
        <v>31</v>
      </c>
      <c r="B35" s="61" t="s">
        <v>11</v>
      </c>
      <c r="C35" s="60" t="s">
        <v>11</v>
      </c>
      <c r="D35" s="60" t="s">
        <v>11</v>
      </c>
      <c r="E35" s="60" t="s">
        <v>11</v>
      </c>
      <c r="F35" s="60" t="s">
        <v>11</v>
      </c>
      <c r="G35" s="60" t="s">
        <v>11</v>
      </c>
      <c r="H35" s="59" t="s">
        <v>11</v>
      </c>
      <c r="I35" s="61" t="s">
        <v>11</v>
      </c>
      <c r="J35" s="61" t="s">
        <v>11</v>
      </c>
      <c r="K35" s="61" t="s">
        <v>11</v>
      </c>
      <c r="L35" s="61" t="s">
        <v>11</v>
      </c>
      <c r="M35" s="61" t="s">
        <v>11</v>
      </c>
      <c r="N35" s="150"/>
      <c r="O35" s="55"/>
      <c r="P35" s="142"/>
    </row>
    <row r="36" spans="1:17" s="140" customFormat="1" ht="9.9499999999999993" customHeight="1">
      <c r="A36" s="264" t="s">
        <v>296</v>
      </c>
      <c r="B36" s="64">
        <v>30</v>
      </c>
      <c r="C36" s="63">
        <v>26</v>
      </c>
      <c r="D36" s="63">
        <v>29</v>
      </c>
      <c r="E36" s="63">
        <v>31</v>
      </c>
      <c r="F36" s="63">
        <v>32</v>
      </c>
      <c r="G36" s="63">
        <v>29</v>
      </c>
      <c r="H36" s="68">
        <f t="shared" si="18"/>
        <v>26.086956521739129</v>
      </c>
      <c r="I36" s="69">
        <f t="shared" si="19"/>
        <v>23.853211009174313</v>
      </c>
      <c r="J36" s="69">
        <f t="shared" si="20"/>
        <v>25.438596491228072</v>
      </c>
      <c r="K36" s="69">
        <f t="shared" si="21"/>
        <v>26.72413793103448</v>
      </c>
      <c r="L36" s="69">
        <f t="shared" si="22"/>
        <v>27.826086956521738</v>
      </c>
      <c r="M36" s="69">
        <f t="shared" si="23"/>
        <v>25.892857142857146</v>
      </c>
      <c r="N36" s="150"/>
      <c r="O36" s="55"/>
      <c r="P36" s="142"/>
    </row>
    <row r="37" spans="1:17" s="140" customFormat="1" ht="9.9499999999999993" customHeight="1">
      <c r="A37" s="265" t="s">
        <v>172</v>
      </c>
      <c r="B37" s="64"/>
      <c r="C37" s="63"/>
      <c r="D37" s="63"/>
      <c r="E37" s="63"/>
      <c r="F37" s="63"/>
      <c r="G37" s="63"/>
      <c r="H37" s="47"/>
      <c r="I37" s="88"/>
      <c r="J37" s="88"/>
      <c r="K37" s="88"/>
      <c r="L37" s="88"/>
      <c r="M37" s="88"/>
      <c r="N37" s="150"/>
      <c r="O37" s="55"/>
      <c r="P37" s="142"/>
    </row>
    <row r="38" spans="1:17" s="140" customFormat="1" ht="9.9499999999999993" customHeight="1">
      <c r="A38" s="265" t="s">
        <v>294</v>
      </c>
      <c r="B38" s="84">
        <v>7</v>
      </c>
      <c r="C38" s="83">
        <v>5</v>
      </c>
      <c r="D38" s="83">
        <v>7</v>
      </c>
      <c r="E38" s="83">
        <v>7</v>
      </c>
      <c r="F38" s="83">
        <v>6</v>
      </c>
      <c r="G38" s="83">
        <v>5</v>
      </c>
      <c r="H38" s="68">
        <f t="shared" ref="H38:H40" si="24">B38/$B$20*100</f>
        <v>6.0869565217391308</v>
      </c>
      <c r="I38" s="69">
        <f t="shared" ref="I38:I40" si="25">C38/$C$20*100</f>
        <v>4.5871559633027523</v>
      </c>
      <c r="J38" s="69">
        <f t="shared" ref="J38:J40" si="26">D38/$D$20*100</f>
        <v>6.140350877192982</v>
      </c>
      <c r="K38" s="69">
        <f t="shared" ref="K38:K40" si="27">E38/$E$20*100</f>
        <v>6.0344827586206895</v>
      </c>
      <c r="L38" s="69">
        <f t="shared" ref="L38:L40" si="28">F38/$F$20*100</f>
        <v>5.2173913043478262</v>
      </c>
      <c r="M38" s="69">
        <f t="shared" ref="M38:M40" si="29">G38/$G$20*100</f>
        <v>4.4642857142857144</v>
      </c>
      <c r="N38" s="150"/>
      <c r="O38" s="55"/>
      <c r="P38" s="142"/>
    </row>
    <row r="39" spans="1:17" s="140" customFormat="1" ht="9.9499999999999993" customHeight="1">
      <c r="A39" s="265" t="s">
        <v>488</v>
      </c>
      <c r="B39" s="64">
        <v>11</v>
      </c>
      <c r="C39" s="83">
        <v>9</v>
      </c>
      <c r="D39" s="63">
        <v>11</v>
      </c>
      <c r="E39" s="63">
        <v>11</v>
      </c>
      <c r="F39" s="63">
        <v>11</v>
      </c>
      <c r="G39" s="63">
        <v>11</v>
      </c>
      <c r="H39" s="68">
        <f t="shared" si="24"/>
        <v>9.5652173913043477</v>
      </c>
      <c r="I39" s="69">
        <f t="shared" si="25"/>
        <v>8.2568807339449553</v>
      </c>
      <c r="J39" s="69">
        <f t="shared" si="26"/>
        <v>9.6491228070175428</v>
      </c>
      <c r="K39" s="69">
        <f t="shared" si="27"/>
        <v>9.4827586206896548</v>
      </c>
      <c r="L39" s="69">
        <f t="shared" si="28"/>
        <v>9.5652173913043477</v>
      </c>
      <c r="M39" s="69">
        <f t="shared" si="29"/>
        <v>9.8214285714285712</v>
      </c>
      <c r="N39" s="150"/>
      <c r="O39" s="55"/>
      <c r="P39" s="142"/>
    </row>
    <row r="40" spans="1:17" s="140" customFormat="1" ht="9.9499999999999993" customHeight="1">
      <c r="A40" s="265" t="s">
        <v>31</v>
      </c>
      <c r="B40" s="64">
        <v>14</v>
      </c>
      <c r="C40" s="63">
        <v>11</v>
      </c>
      <c r="D40" s="63">
        <v>14</v>
      </c>
      <c r="E40" s="63">
        <v>16</v>
      </c>
      <c r="F40" s="63">
        <v>16</v>
      </c>
      <c r="G40" s="63">
        <v>15</v>
      </c>
      <c r="H40" s="68">
        <f t="shared" si="24"/>
        <v>12.173913043478262</v>
      </c>
      <c r="I40" s="69">
        <f t="shared" si="25"/>
        <v>10.091743119266056</v>
      </c>
      <c r="J40" s="69">
        <f t="shared" si="26"/>
        <v>12.280701754385964</v>
      </c>
      <c r="K40" s="69">
        <f t="shared" si="27"/>
        <v>13.793103448275861</v>
      </c>
      <c r="L40" s="69">
        <f t="shared" si="28"/>
        <v>13.913043478260869</v>
      </c>
      <c r="M40" s="69">
        <f t="shared" si="29"/>
        <v>13.392857142857142</v>
      </c>
      <c r="N40" s="150"/>
      <c r="O40" s="55"/>
      <c r="P40" s="142"/>
    </row>
    <row r="41" spans="1:17" s="140" customFormat="1" ht="15" customHeight="1">
      <c r="A41" s="152" t="s">
        <v>466</v>
      </c>
      <c r="B41" s="442"/>
      <c r="C41" s="442"/>
      <c r="D41" s="442"/>
      <c r="E41" s="442"/>
      <c r="F41" s="442"/>
      <c r="G41" s="442"/>
      <c r="H41" s="444"/>
      <c r="I41" s="442"/>
      <c r="J41" s="442"/>
      <c r="K41" s="442"/>
      <c r="L41" s="442"/>
      <c r="M41" s="442"/>
      <c r="N41" s="150"/>
      <c r="O41" s="55" t="s">
        <v>331</v>
      </c>
    </row>
    <row r="42" spans="1:17" s="140" customFormat="1" ht="9.9499999999999993" customHeight="1">
      <c r="A42" s="285" t="s">
        <v>465</v>
      </c>
      <c r="B42" s="61">
        <v>85</v>
      </c>
      <c r="C42" s="60">
        <v>83</v>
      </c>
      <c r="D42" s="60">
        <v>85</v>
      </c>
      <c r="E42" s="60">
        <v>85</v>
      </c>
      <c r="F42" s="60">
        <v>83</v>
      </c>
      <c r="G42" s="60">
        <v>83</v>
      </c>
      <c r="H42" s="62">
        <v>100</v>
      </c>
      <c r="I42" s="64">
        <v>100</v>
      </c>
      <c r="J42" s="64">
        <v>100</v>
      </c>
      <c r="K42" s="64">
        <v>100</v>
      </c>
      <c r="L42" s="64">
        <v>100</v>
      </c>
      <c r="M42" s="64">
        <v>100</v>
      </c>
      <c r="N42" s="150"/>
      <c r="O42" s="55"/>
    </row>
    <row r="43" spans="1:17" s="140" customFormat="1" ht="15" customHeight="1">
      <c r="A43" s="388" t="s">
        <v>163</v>
      </c>
      <c r="B43" s="61"/>
      <c r="C43" s="60"/>
      <c r="D43" s="60"/>
      <c r="E43" s="60"/>
      <c r="F43" s="60"/>
      <c r="G43" s="60"/>
      <c r="H43" s="62"/>
      <c r="I43" s="64"/>
      <c r="J43" s="64"/>
      <c r="K43" s="64"/>
      <c r="L43" s="64"/>
      <c r="M43" s="64"/>
      <c r="N43" s="150"/>
      <c r="O43" s="55"/>
    </row>
    <row r="44" spans="1:17" s="140" customFormat="1" ht="9.9499999999999993" customHeight="1">
      <c r="A44" s="264" t="s">
        <v>159</v>
      </c>
      <c r="B44" s="61">
        <v>61</v>
      </c>
      <c r="C44" s="60">
        <v>61</v>
      </c>
      <c r="D44" s="60">
        <v>59</v>
      </c>
      <c r="E44" s="60">
        <v>56</v>
      </c>
      <c r="F44" s="60">
        <v>57</v>
      </c>
      <c r="G44" s="60">
        <v>55</v>
      </c>
      <c r="H44" s="68">
        <f>B44/$B$42*100</f>
        <v>71.764705882352942</v>
      </c>
      <c r="I44" s="69">
        <f>C44/$C$42*100</f>
        <v>73.493975903614455</v>
      </c>
      <c r="J44" s="69">
        <f>D44/$D$42*100</f>
        <v>69.411764705882348</v>
      </c>
      <c r="K44" s="69">
        <f>E44/$E$42*100</f>
        <v>65.882352941176464</v>
      </c>
      <c r="L44" s="69">
        <f>F44/$F$42*100</f>
        <v>68.674698795180717</v>
      </c>
      <c r="M44" s="69">
        <f>G44/$G$42*100</f>
        <v>66.265060240963862</v>
      </c>
      <c r="N44" s="150"/>
      <c r="O44" s="55"/>
    </row>
    <row r="45" spans="1:17" s="140" customFormat="1" ht="9.9499999999999993" customHeight="1">
      <c r="A45" s="265" t="s">
        <v>328</v>
      </c>
      <c r="B45" s="61">
        <v>26</v>
      </c>
      <c r="C45" s="60">
        <v>31</v>
      </c>
      <c r="D45" s="60">
        <v>32</v>
      </c>
      <c r="E45" s="60">
        <v>29</v>
      </c>
      <c r="F45" s="60">
        <v>32</v>
      </c>
      <c r="G45" s="60">
        <v>32</v>
      </c>
      <c r="H45" s="68">
        <f t="shared" ref="H45:H51" si="30">B45/$B$42*100</f>
        <v>30.588235294117649</v>
      </c>
      <c r="I45" s="69">
        <f t="shared" ref="I45:I51" si="31">C45/$C$42*100</f>
        <v>37.349397590361441</v>
      </c>
      <c r="J45" s="69">
        <f t="shared" ref="J45:J51" si="32">D45/$D$42*100</f>
        <v>37.647058823529413</v>
      </c>
      <c r="K45" s="69">
        <f t="shared" ref="K45:K51" si="33">E45/$E$42*100</f>
        <v>34.117647058823529</v>
      </c>
      <c r="L45" s="69">
        <f t="shared" ref="L45:L51" si="34">F45/$F$42*100</f>
        <v>38.554216867469883</v>
      </c>
      <c r="M45" s="69">
        <f t="shared" ref="M45:M51" si="35">G45/$G$42*100</f>
        <v>38.554216867469883</v>
      </c>
      <c r="N45" s="150"/>
      <c r="O45" s="55"/>
    </row>
    <row r="46" spans="1:17" s="140" customFormat="1" ht="9.9499999999999993" customHeight="1">
      <c r="A46" s="264" t="s">
        <v>160</v>
      </c>
      <c r="B46" s="61" t="s">
        <v>11</v>
      </c>
      <c r="C46" s="60" t="s">
        <v>11</v>
      </c>
      <c r="D46" s="83">
        <v>5</v>
      </c>
      <c r="E46" s="83">
        <v>6</v>
      </c>
      <c r="F46" s="61" t="s">
        <v>11</v>
      </c>
      <c r="G46" s="83">
        <v>7</v>
      </c>
      <c r="H46" s="59" t="s">
        <v>11</v>
      </c>
      <c r="I46" s="61" t="s">
        <v>11</v>
      </c>
      <c r="J46" s="69">
        <f t="shared" si="32"/>
        <v>5.8823529411764701</v>
      </c>
      <c r="K46" s="69">
        <f t="shared" si="33"/>
        <v>7.0588235294117645</v>
      </c>
      <c r="L46" s="61" t="s">
        <v>11</v>
      </c>
      <c r="M46" s="69">
        <f t="shared" si="35"/>
        <v>8.4337349397590362</v>
      </c>
      <c r="N46" s="150"/>
      <c r="O46" s="55"/>
      <c r="P46" s="143"/>
      <c r="Q46" s="143"/>
    </row>
    <row r="47" spans="1:17" s="140" customFormat="1" ht="9.9499999999999993" customHeight="1">
      <c r="A47" s="265" t="s">
        <v>318</v>
      </c>
      <c r="B47" s="61" t="s">
        <v>11</v>
      </c>
      <c r="C47" s="60" t="s">
        <v>11</v>
      </c>
      <c r="D47" s="83">
        <v>5</v>
      </c>
      <c r="E47" s="83">
        <v>6</v>
      </c>
      <c r="F47" s="61" t="s">
        <v>11</v>
      </c>
      <c r="G47" s="83">
        <v>7</v>
      </c>
      <c r="H47" s="59" t="s">
        <v>11</v>
      </c>
      <c r="I47" s="61" t="s">
        <v>11</v>
      </c>
      <c r="J47" s="69">
        <f t="shared" si="32"/>
        <v>5.8823529411764701</v>
      </c>
      <c r="K47" s="69">
        <f t="shared" si="33"/>
        <v>7.0588235294117645</v>
      </c>
      <c r="L47" s="61" t="s">
        <v>11</v>
      </c>
      <c r="M47" s="69">
        <f t="shared" si="35"/>
        <v>8.4337349397590362</v>
      </c>
      <c r="N47" s="150"/>
      <c r="O47" s="55"/>
    </row>
    <row r="48" spans="1:17" s="140" customFormat="1" ht="9.9499999999999993" customHeight="1">
      <c r="A48" s="287" t="s">
        <v>328</v>
      </c>
      <c r="B48" s="61" t="s">
        <v>11</v>
      </c>
      <c r="C48" s="60" t="s">
        <v>11</v>
      </c>
      <c r="D48" s="60" t="s">
        <v>11</v>
      </c>
      <c r="E48" s="60" t="s">
        <v>11</v>
      </c>
      <c r="F48" s="61" t="s">
        <v>11</v>
      </c>
      <c r="G48" s="60" t="s">
        <v>11</v>
      </c>
      <c r="H48" s="59" t="s">
        <v>11</v>
      </c>
      <c r="I48" s="61" t="s">
        <v>11</v>
      </c>
      <c r="J48" s="61" t="s">
        <v>11</v>
      </c>
      <c r="K48" s="61" t="s">
        <v>11</v>
      </c>
      <c r="L48" s="61" t="s">
        <v>11</v>
      </c>
      <c r="M48" s="61" t="s">
        <v>11</v>
      </c>
      <c r="N48" s="150"/>
      <c r="O48" s="55"/>
    </row>
    <row r="49" spans="1:17" s="140" customFormat="1" ht="9.9499999999999993" customHeight="1">
      <c r="A49" s="264" t="s">
        <v>161</v>
      </c>
      <c r="B49" s="64">
        <v>20</v>
      </c>
      <c r="C49" s="63">
        <v>18</v>
      </c>
      <c r="D49" s="63">
        <v>20</v>
      </c>
      <c r="E49" s="63">
        <v>23</v>
      </c>
      <c r="F49" s="63">
        <v>21</v>
      </c>
      <c r="G49" s="63">
        <v>21</v>
      </c>
      <c r="H49" s="68">
        <f t="shared" si="30"/>
        <v>23.52941176470588</v>
      </c>
      <c r="I49" s="69">
        <f t="shared" si="31"/>
        <v>21.686746987951807</v>
      </c>
      <c r="J49" s="69">
        <f t="shared" si="32"/>
        <v>23.52941176470588</v>
      </c>
      <c r="K49" s="69">
        <f t="shared" si="33"/>
        <v>27.058823529411764</v>
      </c>
      <c r="L49" s="69">
        <f t="shared" si="34"/>
        <v>25.301204819277107</v>
      </c>
      <c r="M49" s="69">
        <f t="shared" si="35"/>
        <v>25.301204819277107</v>
      </c>
      <c r="N49" s="150"/>
      <c r="O49" s="55"/>
    </row>
    <row r="50" spans="1:17" s="140" customFormat="1" ht="9.9499999999999993" customHeight="1">
      <c r="A50" s="265" t="s">
        <v>307</v>
      </c>
      <c r="B50" s="64">
        <v>18</v>
      </c>
      <c r="C50" s="63">
        <v>17</v>
      </c>
      <c r="D50" s="63">
        <v>19</v>
      </c>
      <c r="E50" s="63">
        <v>20</v>
      </c>
      <c r="F50" s="63">
        <v>19</v>
      </c>
      <c r="G50" s="63">
        <v>19</v>
      </c>
      <c r="H50" s="68">
        <f t="shared" si="30"/>
        <v>21.176470588235293</v>
      </c>
      <c r="I50" s="69">
        <f t="shared" si="31"/>
        <v>20.481927710843372</v>
      </c>
      <c r="J50" s="69">
        <f t="shared" si="32"/>
        <v>22.352941176470591</v>
      </c>
      <c r="K50" s="69">
        <f t="shared" si="33"/>
        <v>23.52941176470588</v>
      </c>
      <c r="L50" s="69">
        <f t="shared" si="34"/>
        <v>22.891566265060241</v>
      </c>
      <c r="M50" s="69">
        <f t="shared" si="35"/>
        <v>22.891566265060241</v>
      </c>
      <c r="N50" s="150"/>
      <c r="O50" s="55"/>
    </row>
    <row r="51" spans="1:17" s="140" customFormat="1" ht="9.9499999999999993" customHeight="1">
      <c r="A51" s="265" t="s">
        <v>329</v>
      </c>
      <c r="B51" s="84">
        <v>9</v>
      </c>
      <c r="C51" s="83">
        <v>9</v>
      </c>
      <c r="D51" s="83">
        <v>10</v>
      </c>
      <c r="E51" s="63">
        <v>12</v>
      </c>
      <c r="F51" s="63">
        <v>14</v>
      </c>
      <c r="G51" s="63">
        <v>14</v>
      </c>
      <c r="H51" s="68">
        <f t="shared" si="30"/>
        <v>10.588235294117647</v>
      </c>
      <c r="I51" s="69">
        <f t="shared" si="31"/>
        <v>10.843373493975903</v>
      </c>
      <c r="J51" s="69">
        <f t="shared" si="32"/>
        <v>11.76470588235294</v>
      </c>
      <c r="K51" s="69">
        <f t="shared" si="33"/>
        <v>14.117647058823529</v>
      </c>
      <c r="L51" s="69">
        <f t="shared" si="34"/>
        <v>16.867469879518072</v>
      </c>
      <c r="M51" s="69">
        <f t="shared" si="35"/>
        <v>16.867469879518072</v>
      </c>
      <c r="N51" s="150"/>
      <c r="O51" s="55"/>
      <c r="P51" s="143"/>
      <c r="Q51" s="143"/>
    </row>
    <row r="52" spans="1:17" s="160" customFormat="1" ht="24.95" customHeight="1">
      <c r="A52" s="263" t="s">
        <v>522</v>
      </c>
      <c r="B52" s="64"/>
      <c r="C52" s="63"/>
      <c r="D52" s="63"/>
      <c r="E52" s="63"/>
      <c r="F52" s="63"/>
      <c r="G52" s="63"/>
      <c r="H52" s="47"/>
      <c r="I52" s="88"/>
      <c r="J52" s="88"/>
      <c r="K52" s="88"/>
      <c r="L52" s="88"/>
      <c r="M52" s="88"/>
      <c r="N52" s="159"/>
      <c r="O52" s="70" t="s">
        <v>168</v>
      </c>
    </row>
    <row r="53" spans="1:17" s="140" customFormat="1" ht="9.9499999999999993" customHeight="1">
      <c r="A53" s="264" t="s">
        <v>164</v>
      </c>
      <c r="B53" s="64">
        <v>61</v>
      </c>
      <c r="C53" s="63">
        <v>61</v>
      </c>
      <c r="D53" s="63">
        <v>59</v>
      </c>
      <c r="E53" s="63">
        <v>56</v>
      </c>
      <c r="F53" s="63">
        <v>57</v>
      </c>
      <c r="G53" s="63">
        <v>55</v>
      </c>
      <c r="H53" s="68">
        <f t="shared" ref="H53:H63" si="36">B53/$B$42*100</f>
        <v>71.764705882352942</v>
      </c>
      <c r="I53" s="69">
        <f t="shared" ref="I53:I63" si="37">C53/$C$42*100</f>
        <v>73.493975903614455</v>
      </c>
      <c r="J53" s="69">
        <f t="shared" ref="J53:J63" si="38">D53/$D$42*100</f>
        <v>69.411764705882348</v>
      </c>
      <c r="K53" s="69">
        <f t="shared" ref="K53:K63" si="39">E53/$E$42*100</f>
        <v>65.882352941176464</v>
      </c>
      <c r="L53" s="69">
        <f t="shared" ref="L53:L63" si="40">F53/$F$42*100</f>
        <v>68.674698795180717</v>
      </c>
      <c r="M53" s="69">
        <f t="shared" ref="M53:M63" si="41">G53/$G$42*100</f>
        <v>66.265060240963862</v>
      </c>
      <c r="N53" s="150"/>
      <c r="O53" s="55"/>
    </row>
    <row r="54" spans="1:17" s="140" customFormat="1" ht="9.9499999999999993" customHeight="1">
      <c r="A54" s="265" t="s">
        <v>180</v>
      </c>
      <c r="B54" s="64">
        <v>26</v>
      </c>
      <c r="C54" s="63">
        <v>31</v>
      </c>
      <c r="D54" s="63">
        <v>32</v>
      </c>
      <c r="E54" s="63">
        <v>29</v>
      </c>
      <c r="F54" s="63">
        <v>32</v>
      </c>
      <c r="G54" s="63">
        <v>32</v>
      </c>
      <c r="H54" s="68">
        <f t="shared" si="36"/>
        <v>30.588235294117649</v>
      </c>
      <c r="I54" s="69">
        <f t="shared" si="37"/>
        <v>37.349397590361441</v>
      </c>
      <c r="J54" s="69">
        <f t="shared" si="38"/>
        <v>37.647058823529413</v>
      </c>
      <c r="K54" s="69">
        <f t="shared" si="39"/>
        <v>34.117647058823529</v>
      </c>
      <c r="L54" s="69">
        <f t="shared" si="40"/>
        <v>38.554216867469883</v>
      </c>
      <c r="M54" s="69">
        <f t="shared" si="41"/>
        <v>38.554216867469883</v>
      </c>
      <c r="N54" s="150"/>
      <c r="O54" s="55"/>
    </row>
    <row r="55" spans="1:17" s="140" customFormat="1" ht="9.9499999999999993" customHeight="1">
      <c r="A55" s="287" t="s">
        <v>165</v>
      </c>
      <c r="B55" s="64">
        <v>20</v>
      </c>
      <c r="C55" s="63">
        <v>26</v>
      </c>
      <c r="D55" s="63">
        <v>28</v>
      </c>
      <c r="E55" s="63">
        <v>26</v>
      </c>
      <c r="F55" s="63">
        <v>29</v>
      </c>
      <c r="G55" s="63">
        <v>30</v>
      </c>
      <c r="H55" s="68">
        <f t="shared" si="36"/>
        <v>23.52941176470588</v>
      </c>
      <c r="I55" s="69">
        <f t="shared" si="37"/>
        <v>31.325301204819279</v>
      </c>
      <c r="J55" s="69">
        <f t="shared" si="38"/>
        <v>32.941176470588232</v>
      </c>
      <c r="K55" s="69">
        <f t="shared" si="39"/>
        <v>30.588235294117649</v>
      </c>
      <c r="L55" s="69">
        <f t="shared" si="40"/>
        <v>34.939759036144579</v>
      </c>
      <c r="M55" s="69">
        <f t="shared" si="41"/>
        <v>36.144578313253014</v>
      </c>
      <c r="N55" s="150"/>
      <c r="O55" s="55"/>
    </row>
    <row r="56" spans="1:17" s="140" customFormat="1" ht="9.9499999999999993" customHeight="1">
      <c r="A56" s="264" t="s">
        <v>166</v>
      </c>
      <c r="B56" s="61" t="s">
        <v>11</v>
      </c>
      <c r="C56" s="60" t="s">
        <v>11</v>
      </c>
      <c r="D56" s="83">
        <v>5</v>
      </c>
      <c r="E56" s="83">
        <v>6</v>
      </c>
      <c r="F56" s="60" t="s">
        <v>11</v>
      </c>
      <c r="G56" s="83">
        <v>7</v>
      </c>
      <c r="H56" s="59" t="s">
        <v>11</v>
      </c>
      <c r="I56" s="61" t="s">
        <v>11</v>
      </c>
      <c r="J56" s="69">
        <f t="shared" si="38"/>
        <v>5.8823529411764701</v>
      </c>
      <c r="K56" s="69">
        <f t="shared" si="39"/>
        <v>7.0588235294117645</v>
      </c>
      <c r="L56" s="61" t="s">
        <v>11</v>
      </c>
      <c r="M56" s="69">
        <f t="shared" si="41"/>
        <v>8.4337349397590362</v>
      </c>
      <c r="N56" s="150"/>
      <c r="O56" s="55"/>
    </row>
    <row r="57" spans="1:17" s="140" customFormat="1" ht="9.9499999999999993" customHeight="1">
      <c r="A57" s="265" t="s">
        <v>180</v>
      </c>
      <c r="B57" s="61" t="s">
        <v>11</v>
      </c>
      <c r="C57" s="60" t="s">
        <v>11</v>
      </c>
      <c r="D57" s="60" t="s">
        <v>11</v>
      </c>
      <c r="E57" s="60" t="s">
        <v>11</v>
      </c>
      <c r="F57" s="60" t="s">
        <v>11</v>
      </c>
      <c r="G57" s="60" t="s">
        <v>11</v>
      </c>
      <c r="H57" s="59" t="s">
        <v>11</v>
      </c>
      <c r="I57" s="61" t="s">
        <v>11</v>
      </c>
      <c r="J57" s="61" t="s">
        <v>11</v>
      </c>
      <c r="K57" s="61" t="s">
        <v>11</v>
      </c>
      <c r="L57" s="61" t="s">
        <v>11</v>
      </c>
      <c r="M57" s="61" t="s">
        <v>11</v>
      </c>
      <c r="N57" s="150"/>
      <c r="O57" s="55"/>
    </row>
    <row r="58" spans="1:17" s="140" customFormat="1" ht="9.9499999999999993" customHeight="1">
      <c r="A58" s="287" t="s">
        <v>319</v>
      </c>
      <c r="B58" s="61" t="s">
        <v>11</v>
      </c>
      <c r="C58" s="60" t="s">
        <v>11</v>
      </c>
      <c r="D58" s="60" t="s">
        <v>11</v>
      </c>
      <c r="E58" s="60" t="s">
        <v>11</v>
      </c>
      <c r="F58" s="60" t="s">
        <v>11</v>
      </c>
      <c r="G58" s="60" t="s">
        <v>11</v>
      </c>
      <c r="H58" s="59" t="s">
        <v>11</v>
      </c>
      <c r="I58" s="61" t="s">
        <v>11</v>
      </c>
      <c r="J58" s="61" t="s">
        <v>11</v>
      </c>
      <c r="K58" s="61" t="s">
        <v>11</v>
      </c>
      <c r="L58" s="61" t="s">
        <v>11</v>
      </c>
      <c r="M58" s="61" t="s">
        <v>11</v>
      </c>
      <c r="N58" s="150"/>
      <c r="O58" s="55"/>
    </row>
    <row r="59" spans="1:17" s="140" customFormat="1" ht="9.9499999999999993" customHeight="1">
      <c r="A59" s="288" t="s">
        <v>321</v>
      </c>
      <c r="B59" s="61" t="s">
        <v>11</v>
      </c>
      <c r="C59" s="60" t="s">
        <v>11</v>
      </c>
      <c r="D59" s="83">
        <v>5</v>
      </c>
      <c r="E59" s="83">
        <v>6</v>
      </c>
      <c r="F59" s="60" t="s">
        <v>11</v>
      </c>
      <c r="G59" s="83">
        <v>7</v>
      </c>
      <c r="H59" s="59" t="s">
        <v>11</v>
      </c>
      <c r="I59" s="61" t="s">
        <v>11</v>
      </c>
      <c r="J59" s="69">
        <f t="shared" si="38"/>
        <v>5.8823529411764701</v>
      </c>
      <c r="K59" s="69">
        <f t="shared" si="39"/>
        <v>7.0588235294117645</v>
      </c>
      <c r="L59" s="61" t="s">
        <v>11</v>
      </c>
      <c r="M59" s="69">
        <f t="shared" si="41"/>
        <v>8.4337349397590362</v>
      </c>
      <c r="N59" s="150"/>
      <c r="O59" s="55"/>
    </row>
    <row r="60" spans="1:17" s="140" customFormat="1" ht="9.9499999999999993" customHeight="1">
      <c r="A60" s="289" t="s">
        <v>180</v>
      </c>
      <c r="B60" s="61" t="s">
        <v>11</v>
      </c>
      <c r="C60" s="60" t="s">
        <v>11</v>
      </c>
      <c r="D60" s="60" t="s">
        <v>11</v>
      </c>
      <c r="E60" s="60" t="s">
        <v>11</v>
      </c>
      <c r="F60" s="60" t="s">
        <v>11</v>
      </c>
      <c r="G60" s="60" t="s">
        <v>11</v>
      </c>
      <c r="H60" s="59" t="s">
        <v>11</v>
      </c>
      <c r="I60" s="61" t="s">
        <v>11</v>
      </c>
      <c r="J60" s="61" t="s">
        <v>11</v>
      </c>
      <c r="K60" s="61" t="s">
        <v>11</v>
      </c>
      <c r="L60" s="61" t="s">
        <v>11</v>
      </c>
      <c r="M60" s="61" t="s">
        <v>11</v>
      </c>
      <c r="N60" s="150"/>
      <c r="O60" s="55"/>
    </row>
    <row r="61" spans="1:17" s="140" customFormat="1" ht="20.100000000000001" customHeight="1">
      <c r="A61" s="290" t="s">
        <v>667</v>
      </c>
      <c r="B61" s="59" t="s">
        <v>11</v>
      </c>
      <c r="C61" s="60" t="s">
        <v>11</v>
      </c>
      <c r="D61" s="60" t="s">
        <v>11</v>
      </c>
      <c r="E61" s="60" t="s">
        <v>11</v>
      </c>
      <c r="F61" s="60" t="s">
        <v>11</v>
      </c>
      <c r="G61" s="60" t="s">
        <v>11</v>
      </c>
      <c r="H61" s="59" t="s">
        <v>11</v>
      </c>
      <c r="I61" s="61" t="s">
        <v>11</v>
      </c>
      <c r="J61" s="61" t="s">
        <v>11</v>
      </c>
      <c r="K61" s="61" t="s">
        <v>11</v>
      </c>
      <c r="L61" s="61" t="s">
        <v>11</v>
      </c>
      <c r="M61" s="61" t="s">
        <v>11</v>
      </c>
      <c r="N61" s="150"/>
      <c r="O61" s="55"/>
    </row>
    <row r="62" spans="1:17" s="140" customFormat="1" ht="9.9499999999999993" customHeight="1">
      <c r="A62" s="264" t="s">
        <v>167</v>
      </c>
      <c r="B62" s="64">
        <v>20</v>
      </c>
      <c r="C62" s="63">
        <v>18</v>
      </c>
      <c r="D62" s="63">
        <v>20</v>
      </c>
      <c r="E62" s="63">
        <v>23</v>
      </c>
      <c r="F62" s="63">
        <v>21</v>
      </c>
      <c r="G62" s="63">
        <v>21</v>
      </c>
      <c r="H62" s="68">
        <f t="shared" si="36"/>
        <v>23.52941176470588</v>
      </c>
      <c r="I62" s="69">
        <f t="shared" si="37"/>
        <v>21.686746987951807</v>
      </c>
      <c r="J62" s="69">
        <f t="shared" si="38"/>
        <v>23.52941176470588</v>
      </c>
      <c r="K62" s="69">
        <f t="shared" si="39"/>
        <v>27.058823529411764</v>
      </c>
      <c r="L62" s="69">
        <f t="shared" si="40"/>
        <v>25.301204819277107</v>
      </c>
      <c r="M62" s="69">
        <f t="shared" si="41"/>
        <v>25.301204819277107</v>
      </c>
      <c r="N62" s="150"/>
      <c r="O62" s="55"/>
    </row>
    <row r="63" spans="1:17" s="140" customFormat="1" ht="9.9499999999999993" customHeight="1">
      <c r="A63" s="265" t="s">
        <v>180</v>
      </c>
      <c r="B63" s="84">
        <v>9</v>
      </c>
      <c r="C63" s="83">
        <v>9</v>
      </c>
      <c r="D63" s="83">
        <v>10</v>
      </c>
      <c r="E63" s="60">
        <v>12</v>
      </c>
      <c r="F63" s="60">
        <v>14</v>
      </c>
      <c r="G63" s="60">
        <v>14</v>
      </c>
      <c r="H63" s="68">
        <f t="shared" si="36"/>
        <v>10.588235294117647</v>
      </c>
      <c r="I63" s="69">
        <f t="shared" si="37"/>
        <v>10.843373493975903</v>
      </c>
      <c r="J63" s="69">
        <f t="shared" si="38"/>
        <v>11.76470588235294</v>
      </c>
      <c r="K63" s="69">
        <f t="shared" si="39"/>
        <v>14.117647058823529</v>
      </c>
      <c r="L63" s="69">
        <f t="shared" si="40"/>
        <v>16.867469879518072</v>
      </c>
      <c r="M63" s="69">
        <f t="shared" si="41"/>
        <v>16.867469879518072</v>
      </c>
      <c r="N63" s="150"/>
      <c r="O63" s="55"/>
    </row>
    <row r="64" spans="1:17" ht="9.9499999999999993" customHeight="1">
      <c r="A64" s="107" t="s">
        <v>71</v>
      </c>
      <c r="B64" s="107"/>
      <c r="C64" s="107"/>
      <c r="D64" s="107"/>
      <c r="E64" s="107"/>
      <c r="F64" s="107"/>
      <c r="G64" s="107"/>
      <c r="H64" s="107"/>
      <c r="I64" s="107"/>
      <c r="J64" s="107"/>
      <c r="K64" s="107"/>
      <c r="L64" s="107"/>
      <c r="M64" s="107"/>
    </row>
    <row r="65" spans="1:13" ht="9.9499999999999993" customHeight="1">
      <c r="A65" s="547" t="s">
        <v>501</v>
      </c>
      <c r="B65" s="579"/>
      <c r="C65" s="579"/>
      <c r="D65" s="579"/>
      <c r="E65" s="579"/>
      <c r="F65" s="579"/>
      <c r="G65" s="579"/>
      <c r="H65" s="580"/>
      <c r="I65" s="580"/>
      <c r="J65" s="580"/>
      <c r="K65" s="580"/>
      <c r="L65" s="580"/>
      <c r="M65" s="580"/>
    </row>
    <row r="66" spans="1:13" ht="9.9499999999999993" customHeight="1">
      <c r="A66" s="107" t="s">
        <v>297</v>
      </c>
      <c r="B66" s="107"/>
      <c r="C66" s="107"/>
      <c r="D66" s="107"/>
      <c r="E66" s="107"/>
      <c r="F66" s="107"/>
      <c r="G66" s="107"/>
      <c r="H66" s="107"/>
      <c r="I66" s="107"/>
      <c r="J66" s="107"/>
      <c r="K66" s="107"/>
      <c r="L66" s="107"/>
      <c r="M66" s="107"/>
    </row>
    <row r="67" spans="1:13" ht="9.9499999999999993" customHeight="1">
      <c r="A67" s="107" t="s">
        <v>320</v>
      </c>
      <c r="B67" s="45"/>
      <c r="C67" s="45"/>
      <c r="D67" s="45"/>
      <c r="E67" s="45"/>
      <c r="F67" s="45"/>
      <c r="G67" s="45"/>
      <c r="H67" s="57"/>
      <c r="I67" s="57"/>
      <c r="J67" s="57"/>
      <c r="K67" s="57"/>
      <c r="L67" s="57"/>
      <c r="M67" s="57"/>
    </row>
    <row r="68" spans="1:13" ht="9" customHeight="1">
      <c r="B68" s="107"/>
      <c r="C68" s="107"/>
      <c r="D68" s="107"/>
      <c r="E68" s="107"/>
      <c r="F68" s="107"/>
      <c r="G68" s="107"/>
      <c r="H68" s="107"/>
      <c r="I68" s="107"/>
      <c r="J68" s="107"/>
      <c r="K68" s="107"/>
      <c r="L68" s="107"/>
      <c r="M68" s="107"/>
    </row>
    <row r="69" spans="1:13" ht="9" customHeight="1">
      <c r="B69" s="107"/>
      <c r="C69" s="107"/>
      <c r="D69" s="107"/>
      <c r="E69" s="107"/>
      <c r="F69" s="107"/>
      <c r="G69" s="107"/>
      <c r="H69" s="107"/>
      <c r="I69" s="107"/>
      <c r="J69" s="107"/>
      <c r="K69" s="107"/>
      <c r="L69" s="107"/>
      <c r="M69" s="107"/>
    </row>
    <row r="70" spans="1:13" ht="9.9499999999999993" customHeight="1">
      <c r="A70" s="78"/>
      <c r="B70" s="107"/>
      <c r="C70" s="107"/>
      <c r="D70" s="107"/>
      <c r="E70" s="107"/>
      <c r="F70" s="107"/>
      <c r="G70" s="107"/>
      <c r="H70" s="107"/>
      <c r="I70" s="107"/>
      <c r="J70" s="107"/>
      <c r="K70" s="107"/>
      <c r="L70" s="107"/>
      <c r="M70" s="107"/>
    </row>
    <row r="71" spans="1:13" ht="9.9499999999999993" customHeight="1">
      <c r="B71" s="107"/>
      <c r="C71" s="107"/>
      <c r="D71" s="107"/>
      <c r="E71" s="107"/>
      <c r="F71" s="107"/>
      <c r="G71" s="107"/>
      <c r="H71" s="107"/>
      <c r="I71" s="107"/>
      <c r="J71" s="107"/>
      <c r="K71" s="107"/>
      <c r="L71" s="107"/>
      <c r="M71" s="107"/>
    </row>
    <row r="72" spans="1:13" ht="9.9499999999999993" customHeight="1">
      <c r="B72" s="107"/>
      <c r="C72" s="107"/>
      <c r="D72" s="107"/>
      <c r="E72" s="107"/>
      <c r="F72" s="107"/>
      <c r="G72" s="107"/>
      <c r="H72" s="107"/>
      <c r="I72" s="107"/>
      <c r="J72" s="107"/>
      <c r="K72" s="107"/>
      <c r="L72" s="107"/>
      <c r="M72" s="107"/>
    </row>
    <row r="73" spans="1:13" ht="9.9499999999999993" customHeight="1">
      <c r="B73" s="107"/>
      <c r="C73" s="107"/>
      <c r="D73" s="107"/>
      <c r="E73" s="107"/>
      <c r="F73" s="107"/>
      <c r="G73" s="107"/>
      <c r="H73" s="107"/>
      <c r="I73" s="107"/>
      <c r="J73" s="107"/>
      <c r="K73" s="107"/>
      <c r="L73" s="107"/>
      <c r="M73" s="107"/>
    </row>
    <row r="81" spans="1:1" ht="9.9499999999999993" customHeight="1">
      <c r="A81" s="137"/>
    </row>
  </sheetData>
  <mergeCells count="6">
    <mergeCell ref="O5:Q5"/>
    <mergeCell ref="A65:M65"/>
    <mergeCell ref="A3:A5"/>
    <mergeCell ref="B3:M3"/>
    <mergeCell ref="B5:G5"/>
    <mergeCell ref="H5:M5"/>
  </mergeCells>
  <hyperlinks>
    <hyperlink ref="N1" location="'S1-3_Inhalt_Erläuterungen'!G1" display="Inhalt"/>
  </hyperlinks>
  <pageMargins left="0.78740157480314965" right="0.59055118110236227" top="0.59055118110236227" bottom="0.59055118110236227" header="0" footer="0.19685039370078741"/>
  <pageSetup paperSize="9" firstPageNumber="15"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theme="3" tint="0.59999389629810485"/>
  </sheetPr>
  <dimension ref="A1:R75"/>
  <sheetViews>
    <sheetView showGridLines="0" zoomScaleNormal="100" workbookViewId="0"/>
  </sheetViews>
  <sheetFormatPr baseColWidth="10" defaultColWidth="11.28515625" defaultRowHeight="9.9499999999999993" customHeight="1"/>
  <cols>
    <col min="1" max="1" width="32.85546875" style="137" customWidth="1"/>
    <col min="2" max="13" width="4.7109375" style="137" customWidth="1"/>
    <col min="14" max="14" width="7.140625" style="137" customWidth="1"/>
    <col min="15" max="15" width="11.28515625" style="107"/>
    <col min="16" max="16384" width="11.28515625" style="137"/>
  </cols>
  <sheetData>
    <row r="1" spans="1:18" s="406" customFormat="1" ht="15" customHeight="1">
      <c r="A1" s="411" t="s">
        <v>587</v>
      </c>
      <c r="B1" s="411"/>
      <c r="C1" s="411"/>
      <c r="D1" s="411"/>
      <c r="E1" s="411"/>
      <c r="F1" s="411"/>
      <c r="G1" s="411"/>
      <c r="H1" s="411"/>
      <c r="I1" s="411"/>
      <c r="J1" s="411"/>
      <c r="K1" s="411"/>
      <c r="L1" s="411"/>
      <c r="M1" s="411"/>
      <c r="N1" s="495" t="s">
        <v>70</v>
      </c>
      <c r="O1" s="405"/>
      <c r="Q1" s="495"/>
    </row>
    <row r="2" spans="1:18" s="406" customFormat="1" ht="15" customHeight="1">
      <c r="A2" s="413" t="s">
        <v>599</v>
      </c>
      <c r="B2" s="414"/>
      <c r="C2" s="414"/>
      <c r="D2" s="414"/>
      <c r="E2" s="414"/>
      <c r="F2" s="414"/>
      <c r="G2" s="414"/>
      <c r="H2" s="414"/>
      <c r="I2" s="414"/>
      <c r="J2" s="414"/>
      <c r="K2" s="414"/>
      <c r="L2" s="414"/>
      <c r="M2" s="414"/>
      <c r="N2" s="404"/>
      <c r="O2" s="405"/>
    </row>
    <row r="3" spans="1:18" s="81" customFormat="1" ht="12" customHeight="1">
      <c r="A3" s="567" t="s">
        <v>214</v>
      </c>
      <c r="B3" s="551" t="s">
        <v>7</v>
      </c>
      <c r="C3" s="570"/>
      <c r="D3" s="570"/>
      <c r="E3" s="570"/>
      <c r="F3" s="570"/>
      <c r="G3" s="570"/>
      <c r="H3" s="570"/>
      <c r="I3" s="570"/>
      <c r="J3" s="570"/>
      <c r="K3" s="570"/>
      <c r="L3" s="570"/>
      <c r="M3" s="570"/>
      <c r="N3" s="127"/>
      <c r="O3" s="56"/>
      <c r="P3" s="127"/>
      <c r="Q3" s="56"/>
      <c r="R3" s="138"/>
    </row>
    <row r="4" spans="1:18" s="81" customFormat="1" ht="12" customHeight="1">
      <c r="A4" s="568"/>
      <c r="B4" s="53">
        <v>2005</v>
      </c>
      <c r="C4" s="53">
        <v>2006</v>
      </c>
      <c r="D4" s="53">
        <v>2007</v>
      </c>
      <c r="E4" s="53">
        <v>2008</v>
      </c>
      <c r="F4" s="53">
        <v>2009</v>
      </c>
      <c r="G4" s="54">
        <v>2010</v>
      </c>
      <c r="H4" s="53">
        <v>2005</v>
      </c>
      <c r="I4" s="53">
        <v>2006</v>
      </c>
      <c r="J4" s="53">
        <v>2007</v>
      </c>
      <c r="K4" s="53">
        <v>2008</v>
      </c>
      <c r="L4" s="53">
        <v>2009</v>
      </c>
      <c r="M4" s="54">
        <v>2010</v>
      </c>
      <c r="N4" s="139"/>
      <c r="O4" s="111" t="s">
        <v>332</v>
      </c>
      <c r="P4" s="139"/>
      <c r="Q4" s="139"/>
      <c r="R4" s="138"/>
    </row>
    <row r="5" spans="1:18" s="81" customFormat="1" ht="12" customHeight="1">
      <c r="A5" s="569"/>
      <c r="B5" s="551" t="s">
        <v>25</v>
      </c>
      <c r="C5" s="571"/>
      <c r="D5" s="571"/>
      <c r="E5" s="571"/>
      <c r="F5" s="571"/>
      <c r="G5" s="571"/>
      <c r="H5" s="551" t="s">
        <v>26</v>
      </c>
      <c r="I5" s="571"/>
      <c r="J5" s="571"/>
      <c r="K5" s="571"/>
      <c r="L5" s="571"/>
      <c r="M5" s="571"/>
      <c r="N5" s="127"/>
      <c r="O5" s="566"/>
      <c r="P5" s="566"/>
      <c r="Q5" s="566"/>
    </row>
    <row r="6" spans="1:18" s="140" customFormat="1" ht="15" customHeight="1">
      <c r="A6" s="85" t="s">
        <v>174</v>
      </c>
      <c r="B6" s="62">
        <v>280</v>
      </c>
      <c r="C6" s="63">
        <v>278</v>
      </c>
      <c r="D6" s="63">
        <v>279</v>
      </c>
      <c r="E6" s="63">
        <v>279</v>
      </c>
      <c r="F6" s="63">
        <v>279</v>
      </c>
      <c r="G6" s="63">
        <v>279</v>
      </c>
      <c r="H6" s="86">
        <v>100</v>
      </c>
      <c r="I6" s="87">
        <v>100</v>
      </c>
      <c r="J6" s="87">
        <v>100</v>
      </c>
      <c r="K6" s="87">
        <v>100</v>
      </c>
      <c r="L6" s="87">
        <v>100</v>
      </c>
      <c r="M6" s="87">
        <v>100</v>
      </c>
      <c r="N6" s="150"/>
      <c r="O6" s="55"/>
    </row>
    <row r="7" spans="1:18" s="140" customFormat="1" ht="15" customHeight="1">
      <c r="A7" s="277" t="s">
        <v>178</v>
      </c>
      <c r="B7" s="62"/>
      <c r="C7" s="63"/>
      <c r="D7" s="63"/>
      <c r="E7" s="63"/>
      <c r="F7" s="63"/>
      <c r="G7" s="63"/>
      <c r="H7" s="68"/>
      <c r="I7" s="69"/>
      <c r="J7" s="69"/>
      <c r="K7" s="69"/>
      <c r="L7" s="69"/>
      <c r="M7" s="69"/>
      <c r="N7" s="150"/>
      <c r="O7" s="55" t="s">
        <v>177</v>
      </c>
    </row>
    <row r="8" spans="1:18" s="140" customFormat="1" ht="9.9499999999999993" customHeight="1">
      <c r="A8" s="58" t="s">
        <v>175</v>
      </c>
      <c r="B8" s="59">
        <v>66</v>
      </c>
      <c r="C8" s="60">
        <v>66</v>
      </c>
      <c r="D8" s="60">
        <v>69</v>
      </c>
      <c r="E8" s="60">
        <v>66</v>
      </c>
      <c r="F8" s="60">
        <v>66</v>
      </c>
      <c r="G8" s="60">
        <v>67</v>
      </c>
      <c r="H8" s="68">
        <f>B8/$B$6*100</f>
        <v>23.571428571428569</v>
      </c>
      <c r="I8" s="69">
        <f>C8/$C$6*100</f>
        <v>23.741007194244602</v>
      </c>
      <c r="J8" s="69">
        <f>D8/$D$6*100</f>
        <v>24.731182795698924</v>
      </c>
      <c r="K8" s="69">
        <f>E8/$E$6*100</f>
        <v>23.655913978494624</v>
      </c>
      <c r="L8" s="69">
        <f>F8/$F$6*100</f>
        <v>23.655913978494624</v>
      </c>
      <c r="M8" s="69">
        <f>G8/$G$6*100</f>
        <v>24.014336917562723</v>
      </c>
      <c r="N8" s="150"/>
      <c r="O8" s="55"/>
    </row>
    <row r="9" spans="1:18" s="140" customFormat="1" ht="9.9499999999999993" customHeight="1">
      <c r="A9" s="103" t="s">
        <v>305</v>
      </c>
      <c r="B9" s="59">
        <v>45</v>
      </c>
      <c r="C9" s="60">
        <v>45</v>
      </c>
      <c r="D9" s="60">
        <v>47</v>
      </c>
      <c r="E9" s="60">
        <v>43</v>
      </c>
      <c r="F9" s="60">
        <v>43</v>
      </c>
      <c r="G9" s="60">
        <v>42</v>
      </c>
      <c r="H9" s="68">
        <f t="shared" ref="H9:H18" si="0">B9/$B$6*100</f>
        <v>16.071428571428573</v>
      </c>
      <c r="I9" s="69">
        <f t="shared" ref="I9:I18" si="1">C9/$C$6*100</f>
        <v>16.187050359712231</v>
      </c>
      <c r="J9" s="69">
        <f t="shared" ref="J9:J18" si="2">D9/$D$6*100</f>
        <v>16.845878136200717</v>
      </c>
      <c r="K9" s="69">
        <f t="shared" ref="K9:K18" si="3">E9/$E$6*100</f>
        <v>15.412186379928317</v>
      </c>
      <c r="L9" s="69">
        <f t="shared" ref="L9:L18" si="4">F9/$F$6*100</f>
        <v>15.412186379928317</v>
      </c>
      <c r="M9" s="69">
        <f t="shared" ref="M9:M18" si="5">G9/$G$6*100</f>
        <v>15.053763440860216</v>
      </c>
      <c r="N9" s="150"/>
      <c r="O9" s="55"/>
    </row>
    <row r="10" spans="1:18" s="140" customFormat="1" ht="9.9499999999999993" customHeight="1">
      <c r="A10" s="103" t="s">
        <v>308</v>
      </c>
      <c r="B10" s="59" t="s">
        <v>11</v>
      </c>
      <c r="C10" s="60" t="s">
        <v>11</v>
      </c>
      <c r="D10" s="60" t="s">
        <v>11</v>
      </c>
      <c r="E10" s="60" t="s">
        <v>11</v>
      </c>
      <c r="F10" s="60" t="s">
        <v>11</v>
      </c>
      <c r="G10" s="83">
        <v>5</v>
      </c>
      <c r="H10" s="59" t="s">
        <v>11</v>
      </c>
      <c r="I10" s="61" t="s">
        <v>11</v>
      </c>
      <c r="J10" s="61" t="s">
        <v>11</v>
      </c>
      <c r="K10" s="61" t="s">
        <v>11</v>
      </c>
      <c r="L10" s="61" t="s">
        <v>11</v>
      </c>
      <c r="M10" s="69">
        <f t="shared" si="5"/>
        <v>1.7921146953405016</v>
      </c>
      <c r="N10" s="150"/>
      <c r="O10" s="55"/>
    </row>
    <row r="11" spans="1:18" s="140" customFormat="1" ht="9.9499999999999993" customHeight="1">
      <c r="A11" s="103" t="s">
        <v>309</v>
      </c>
      <c r="B11" s="62">
        <v>17</v>
      </c>
      <c r="C11" s="63">
        <v>17</v>
      </c>
      <c r="D11" s="63">
        <v>18</v>
      </c>
      <c r="E11" s="63">
        <v>19</v>
      </c>
      <c r="F11" s="63">
        <v>19</v>
      </c>
      <c r="G11" s="63">
        <v>19</v>
      </c>
      <c r="H11" s="68">
        <f t="shared" si="0"/>
        <v>6.0714285714285712</v>
      </c>
      <c r="I11" s="69">
        <f t="shared" si="1"/>
        <v>6.1151079136690649</v>
      </c>
      <c r="J11" s="69">
        <f t="shared" si="2"/>
        <v>6.4516129032258061</v>
      </c>
      <c r="K11" s="69">
        <f t="shared" si="3"/>
        <v>6.8100358422939076</v>
      </c>
      <c r="L11" s="69">
        <f t="shared" si="4"/>
        <v>6.8100358422939076</v>
      </c>
      <c r="M11" s="69">
        <f t="shared" si="5"/>
        <v>6.8100358422939076</v>
      </c>
      <c r="N11" s="150"/>
      <c r="O11" s="55"/>
    </row>
    <row r="12" spans="1:18" s="156" customFormat="1" ht="15" customHeight="1">
      <c r="A12" s="70" t="s">
        <v>176</v>
      </c>
      <c r="B12" s="62">
        <v>215</v>
      </c>
      <c r="C12" s="63">
        <v>212</v>
      </c>
      <c r="D12" s="63">
        <v>210</v>
      </c>
      <c r="E12" s="63">
        <v>213</v>
      </c>
      <c r="F12" s="63">
        <v>214</v>
      </c>
      <c r="G12" s="63">
        <v>213</v>
      </c>
      <c r="H12" s="68">
        <f t="shared" si="0"/>
        <v>76.785714285714292</v>
      </c>
      <c r="I12" s="69">
        <f t="shared" si="1"/>
        <v>76.258992805755398</v>
      </c>
      <c r="J12" s="69">
        <f t="shared" si="2"/>
        <v>75.268817204301072</v>
      </c>
      <c r="K12" s="69">
        <f t="shared" si="3"/>
        <v>76.344086021505376</v>
      </c>
      <c r="L12" s="69">
        <f t="shared" si="4"/>
        <v>76.702508960573482</v>
      </c>
      <c r="M12" s="69">
        <f t="shared" si="5"/>
        <v>76.344086021505376</v>
      </c>
      <c r="N12" s="155"/>
      <c r="O12" s="52"/>
    </row>
    <row r="13" spans="1:18" s="140" customFormat="1" ht="9.9499999999999993" customHeight="1">
      <c r="A13" s="103" t="s">
        <v>305</v>
      </c>
      <c r="B13" s="62">
        <v>63</v>
      </c>
      <c r="C13" s="63">
        <v>63</v>
      </c>
      <c r="D13" s="63">
        <v>61</v>
      </c>
      <c r="E13" s="63">
        <v>62</v>
      </c>
      <c r="F13" s="63">
        <v>60</v>
      </c>
      <c r="G13" s="63">
        <v>62</v>
      </c>
      <c r="H13" s="68">
        <f t="shared" si="0"/>
        <v>22.5</v>
      </c>
      <c r="I13" s="69">
        <f t="shared" si="1"/>
        <v>22.661870503597122</v>
      </c>
      <c r="J13" s="69">
        <f t="shared" si="2"/>
        <v>21.863799283154123</v>
      </c>
      <c r="K13" s="69">
        <f t="shared" si="3"/>
        <v>22.222222222222221</v>
      </c>
      <c r="L13" s="69">
        <f t="shared" si="4"/>
        <v>21.50537634408602</v>
      </c>
      <c r="M13" s="69">
        <f t="shared" si="5"/>
        <v>22.222222222222221</v>
      </c>
      <c r="N13" s="150"/>
      <c r="O13" s="55"/>
    </row>
    <row r="14" spans="1:18" s="140" customFormat="1" ht="9.9499999999999993" customHeight="1">
      <c r="A14" s="103" t="s">
        <v>308</v>
      </c>
      <c r="B14" s="62">
        <v>13</v>
      </c>
      <c r="C14" s="63">
        <v>14</v>
      </c>
      <c r="D14" s="63">
        <v>14</v>
      </c>
      <c r="E14" s="63">
        <v>13</v>
      </c>
      <c r="F14" s="63">
        <v>15</v>
      </c>
      <c r="G14" s="63">
        <v>15</v>
      </c>
      <c r="H14" s="68">
        <f t="shared" si="0"/>
        <v>4.6428571428571432</v>
      </c>
      <c r="I14" s="69">
        <f t="shared" si="1"/>
        <v>5.0359712230215825</v>
      </c>
      <c r="J14" s="69">
        <f t="shared" si="2"/>
        <v>5.0179211469534053</v>
      </c>
      <c r="K14" s="69">
        <f t="shared" si="3"/>
        <v>4.6594982078853047</v>
      </c>
      <c r="L14" s="69">
        <f t="shared" si="4"/>
        <v>5.376344086021505</v>
      </c>
      <c r="M14" s="69">
        <f t="shared" si="5"/>
        <v>5.376344086021505</v>
      </c>
      <c r="N14" s="150"/>
      <c r="O14" s="55"/>
    </row>
    <row r="15" spans="1:18" s="140" customFormat="1" ht="9.9499999999999993" customHeight="1">
      <c r="A15" s="103" t="s">
        <v>310</v>
      </c>
      <c r="B15" s="62">
        <v>85</v>
      </c>
      <c r="C15" s="63">
        <v>84</v>
      </c>
      <c r="D15" s="63">
        <v>84</v>
      </c>
      <c r="E15" s="63">
        <v>82</v>
      </c>
      <c r="F15" s="63">
        <v>85</v>
      </c>
      <c r="G15" s="63">
        <v>86</v>
      </c>
      <c r="H15" s="68">
        <f t="shared" si="0"/>
        <v>30.357142857142854</v>
      </c>
      <c r="I15" s="69">
        <f t="shared" si="1"/>
        <v>30.215827338129497</v>
      </c>
      <c r="J15" s="69">
        <f t="shared" si="2"/>
        <v>30.107526881720432</v>
      </c>
      <c r="K15" s="69">
        <f t="shared" si="3"/>
        <v>29.390681003584231</v>
      </c>
      <c r="L15" s="69">
        <f t="shared" si="4"/>
        <v>30.465949820788531</v>
      </c>
      <c r="M15" s="69">
        <f t="shared" si="5"/>
        <v>30.824372759856633</v>
      </c>
      <c r="N15" s="150"/>
      <c r="O15" s="55"/>
    </row>
    <row r="16" spans="1:18" s="140" customFormat="1" ht="9.9499999999999993" customHeight="1">
      <c r="A16" s="105" t="s">
        <v>148</v>
      </c>
      <c r="B16" s="62">
        <v>75</v>
      </c>
      <c r="C16" s="63">
        <v>75</v>
      </c>
      <c r="D16" s="63">
        <v>73</v>
      </c>
      <c r="E16" s="63">
        <v>74</v>
      </c>
      <c r="F16" s="63">
        <v>77</v>
      </c>
      <c r="G16" s="63">
        <v>76</v>
      </c>
      <c r="H16" s="68">
        <f t="shared" si="0"/>
        <v>26.785714285714285</v>
      </c>
      <c r="I16" s="69">
        <f t="shared" si="1"/>
        <v>26.978417266187048</v>
      </c>
      <c r="J16" s="69">
        <f t="shared" si="2"/>
        <v>26.16487455197133</v>
      </c>
      <c r="K16" s="69">
        <f t="shared" si="3"/>
        <v>26.523297491039425</v>
      </c>
      <c r="L16" s="69">
        <f t="shared" si="4"/>
        <v>27.598566308243726</v>
      </c>
      <c r="M16" s="69">
        <f t="shared" si="5"/>
        <v>27.24014336917563</v>
      </c>
      <c r="N16" s="150"/>
      <c r="O16" s="55"/>
    </row>
    <row r="17" spans="1:16" s="140" customFormat="1" ht="9.9499999999999993" customHeight="1">
      <c r="A17" s="103" t="s">
        <v>311</v>
      </c>
      <c r="B17" s="62">
        <v>53</v>
      </c>
      <c r="C17" s="63">
        <v>51</v>
      </c>
      <c r="D17" s="63">
        <v>52</v>
      </c>
      <c r="E17" s="63">
        <v>55</v>
      </c>
      <c r="F17" s="63">
        <v>53</v>
      </c>
      <c r="G17" s="63">
        <v>50</v>
      </c>
      <c r="H17" s="68">
        <f t="shared" si="0"/>
        <v>18.928571428571427</v>
      </c>
      <c r="I17" s="69">
        <f t="shared" si="1"/>
        <v>18.345323741007196</v>
      </c>
      <c r="J17" s="69">
        <f t="shared" si="2"/>
        <v>18.637992831541219</v>
      </c>
      <c r="K17" s="69">
        <f t="shared" si="3"/>
        <v>19.713261648745519</v>
      </c>
      <c r="L17" s="69">
        <f t="shared" si="4"/>
        <v>18.996415770609318</v>
      </c>
      <c r="M17" s="69">
        <f t="shared" si="5"/>
        <v>17.921146953405017</v>
      </c>
      <c r="N17" s="150"/>
      <c r="O17" s="55"/>
    </row>
    <row r="18" spans="1:16" s="140" customFormat="1" ht="9.9499999999999993" customHeight="1">
      <c r="A18" s="105" t="s">
        <v>306</v>
      </c>
      <c r="B18" s="62">
        <v>35</v>
      </c>
      <c r="C18" s="63">
        <v>33</v>
      </c>
      <c r="D18" s="63">
        <v>34</v>
      </c>
      <c r="E18" s="63">
        <v>34</v>
      </c>
      <c r="F18" s="63">
        <v>34</v>
      </c>
      <c r="G18" s="63">
        <v>33</v>
      </c>
      <c r="H18" s="68">
        <f t="shared" si="0"/>
        <v>12.5</v>
      </c>
      <c r="I18" s="69">
        <f t="shared" si="1"/>
        <v>11.870503597122301</v>
      </c>
      <c r="J18" s="69">
        <f t="shared" si="2"/>
        <v>12.186379928315413</v>
      </c>
      <c r="K18" s="69">
        <f t="shared" si="3"/>
        <v>12.186379928315413</v>
      </c>
      <c r="L18" s="69">
        <f t="shared" si="4"/>
        <v>12.186379928315413</v>
      </c>
      <c r="M18" s="69">
        <f t="shared" si="5"/>
        <v>11.827956989247312</v>
      </c>
      <c r="N18" s="150"/>
      <c r="O18" s="55"/>
    </row>
    <row r="19" spans="1:16" s="156" customFormat="1" ht="15" customHeight="1">
      <c r="A19" s="128" t="s">
        <v>181</v>
      </c>
      <c r="B19" s="59"/>
      <c r="C19" s="60"/>
      <c r="D19" s="60"/>
      <c r="E19" s="60"/>
      <c r="F19" s="60"/>
      <c r="G19" s="60"/>
      <c r="H19" s="59"/>
      <c r="I19" s="61"/>
      <c r="J19" s="61"/>
      <c r="K19" s="61"/>
      <c r="L19" s="61"/>
      <c r="M19" s="61"/>
      <c r="N19" s="155"/>
      <c r="O19" s="52" t="s">
        <v>186</v>
      </c>
    </row>
    <row r="20" spans="1:16" s="140" customFormat="1" ht="9.9499999999999993" customHeight="1">
      <c r="A20" s="58" t="s">
        <v>182</v>
      </c>
      <c r="B20" s="59">
        <v>102</v>
      </c>
      <c r="C20" s="60">
        <v>107</v>
      </c>
      <c r="D20" s="60">
        <v>111</v>
      </c>
      <c r="E20" s="60">
        <v>112</v>
      </c>
      <c r="F20" s="60">
        <v>115</v>
      </c>
      <c r="G20" s="60">
        <v>118</v>
      </c>
      <c r="H20" s="68">
        <f>B20/$B$6*100</f>
        <v>36.428571428571423</v>
      </c>
      <c r="I20" s="69">
        <f>C20/$C$6*100</f>
        <v>38.489208633093526</v>
      </c>
      <c r="J20" s="69">
        <f>D20/$D$6*100</f>
        <v>39.784946236559136</v>
      </c>
      <c r="K20" s="69">
        <f>E20/$E$6*100</f>
        <v>40.143369175627242</v>
      </c>
      <c r="L20" s="69">
        <f>F20/$F$6*100</f>
        <v>41.218637992831539</v>
      </c>
      <c r="M20" s="69">
        <f>G20/$G$6*100</f>
        <v>42.293906810035843</v>
      </c>
      <c r="N20" s="150"/>
      <c r="O20" s="55"/>
    </row>
    <row r="21" spans="1:16" s="140" customFormat="1" ht="9.9499999999999993" customHeight="1">
      <c r="A21" s="103" t="s">
        <v>77</v>
      </c>
      <c r="B21" s="62"/>
      <c r="C21" s="63"/>
      <c r="D21" s="63"/>
      <c r="E21" s="63"/>
      <c r="F21" s="63"/>
      <c r="G21" s="63"/>
      <c r="H21" s="68"/>
      <c r="I21" s="69"/>
      <c r="J21" s="69"/>
      <c r="K21" s="69"/>
      <c r="L21" s="69"/>
      <c r="M21" s="69"/>
      <c r="N21" s="150"/>
      <c r="O21" s="55"/>
    </row>
    <row r="22" spans="1:16" s="140" customFormat="1" ht="9.9499999999999993" customHeight="1">
      <c r="A22" s="103" t="s">
        <v>120</v>
      </c>
      <c r="B22" s="59">
        <v>77</v>
      </c>
      <c r="C22" s="60">
        <v>79</v>
      </c>
      <c r="D22" s="60">
        <v>80</v>
      </c>
      <c r="E22" s="60">
        <v>84</v>
      </c>
      <c r="F22" s="60">
        <v>84</v>
      </c>
      <c r="G22" s="60">
        <v>86</v>
      </c>
      <c r="H22" s="68">
        <f t="shared" ref="H22:H23" si="6">B22/$B$6*100</f>
        <v>27.500000000000004</v>
      </c>
      <c r="I22" s="69">
        <f t="shared" ref="I22:I23" si="7">C22/$C$6*100</f>
        <v>28.417266187050359</v>
      </c>
      <c r="J22" s="69">
        <f t="shared" ref="J22:J23" si="8">D22/$D$6*100</f>
        <v>28.673835125448026</v>
      </c>
      <c r="K22" s="69">
        <f t="shared" ref="K22:K23" si="9">E22/$E$6*100</f>
        <v>30.107526881720432</v>
      </c>
      <c r="L22" s="69">
        <f t="shared" ref="L22:L23" si="10">F22/$F$6*100</f>
        <v>30.107526881720432</v>
      </c>
      <c r="M22" s="69">
        <f t="shared" ref="M22:M23" si="11">G22/$G$6*100</f>
        <v>30.824372759856633</v>
      </c>
      <c r="N22" s="150"/>
      <c r="O22" s="55"/>
    </row>
    <row r="23" spans="1:16" s="140" customFormat="1" ht="9.9499999999999993" customHeight="1">
      <c r="A23" s="103" t="s">
        <v>121</v>
      </c>
      <c r="B23" s="59">
        <v>26</v>
      </c>
      <c r="C23" s="60">
        <v>28</v>
      </c>
      <c r="D23" s="60">
        <v>31</v>
      </c>
      <c r="E23" s="60">
        <v>28</v>
      </c>
      <c r="F23" s="60">
        <v>31</v>
      </c>
      <c r="G23" s="60">
        <v>33</v>
      </c>
      <c r="H23" s="68">
        <f t="shared" si="6"/>
        <v>9.2857142857142865</v>
      </c>
      <c r="I23" s="69">
        <f t="shared" si="7"/>
        <v>10.071942446043165</v>
      </c>
      <c r="J23" s="69">
        <f t="shared" si="8"/>
        <v>11.111111111111111</v>
      </c>
      <c r="K23" s="69">
        <f t="shared" si="9"/>
        <v>10.035842293906811</v>
      </c>
      <c r="L23" s="69">
        <f t="shared" si="10"/>
        <v>11.111111111111111</v>
      </c>
      <c r="M23" s="69">
        <f t="shared" si="11"/>
        <v>11.827956989247312</v>
      </c>
      <c r="N23" s="150"/>
      <c r="O23" s="55"/>
    </row>
    <row r="24" spans="1:16" s="140" customFormat="1" ht="9.9499999999999993" customHeight="1">
      <c r="A24" s="105" t="s">
        <v>77</v>
      </c>
      <c r="B24" s="153"/>
      <c r="C24" s="215"/>
      <c r="D24" s="215"/>
      <c r="E24" s="215"/>
      <c r="F24" s="215"/>
      <c r="G24" s="215"/>
      <c r="H24" s="59"/>
      <c r="I24" s="61"/>
      <c r="J24" s="61"/>
      <c r="K24" s="61"/>
      <c r="L24" s="61"/>
      <c r="M24" s="61"/>
      <c r="N24" s="150"/>
      <c r="O24" s="55"/>
    </row>
    <row r="25" spans="1:16" s="140" customFormat="1" ht="9.9499999999999993" customHeight="1">
      <c r="A25" s="105" t="s">
        <v>183</v>
      </c>
      <c r="B25" s="62">
        <v>16</v>
      </c>
      <c r="C25" s="63">
        <v>15</v>
      </c>
      <c r="D25" s="63">
        <v>20</v>
      </c>
      <c r="E25" s="63">
        <v>16</v>
      </c>
      <c r="F25" s="63">
        <v>17</v>
      </c>
      <c r="G25" s="63">
        <v>20</v>
      </c>
      <c r="H25" s="68">
        <f t="shared" ref="H25:H27" si="12">B25/$B$6*100</f>
        <v>5.7142857142857144</v>
      </c>
      <c r="I25" s="69">
        <f t="shared" ref="I25:I27" si="13">C25/$C$6*100</f>
        <v>5.3956834532374103</v>
      </c>
      <c r="J25" s="69">
        <f t="shared" ref="J25:J27" si="14">D25/$D$6*100</f>
        <v>7.1684587813620064</v>
      </c>
      <c r="K25" s="69">
        <f t="shared" ref="K25:K27" si="15">E25/$E$6*100</f>
        <v>5.7347670250896057</v>
      </c>
      <c r="L25" s="69">
        <f t="shared" ref="L25:L27" si="16">F25/$F$6*100</f>
        <v>6.0931899641577063</v>
      </c>
      <c r="M25" s="69">
        <f t="shared" ref="M25:M27" si="17">G25/$G$6*100</f>
        <v>7.1684587813620064</v>
      </c>
      <c r="N25" s="150"/>
      <c r="O25" s="55"/>
      <c r="P25" s="142"/>
    </row>
    <row r="26" spans="1:16" s="140" customFormat="1" ht="9.9499999999999993" customHeight="1">
      <c r="A26" s="105" t="s">
        <v>184</v>
      </c>
      <c r="B26" s="82">
        <v>10</v>
      </c>
      <c r="C26" s="63">
        <v>12</v>
      </c>
      <c r="D26" s="63">
        <v>11</v>
      </c>
      <c r="E26" s="63">
        <v>12</v>
      </c>
      <c r="F26" s="63">
        <v>14</v>
      </c>
      <c r="G26" s="63">
        <v>13</v>
      </c>
      <c r="H26" s="68">
        <f t="shared" si="12"/>
        <v>3.5714285714285712</v>
      </c>
      <c r="I26" s="69">
        <f t="shared" si="13"/>
        <v>4.3165467625899279</v>
      </c>
      <c r="J26" s="69">
        <f t="shared" si="14"/>
        <v>3.9426523297491038</v>
      </c>
      <c r="K26" s="69">
        <f t="shared" si="15"/>
        <v>4.3010752688172049</v>
      </c>
      <c r="L26" s="69">
        <f t="shared" si="16"/>
        <v>5.0179211469534053</v>
      </c>
      <c r="M26" s="69">
        <f t="shared" si="17"/>
        <v>4.6594982078853047</v>
      </c>
      <c r="N26" s="150"/>
      <c r="O26" s="55"/>
      <c r="P26" s="142"/>
    </row>
    <row r="27" spans="1:16" s="156" customFormat="1" ht="9.9499999999999993" customHeight="1">
      <c r="A27" s="70" t="s">
        <v>185</v>
      </c>
      <c r="B27" s="62">
        <v>178</v>
      </c>
      <c r="C27" s="63">
        <v>171</v>
      </c>
      <c r="D27" s="63">
        <v>168</v>
      </c>
      <c r="E27" s="63">
        <v>167</v>
      </c>
      <c r="F27" s="63">
        <v>164</v>
      </c>
      <c r="G27" s="63">
        <v>161</v>
      </c>
      <c r="H27" s="68">
        <f t="shared" si="12"/>
        <v>63.571428571428569</v>
      </c>
      <c r="I27" s="69">
        <f t="shared" si="13"/>
        <v>61.510791366906467</v>
      </c>
      <c r="J27" s="69">
        <f t="shared" si="14"/>
        <v>60.215053763440864</v>
      </c>
      <c r="K27" s="69">
        <f t="shared" si="15"/>
        <v>59.856630824372758</v>
      </c>
      <c r="L27" s="69">
        <f t="shared" si="16"/>
        <v>58.781362007168461</v>
      </c>
      <c r="M27" s="69">
        <f t="shared" si="17"/>
        <v>57.706093189964157</v>
      </c>
      <c r="N27" s="155"/>
      <c r="O27" s="52"/>
      <c r="P27" s="157"/>
    </row>
    <row r="28" spans="1:16" s="140" customFormat="1" ht="9.9499999999999993" customHeight="1">
      <c r="A28" s="103" t="s">
        <v>77</v>
      </c>
      <c r="B28" s="62"/>
      <c r="C28" s="63"/>
      <c r="D28" s="63"/>
      <c r="E28" s="63"/>
      <c r="F28" s="63"/>
      <c r="G28" s="63"/>
      <c r="H28" s="68"/>
      <c r="I28" s="69"/>
      <c r="J28" s="69"/>
      <c r="K28" s="69"/>
      <c r="L28" s="69"/>
      <c r="M28" s="69"/>
      <c r="N28" s="150"/>
      <c r="O28" s="55"/>
      <c r="P28" s="142"/>
    </row>
    <row r="29" spans="1:16" s="140" customFormat="1" ht="9.9499999999999993" customHeight="1">
      <c r="A29" s="103" t="s">
        <v>212</v>
      </c>
      <c r="B29" s="62">
        <v>153</v>
      </c>
      <c r="C29" s="63">
        <v>146</v>
      </c>
      <c r="D29" s="63">
        <v>145</v>
      </c>
      <c r="E29" s="63">
        <v>146</v>
      </c>
      <c r="F29" s="63">
        <v>147</v>
      </c>
      <c r="G29" s="63">
        <v>144</v>
      </c>
      <c r="H29" s="68">
        <f t="shared" ref="H29:H30" si="18">B29/$B$6*100</f>
        <v>54.642857142857139</v>
      </c>
      <c r="I29" s="69">
        <f t="shared" ref="I29:I30" si="19">C29/$C$6*100</f>
        <v>52.517985611510788</v>
      </c>
      <c r="J29" s="69">
        <f t="shared" ref="J29:J30" si="20">D29/$D$6*100</f>
        <v>51.971326164874554</v>
      </c>
      <c r="K29" s="69">
        <f t="shared" ref="K29:K30" si="21">E29/$E$6*100</f>
        <v>52.32974910394266</v>
      </c>
      <c r="L29" s="69">
        <f t="shared" ref="L29:L30" si="22">F29/$F$6*100</f>
        <v>52.688172043010752</v>
      </c>
      <c r="M29" s="69">
        <f t="shared" ref="M29:M30" si="23">G29/$G$6*100</f>
        <v>51.612903225806448</v>
      </c>
      <c r="N29" s="150"/>
      <c r="O29" s="55"/>
      <c r="P29" s="142"/>
    </row>
    <row r="30" spans="1:16" s="140" customFormat="1" ht="9.9499999999999993" customHeight="1">
      <c r="A30" s="103" t="s">
        <v>121</v>
      </c>
      <c r="B30" s="62">
        <v>25</v>
      </c>
      <c r="C30" s="63">
        <v>25</v>
      </c>
      <c r="D30" s="63">
        <v>24</v>
      </c>
      <c r="E30" s="63">
        <v>21</v>
      </c>
      <c r="F30" s="63">
        <v>17</v>
      </c>
      <c r="G30" s="63">
        <v>17</v>
      </c>
      <c r="H30" s="68">
        <f t="shared" si="18"/>
        <v>8.9285714285714288</v>
      </c>
      <c r="I30" s="69">
        <f t="shared" si="19"/>
        <v>8.9928057553956826</v>
      </c>
      <c r="J30" s="69">
        <f t="shared" si="20"/>
        <v>8.6021505376344098</v>
      </c>
      <c r="K30" s="69">
        <f t="shared" si="21"/>
        <v>7.5268817204301079</v>
      </c>
      <c r="L30" s="69">
        <f t="shared" si="22"/>
        <v>6.0931899641577063</v>
      </c>
      <c r="M30" s="69">
        <f t="shared" si="23"/>
        <v>6.0931899641577063</v>
      </c>
      <c r="N30" s="150"/>
      <c r="O30" s="55"/>
      <c r="P30" s="142"/>
    </row>
    <row r="31" spans="1:16" s="140" customFormat="1" ht="9.9499999999999993" customHeight="1">
      <c r="A31" s="105" t="s">
        <v>77</v>
      </c>
      <c r="B31" s="62"/>
      <c r="C31" s="63"/>
      <c r="D31" s="63"/>
      <c r="E31" s="63"/>
      <c r="F31" s="63"/>
      <c r="G31" s="63"/>
      <c r="H31" s="68"/>
      <c r="I31" s="69"/>
      <c r="J31" s="69"/>
      <c r="K31" s="69"/>
      <c r="L31" s="69"/>
      <c r="M31" s="69"/>
      <c r="N31" s="150"/>
      <c r="O31" s="55"/>
      <c r="P31" s="142"/>
    </row>
    <row r="32" spans="1:16" s="140" customFormat="1" ht="9.9499999999999993" customHeight="1">
      <c r="A32" s="105" t="s">
        <v>183</v>
      </c>
      <c r="B32" s="62">
        <v>11</v>
      </c>
      <c r="C32" s="63">
        <v>13</v>
      </c>
      <c r="D32" s="63">
        <v>11</v>
      </c>
      <c r="E32" s="83">
        <v>9</v>
      </c>
      <c r="F32" s="83">
        <v>7</v>
      </c>
      <c r="G32" s="83">
        <v>7</v>
      </c>
      <c r="H32" s="68">
        <f t="shared" ref="H32:H33" si="24">B32/$B$6*100</f>
        <v>3.9285714285714284</v>
      </c>
      <c r="I32" s="69">
        <f t="shared" ref="I32:I33" si="25">C32/$C$6*100</f>
        <v>4.6762589928057556</v>
      </c>
      <c r="J32" s="69">
        <f t="shared" ref="J32:J33" si="26">D32/$D$6*100</f>
        <v>3.9426523297491038</v>
      </c>
      <c r="K32" s="69">
        <f t="shared" ref="K32:K33" si="27">E32/$E$6*100</f>
        <v>3.225806451612903</v>
      </c>
      <c r="L32" s="69">
        <f t="shared" ref="L32:L33" si="28">F32/$F$6*100</f>
        <v>2.5089605734767026</v>
      </c>
      <c r="M32" s="69">
        <f t="shared" ref="M32:M33" si="29">G32/$G$6*100</f>
        <v>2.5089605734767026</v>
      </c>
      <c r="N32" s="150"/>
      <c r="O32" s="55"/>
      <c r="P32" s="142"/>
    </row>
    <row r="33" spans="1:17" s="140" customFormat="1" ht="9.9499999999999993" customHeight="1">
      <c r="A33" s="105" t="s">
        <v>184</v>
      </c>
      <c r="B33" s="59">
        <v>14</v>
      </c>
      <c r="C33" s="60">
        <v>12</v>
      </c>
      <c r="D33" s="60">
        <v>12</v>
      </c>
      <c r="E33" s="60">
        <v>12</v>
      </c>
      <c r="F33" s="60">
        <v>10</v>
      </c>
      <c r="G33" s="83">
        <v>10</v>
      </c>
      <c r="H33" s="68">
        <f t="shared" si="24"/>
        <v>5</v>
      </c>
      <c r="I33" s="69">
        <f t="shared" si="25"/>
        <v>4.3165467625899279</v>
      </c>
      <c r="J33" s="69">
        <f t="shared" si="26"/>
        <v>4.3010752688172049</v>
      </c>
      <c r="K33" s="69">
        <f t="shared" si="27"/>
        <v>4.3010752688172049</v>
      </c>
      <c r="L33" s="69">
        <f t="shared" si="28"/>
        <v>3.5842293906810032</v>
      </c>
      <c r="M33" s="69">
        <f t="shared" si="29"/>
        <v>3.5842293906810032</v>
      </c>
      <c r="N33" s="150"/>
      <c r="O33" s="55"/>
      <c r="P33" s="142"/>
    </row>
    <row r="34" spans="1:17" s="140" customFormat="1" ht="24.95" customHeight="1">
      <c r="A34" s="85" t="s">
        <v>304</v>
      </c>
      <c r="B34" s="153">
        <v>182</v>
      </c>
      <c r="C34" s="215">
        <v>182</v>
      </c>
      <c r="D34" s="215">
        <v>181</v>
      </c>
      <c r="E34" s="215">
        <v>181</v>
      </c>
      <c r="F34" s="215">
        <v>179</v>
      </c>
      <c r="G34" s="215">
        <v>180</v>
      </c>
      <c r="H34" s="86">
        <v>100</v>
      </c>
      <c r="I34" s="87">
        <v>100</v>
      </c>
      <c r="J34" s="87">
        <v>100</v>
      </c>
      <c r="K34" s="87">
        <v>100</v>
      </c>
      <c r="L34" s="87">
        <v>100</v>
      </c>
      <c r="M34" s="87">
        <v>100</v>
      </c>
      <c r="N34" s="150"/>
      <c r="O34" s="55" t="s">
        <v>193</v>
      </c>
      <c r="P34" s="423"/>
      <c r="Q34" s="423"/>
    </row>
    <row r="35" spans="1:17" s="140" customFormat="1" ht="15" customHeight="1">
      <c r="A35" s="70" t="s">
        <v>179</v>
      </c>
      <c r="B35" s="59">
        <v>118</v>
      </c>
      <c r="C35" s="60">
        <v>119</v>
      </c>
      <c r="D35" s="60">
        <v>120</v>
      </c>
      <c r="E35" s="60">
        <v>119</v>
      </c>
      <c r="F35" s="60">
        <v>121</v>
      </c>
      <c r="G35" s="60">
        <v>123</v>
      </c>
      <c r="H35" s="68">
        <f>B35/$B$34*100</f>
        <v>64.835164835164832</v>
      </c>
      <c r="I35" s="69">
        <f>C35/$C$34*100</f>
        <v>65.384615384615387</v>
      </c>
      <c r="J35" s="69">
        <f>D35/$D$34*100</f>
        <v>66.298342541436455</v>
      </c>
      <c r="K35" s="69">
        <f>E35/$E$34*100</f>
        <v>65.745856353591165</v>
      </c>
      <c r="L35" s="69">
        <f>F35/$F$34*100</f>
        <v>67.597765363128488</v>
      </c>
      <c r="M35" s="69">
        <f>G35/$G$34*100</f>
        <v>68.333333333333329</v>
      </c>
      <c r="N35" s="150"/>
      <c r="O35" s="55"/>
      <c r="P35" s="423"/>
      <c r="Q35" s="423"/>
    </row>
    <row r="36" spans="1:17" s="140" customFormat="1" ht="9.9499999999999993" customHeight="1">
      <c r="A36" s="103" t="s">
        <v>180</v>
      </c>
      <c r="B36" s="59">
        <v>102</v>
      </c>
      <c r="C36" s="60">
        <v>105</v>
      </c>
      <c r="D36" s="60">
        <v>109</v>
      </c>
      <c r="E36" s="60">
        <v>110</v>
      </c>
      <c r="F36" s="60">
        <v>113</v>
      </c>
      <c r="G36" s="60">
        <v>116</v>
      </c>
      <c r="H36" s="68">
        <f>B36/$B$34*100</f>
        <v>56.043956043956044</v>
      </c>
      <c r="I36" s="69">
        <f>C36/$C$34*100</f>
        <v>57.692307692307686</v>
      </c>
      <c r="J36" s="69">
        <f>D36/$D$34*100</f>
        <v>60.22099447513812</v>
      </c>
      <c r="K36" s="69">
        <f>E36/$E$34*100</f>
        <v>60.773480662983424</v>
      </c>
      <c r="L36" s="69">
        <f>F36/$F$34*100</f>
        <v>63.128491620111724</v>
      </c>
      <c r="M36" s="69">
        <f>G36/$G$34*100</f>
        <v>64.444444444444443</v>
      </c>
      <c r="N36" s="150"/>
      <c r="O36" s="55"/>
      <c r="P36" s="423"/>
      <c r="Q36" s="423"/>
    </row>
    <row r="37" spans="1:17" s="156" customFormat="1" ht="15" customHeight="1">
      <c r="A37" s="128" t="s">
        <v>178</v>
      </c>
      <c r="B37" s="59"/>
      <c r="C37" s="60"/>
      <c r="D37" s="60"/>
      <c r="E37" s="60"/>
      <c r="F37" s="60"/>
      <c r="G37" s="60"/>
      <c r="H37" s="68"/>
      <c r="I37" s="69"/>
      <c r="J37" s="69"/>
      <c r="K37" s="69"/>
      <c r="L37" s="69"/>
      <c r="M37" s="69"/>
      <c r="N37" s="155"/>
      <c r="O37" s="52"/>
      <c r="P37" s="157"/>
    </row>
    <row r="38" spans="1:17" s="140" customFormat="1" ht="9.9499999999999993" customHeight="1">
      <c r="A38" s="58" t="s">
        <v>305</v>
      </c>
      <c r="B38" s="59">
        <v>83</v>
      </c>
      <c r="C38" s="60">
        <v>81</v>
      </c>
      <c r="D38" s="60">
        <v>80</v>
      </c>
      <c r="E38" s="60">
        <v>78</v>
      </c>
      <c r="F38" s="60">
        <v>76</v>
      </c>
      <c r="G38" s="60">
        <v>76</v>
      </c>
      <c r="H38" s="68">
        <f t="shared" ref="H38:H45" si="30">B38/$B$34*100</f>
        <v>45.604395604395606</v>
      </c>
      <c r="I38" s="69">
        <f t="shared" ref="I38:I45" si="31">C38/$C$34*100</f>
        <v>44.505494505494504</v>
      </c>
      <c r="J38" s="69">
        <f t="shared" ref="J38:J45" si="32">D38/$D$34*100</f>
        <v>44.19889502762431</v>
      </c>
      <c r="K38" s="69">
        <f t="shared" ref="K38:K45" si="33">E38/$E$34*100</f>
        <v>43.093922651933703</v>
      </c>
      <c r="L38" s="69">
        <f t="shared" ref="L38:L45" si="34">F38/$F$34*100</f>
        <v>42.458100558659218</v>
      </c>
      <c r="M38" s="69">
        <f t="shared" ref="M38:M45" si="35">G38/$G$34*100</f>
        <v>42.222222222222221</v>
      </c>
      <c r="N38" s="150"/>
      <c r="O38" s="55"/>
      <c r="P38" s="142"/>
    </row>
    <row r="39" spans="1:17" s="140" customFormat="1" ht="9.9499999999999993" customHeight="1">
      <c r="A39" s="58" t="s">
        <v>308</v>
      </c>
      <c r="B39" s="59">
        <v>16</v>
      </c>
      <c r="C39" s="60">
        <v>16</v>
      </c>
      <c r="D39" s="60">
        <v>16</v>
      </c>
      <c r="E39" s="60">
        <v>16</v>
      </c>
      <c r="F39" s="60">
        <v>17</v>
      </c>
      <c r="G39" s="60">
        <v>18</v>
      </c>
      <c r="H39" s="68">
        <f t="shared" si="30"/>
        <v>8.791208791208792</v>
      </c>
      <c r="I39" s="69">
        <f t="shared" si="31"/>
        <v>8.791208791208792</v>
      </c>
      <c r="J39" s="69">
        <f t="shared" si="32"/>
        <v>8.8397790055248606</v>
      </c>
      <c r="K39" s="69">
        <f t="shared" si="33"/>
        <v>8.8397790055248606</v>
      </c>
      <c r="L39" s="69">
        <f t="shared" si="34"/>
        <v>9.4972067039106136</v>
      </c>
      <c r="M39" s="69">
        <f t="shared" si="35"/>
        <v>10</v>
      </c>
      <c r="N39" s="150"/>
      <c r="O39" s="55"/>
      <c r="P39" s="142"/>
    </row>
    <row r="40" spans="1:17" s="140" customFormat="1" ht="9.9499999999999993" customHeight="1">
      <c r="A40" s="58" t="s">
        <v>309</v>
      </c>
      <c r="B40" s="59">
        <v>16</v>
      </c>
      <c r="C40" s="60">
        <v>17</v>
      </c>
      <c r="D40" s="60">
        <v>16</v>
      </c>
      <c r="E40" s="60">
        <v>17</v>
      </c>
      <c r="F40" s="60">
        <v>17</v>
      </c>
      <c r="G40" s="60">
        <v>17</v>
      </c>
      <c r="H40" s="68">
        <f t="shared" si="30"/>
        <v>8.791208791208792</v>
      </c>
      <c r="I40" s="69">
        <f t="shared" si="31"/>
        <v>9.3406593406593412</v>
      </c>
      <c r="J40" s="69">
        <f t="shared" si="32"/>
        <v>8.8397790055248606</v>
      </c>
      <c r="K40" s="69">
        <f t="shared" si="33"/>
        <v>9.3922651933701662</v>
      </c>
      <c r="L40" s="69">
        <f t="shared" si="34"/>
        <v>9.4972067039106136</v>
      </c>
      <c r="M40" s="69">
        <f t="shared" si="35"/>
        <v>9.4444444444444446</v>
      </c>
      <c r="N40" s="150"/>
      <c r="O40" s="55"/>
      <c r="P40" s="142"/>
    </row>
    <row r="41" spans="1:17" s="140" customFormat="1" ht="9.9499999999999993" customHeight="1">
      <c r="A41" s="58" t="s">
        <v>310</v>
      </c>
      <c r="B41" s="59">
        <v>49</v>
      </c>
      <c r="C41" s="60">
        <v>50</v>
      </c>
      <c r="D41" s="60">
        <v>50</v>
      </c>
      <c r="E41" s="60">
        <v>50</v>
      </c>
      <c r="F41" s="60">
        <v>50</v>
      </c>
      <c r="G41" s="60">
        <v>51</v>
      </c>
      <c r="H41" s="68">
        <f t="shared" si="30"/>
        <v>26.923076923076923</v>
      </c>
      <c r="I41" s="69">
        <f t="shared" si="31"/>
        <v>27.472527472527474</v>
      </c>
      <c r="J41" s="69">
        <f t="shared" si="32"/>
        <v>27.624309392265197</v>
      </c>
      <c r="K41" s="69">
        <f t="shared" si="33"/>
        <v>27.624309392265197</v>
      </c>
      <c r="L41" s="69">
        <f t="shared" si="34"/>
        <v>27.932960893854748</v>
      </c>
      <c r="M41" s="69">
        <f t="shared" si="35"/>
        <v>28.333333333333332</v>
      </c>
      <c r="N41" s="150"/>
      <c r="O41" s="55"/>
      <c r="P41" s="142"/>
    </row>
    <row r="42" spans="1:17" s="140" customFormat="1" ht="9.9499999999999993" customHeight="1">
      <c r="A42" s="58" t="s">
        <v>311</v>
      </c>
      <c r="B42" s="59">
        <v>18</v>
      </c>
      <c r="C42" s="60">
        <v>18</v>
      </c>
      <c r="D42" s="60">
        <v>18</v>
      </c>
      <c r="E42" s="60">
        <v>20</v>
      </c>
      <c r="F42" s="60">
        <v>20</v>
      </c>
      <c r="G42" s="60">
        <v>17</v>
      </c>
      <c r="H42" s="68">
        <f t="shared" si="30"/>
        <v>9.8901098901098905</v>
      </c>
      <c r="I42" s="69">
        <f t="shared" si="31"/>
        <v>9.8901098901098905</v>
      </c>
      <c r="J42" s="69">
        <f t="shared" si="32"/>
        <v>9.94475138121547</v>
      </c>
      <c r="K42" s="69">
        <f t="shared" si="33"/>
        <v>11.049723756906078</v>
      </c>
      <c r="L42" s="69">
        <f t="shared" si="34"/>
        <v>11.173184357541899</v>
      </c>
      <c r="M42" s="69">
        <f t="shared" si="35"/>
        <v>9.4444444444444446</v>
      </c>
      <c r="N42" s="150"/>
      <c r="O42" s="55"/>
      <c r="P42" s="142"/>
    </row>
    <row r="43" spans="1:17" s="140" customFormat="1" ht="24.95" customHeight="1">
      <c r="A43" s="136" t="s">
        <v>669</v>
      </c>
      <c r="B43" s="153">
        <v>51</v>
      </c>
      <c r="C43" s="215">
        <v>52</v>
      </c>
      <c r="D43" s="215">
        <v>54</v>
      </c>
      <c r="E43" s="215">
        <v>49</v>
      </c>
      <c r="F43" s="215">
        <v>48</v>
      </c>
      <c r="G43" s="215">
        <v>50</v>
      </c>
      <c r="H43" s="68">
        <f t="shared" si="30"/>
        <v>28.021978021978022</v>
      </c>
      <c r="I43" s="69">
        <f t="shared" si="31"/>
        <v>28.571428571428569</v>
      </c>
      <c r="J43" s="69">
        <f t="shared" si="32"/>
        <v>29.834254143646412</v>
      </c>
      <c r="K43" s="69">
        <f t="shared" si="33"/>
        <v>27.071823204419886</v>
      </c>
      <c r="L43" s="69">
        <f t="shared" si="34"/>
        <v>26.815642458100559</v>
      </c>
      <c r="M43" s="69">
        <f t="shared" si="35"/>
        <v>27.777777777777779</v>
      </c>
      <c r="N43" s="150"/>
      <c r="O43" s="55" t="s">
        <v>193</v>
      </c>
      <c r="P43" s="142"/>
    </row>
    <row r="44" spans="1:17" s="140" customFormat="1" ht="9.9499999999999993" customHeight="1">
      <c r="A44" s="103" t="s">
        <v>179</v>
      </c>
      <c r="B44" s="153">
        <v>30</v>
      </c>
      <c r="C44" s="215">
        <v>33</v>
      </c>
      <c r="D44" s="215">
        <v>35</v>
      </c>
      <c r="E44" s="215">
        <v>32</v>
      </c>
      <c r="F44" s="215">
        <v>34</v>
      </c>
      <c r="G44" s="215">
        <v>34</v>
      </c>
      <c r="H44" s="68">
        <f t="shared" si="30"/>
        <v>16.483516483516482</v>
      </c>
      <c r="I44" s="69">
        <f t="shared" si="31"/>
        <v>18.131868131868131</v>
      </c>
      <c r="J44" s="69">
        <f t="shared" si="32"/>
        <v>19.337016574585636</v>
      </c>
      <c r="K44" s="69">
        <f t="shared" si="33"/>
        <v>17.679558011049721</v>
      </c>
      <c r="L44" s="69">
        <f t="shared" si="34"/>
        <v>18.994413407821227</v>
      </c>
      <c r="M44" s="69">
        <f t="shared" si="35"/>
        <v>18.888888888888889</v>
      </c>
      <c r="N44" s="150"/>
      <c r="O44" s="55"/>
      <c r="P44" s="142"/>
    </row>
    <row r="45" spans="1:17" s="140" customFormat="1" ht="9.9499999999999993" customHeight="1">
      <c r="A45" s="105" t="s">
        <v>180</v>
      </c>
      <c r="B45" s="153">
        <v>26</v>
      </c>
      <c r="C45" s="215">
        <v>28</v>
      </c>
      <c r="D45" s="215">
        <v>31</v>
      </c>
      <c r="E45" s="215">
        <v>28</v>
      </c>
      <c r="F45" s="215">
        <v>31</v>
      </c>
      <c r="G45" s="215">
        <v>33</v>
      </c>
      <c r="H45" s="68">
        <f t="shared" si="30"/>
        <v>14.285714285714285</v>
      </c>
      <c r="I45" s="69">
        <f t="shared" si="31"/>
        <v>15.384615384615385</v>
      </c>
      <c r="J45" s="69">
        <f t="shared" si="32"/>
        <v>17.127071823204421</v>
      </c>
      <c r="K45" s="69">
        <f t="shared" si="33"/>
        <v>15.469613259668508</v>
      </c>
      <c r="L45" s="69">
        <f t="shared" si="34"/>
        <v>17.318435754189945</v>
      </c>
      <c r="M45" s="69">
        <f t="shared" si="35"/>
        <v>18.333333333333332</v>
      </c>
      <c r="N45" s="150"/>
      <c r="O45" s="55"/>
      <c r="P45" s="142"/>
    </row>
    <row r="46" spans="1:17" s="163" customFormat="1" ht="9.9499999999999993" customHeight="1">
      <c r="A46" s="80" t="s">
        <v>178</v>
      </c>
      <c r="B46" s="445"/>
      <c r="C46" s="446"/>
      <c r="D46" s="446"/>
      <c r="E46" s="446"/>
      <c r="F46" s="446"/>
      <c r="G46" s="446"/>
      <c r="H46" s="447"/>
      <c r="I46" s="448"/>
      <c r="J46" s="448"/>
      <c r="K46" s="448"/>
      <c r="L46" s="448"/>
      <c r="M46" s="448"/>
      <c r="N46" s="162"/>
      <c r="O46" s="80"/>
      <c r="P46" s="164"/>
    </row>
    <row r="47" spans="1:17" s="140" customFormat="1" ht="9.9499999999999993" customHeight="1">
      <c r="A47" s="103" t="s">
        <v>305</v>
      </c>
      <c r="B47" s="153">
        <v>35</v>
      </c>
      <c r="C47" s="215">
        <v>36</v>
      </c>
      <c r="D47" s="215">
        <v>37</v>
      </c>
      <c r="E47" s="215">
        <v>31</v>
      </c>
      <c r="F47" s="215">
        <v>32</v>
      </c>
      <c r="G47" s="215">
        <v>32</v>
      </c>
      <c r="H47" s="68">
        <f t="shared" ref="H47:H50" si="36">B47/$B$34*100</f>
        <v>19.230769230769234</v>
      </c>
      <c r="I47" s="69">
        <f t="shared" ref="I47:I51" si="37">C47/$C$34*100</f>
        <v>19.780219780219781</v>
      </c>
      <c r="J47" s="69">
        <f t="shared" ref="J47:J50" si="38">D47/$D$34*100</f>
        <v>20.441988950276244</v>
      </c>
      <c r="K47" s="69">
        <f t="shared" ref="K47:K51" si="39">E47/$E$34*100</f>
        <v>17.127071823204421</v>
      </c>
      <c r="L47" s="69">
        <f t="shared" ref="L47:L51" si="40">F47/$F$34*100</f>
        <v>17.877094972067038</v>
      </c>
      <c r="M47" s="69">
        <f t="shared" ref="M47:M51" si="41">G47/$G$34*100</f>
        <v>17.777777777777779</v>
      </c>
      <c r="N47" s="150"/>
      <c r="O47" s="55"/>
      <c r="P47" s="142"/>
    </row>
    <row r="48" spans="1:17" s="140" customFormat="1" ht="9.9499999999999993" customHeight="1">
      <c r="A48" s="103" t="s">
        <v>308</v>
      </c>
      <c r="B48" s="59" t="s">
        <v>11</v>
      </c>
      <c r="C48" s="60" t="s">
        <v>11</v>
      </c>
      <c r="D48" s="60" t="s">
        <v>11</v>
      </c>
      <c r="E48" s="60" t="s">
        <v>11</v>
      </c>
      <c r="F48" s="60" t="s">
        <v>11</v>
      </c>
      <c r="G48" s="83">
        <v>5</v>
      </c>
      <c r="H48" s="59" t="s">
        <v>11</v>
      </c>
      <c r="I48" s="61" t="s">
        <v>11</v>
      </c>
      <c r="J48" s="61" t="s">
        <v>11</v>
      </c>
      <c r="K48" s="61" t="s">
        <v>11</v>
      </c>
      <c r="L48" s="61" t="s">
        <v>11</v>
      </c>
      <c r="M48" s="69">
        <f t="shared" si="41"/>
        <v>2.7777777777777777</v>
      </c>
      <c r="N48" s="150"/>
      <c r="O48" s="55"/>
      <c r="P48" s="142"/>
    </row>
    <row r="49" spans="1:17" s="140" customFormat="1" ht="9.9499999999999993" customHeight="1">
      <c r="A49" s="105" t="s">
        <v>312</v>
      </c>
      <c r="B49" s="59" t="s">
        <v>11</v>
      </c>
      <c r="C49" s="60" t="s">
        <v>11</v>
      </c>
      <c r="D49" s="60" t="s">
        <v>11</v>
      </c>
      <c r="E49" s="60" t="s">
        <v>11</v>
      </c>
      <c r="F49" s="60" t="s">
        <v>11</v>
      </c>
      <c r="G49" s="60" t="s">
        <v>11</v>
      </c>
      <c r="H49" s="59" t="s">
        <v>11</v>
      </c>
      <c r="I49" s="61" t="s">
        <v>11</v>
      </c>
      <c r="J49" s="61" t="s">
        <v>11</v>
      </c>
      <c r="K49" s="61" t="s">
        <v>11</v>
      </c>
      <c r="L49" s="61" t="s">
        <v>11</v>
      </c>
      <c r="M49" s="61" t="s">
        <v>11</v>
      </c>
      <c r="N49" s="150"/>
      <c r="O49" s="55"/>
      <c r="P49" s="142"/>
    </row>
    <row r="50" spans="1:17" s="140" customFormat="1" ht="9.9499999999999993" customHeight="1">
      <c r="A50" s="103" t="s">
        <v>309</v>
      </c>
      <c r="B50" s="153">
        <v>13</v>
      </c>
      <c r="C50" s="215">
        <v>13</v>
      </c>
      <c r="D50" s="215">
        <v>14</v>
      </c>
      <c r="E50" s="215">
        <v>14</v>
      </c>
      <c r="F50" s="215">
        <v>13</v>
      </c>
      <c r="G50" s="215">
        <v>14</v>
      </c>
      <c r="H50" s="68">
        <f t="shared" si="36"/>
        <v>7.1428571428571423</v>
      </c>
      <c r="I50" s="69">
        <f t="shared" si="37"/>
        <v>7.1428571428571423</v>
      </c>
      <c r="J50" s="69">
        <f t="shared" si="38"/>
        <v>7.7348066298342539</v>
      </c>
      <c r="K50" s="69">
        <f t="shared" si="39"/>
        <v>7.7348066298342539</v>
      </c>
      <c r="L50" s="69">
        <f t="shared" si="40"/>
        <v>7.2625698324022352</v>
      </c>
      <c r="M50" s="69">
        <f t="shared" si="41"/>
        <v>7.7777777777777777</v>
      </c>
      <c r="N50" s="150"/>
      <c r="O50" s="55"/>
      <c r="P50" s="142"/>
    </row>
    <row r="51" spans="1:17" s="140" customFormat="1" ht="9.9499999999999993" customHeight="1">
      <c r="A51" s="105" t="s">
        <v>313</v>
      </c>
      <c r="B51" s="59" t="s">
        <v>11</v>
      </c>
      <c r="C51" s="83">
        <v>5</v>
      </c>
      <c r="D51" s="60" t="s">
        <v>11</v>
      </c>
      <c r="E51" s="83">
        <v>7</v>
      </c>
      <c r="F51" s="83">
        <v>7</v>
      </c>
      <c r="G51" s="83">
        <v>7</v>
      </c>
      <c r="H51" s="59" t="s">
        <v>11</v>
      </c>
      <c r="I51" s="69">
        <f t="shared" si="37"/>
        <v>2.7472527472527473</v>
      </c>
      <c r="J51" s="61" t="s">
        <v>11</v>
      </c>
      <c r="K51" s="69">
        <f t="shared" si="39"/>
        <v>3.867403314917127</v>
      </c>
      <c r="L51" s="69">
        <f t="shared" si="40"/>
        <v>3.9106145251396649</v>
      </c>
      <c r="M51" s="69">
        <f t="shared" si="41"/>
        <v>3.8888888888888888</v>
      </c>
      <c r="N51" s="150"/>
      <c r="O51" s="55"/>
      <c r="P51" s="142"/>
    </row>
    <row r="52" spans="1:17" s="140" customFormat="1" ht="15" customHeight="1">
      <c r="A52" s="72" t="s">
        <v>192</v>
      </c>
      <c r="B52" s="59">
        <v>102</v>
      </c>
      <c r="C52" s="60">
        <v>107</v>
      </c>
      <c r="D52" s="60">
        <v>111</v>
      </c>
      <c r="E52" s="60">
        <v>112</v>
      </c>
      <c r="F52" s="60">
        <v>115</v>
      </c>
      <c r="G52" s="60">
        <v>118</v>
      </c>
      <c r="H52" s="86">
        <v>100</v>
      </c>
      <c r="I52" s="87">
        <v>100</v>
      </c>
      <c r="J52" s="87">
        <v>100</v>
      </c>
      <c r="K52" s="87">
        <v>100</v>
      </c>
      <c r="L52" s="87">
        <v>100</v>
      </c>
      <c r="M52" s="87">
        <v>100</v>
      </c>
      <c r="N52" s="150"/>
      <c r="O52" s="55" t="s">
        <v>190</v>
      </c>
      <c r="P52" s="142"/>
    </row>
    <row r="53" spans="1:17" s="140" customFormat="1" ht="24.95" customHeight="1">
      <c r="A53" s="136" t="s">
        <v>486</v>
      </c>
      <c r="B53" s="62"/>
      <c r="C53" s="63"/>
      <c r="D53" s="63"/>
      <c r="E53" s="63"/>
      <c r="F53" s="63"/>
      <c r="G53" s="63"/>
      <c r="H53" s="68"/>
      <c r="I53" s="69"/>
      <c r="J53" s="69"/>
      <c r="K53" s="69"/>
      <c r="L53" s="69"/>
      <c r="M53" s="69"/>
      <c r="N53" s="150"/>
      <c r="O53" s="55"/>
      <c r="P53" s="142"/>
    </row>
    <row r="54" spans="1:17" s="140" customFormat="1" ht="9.9499999999999993" customHeight="1">
      <c r="A54" s="58" t="s">
        <v>668</v>
      </c>
      <c r="B54" s="62">
        <v>34</v>
      </c>
      <c r="C54" s="63">
        <v>34</v>
      </c>
      <c r="D54" s="63">
        <v>37</v>
      </c>
      <c r="E54" s="63">
        <v>37</v>
      </c>
      <c r="F54" s="63">
        <v>38</v>
      </c>
      <c r="G54" s="63">
        <v>39</v>
      </c>
      <c r="H54" s="68">
        <f>B54/$B$52*100</f>
        <v>33.333333333333329</v>
      </c>
      <c r="I54" s="69">
        <f>C54/$C$52*100</f>
        <v>31.775700934579437</v>
      </c>
      <c r="J54" s="69">
        <f>D54/$D$52*100</f>
        <v>33.333333333333329</v>
      </c>
      <c r="K54" s="69">
        <f>E54/$E$52*100</f>
        <v>33.035714285714285</v>
      </c>
      <c r="L54" s="69">
        <f>F54/$F$52*100</f>
        <v>33.043478260869563</v>
      </c>
      <c r="M54" s="69">
        <f>G54/$G$52*100</f>
        <v>33.050847457627121</v>
      </c>
      <c r="N54" s="150"/>
      <c r="O54" s="55"/>
      <c r="P54" s="142"/>
    </row>
    <row r="55" spans="1:17" s="140" customFormat="1" ht="9.9499999999999993" customHeight="1">
      <c r="A55" s="103" t="s">
        <v>187</v>
      </c>
      <c r="B55" s="59">
        <v>22</v>
      </c>
      <c r="C55" s="60">
        <v>21</v>
      </c>
      <c r="D55" s="60">
        <v>22</v>
      </c>
      <c r="E55" s="60">
        <v>22</v>
      </c>
      <c r="F55" s="60">
        <v>23</v>
      </c>
      <c r="G55" s="60">
        <v>24</v>
      </c>
      <c r="H55" s="68">
        <f t="shared" ref="H55:H62" si="42">B55/$B$52*100</f>
        <v>21.568627450980394</v>
      </c>
      <c r="I55" s="69">
        <f t="shared" ref="I55:I63" si="43">C55/$C$52*100</f>
        <v>19.626168224299064</v>
      </c>
      <c r="J55" s="69">
        <f t="shared" ref="J55:J63" si="44">D55/$D$52*100</f>
        <v>19.81981981981982</v>
      </c>
      <c r="K55" s="69">
        <f t="shared" ref="K55:K62" si="45">E55/$E$52*100</f>
        <v>19.642857142857142</v>
      </c>
      <c r="L55" s="69">
        <f t="shared" ref="L55:L63" si="46">F55/$F$52*100</f>
        <v>20</v>
      </c>
      <c r="M55" s="69">
        <f t="shared" ref="M55:M63" si="47">G55/$G$52*100</f>
        <v>20.33898305084746</v>
      </c>
      <c r="N55" s="150"/>
      <c r="O55" s="55"/>
      <c r="P55" s="142"/>
    </row>
    <row r="56" spans="1:17" s="140" customFormat="1" ht="9.9499999999999993" customHeight="1">
      <c r="A56" s="109" t="s">
        <v>121</v>
      </c>
      <c r="B56" s="59">
        <v>12</v>
      </c>
      <c r="C56" s="60">
        <v>13</v>
      </c>
      <c r="D56" s="60">
        <v>15</v>
      </c>
      <c r="E56" s="60">
        <v>14</v>
      </c>
      <c r="F56" s="60">
        <v>15</v>
      </c>
      <c r="G56" s="60">
        <v>15</v>
      </c>
      <c r="H56" s="68">
        <f t="shared" si="42"/>
        <v>11.76470588235294</v>
      </c>
      <c r="I56" s="69">
        <f t="shared" si="43"/>
        <v>12.149532710280374</v>
      </c>
      <c r="J56" s="69">
        <f t="shared" si="44"/>
        <v>13.513513513513514</v>
      </c>
      <c r="K56" s="69">
        <f t="shared" si="45"/>
        <v>12.5</v>
      </c>
      <c r="L56" s="69">
        <f t="shared" si="46"/>
        <v>13.043478260869565</v>
      </c>
      <c r="M56" s="69">
        <f t="shared" si="47"/>
        <v>12.711864406779661</v>
      </c>
      <c r="N56" s="150"/>
      <c r="O56" s="55"/>
      <c r="P56" s="142"/>
    </row>
    <row r="57" spans="1:17" s="140" customFormat="1" ht="9.9499999999999993" customHeight="1">
      <c r="A57" s="58" t="s">
        <v>188</v>
      </c>
      <c r="B57" s="59">
        <v>14</v>
      </c>
      <c r="C57" s="60">
        <v>14</v>
      </c>
      <c r="D57" s="60">
        <v>16</v>
      </c>
      <c r="E57" s="60">
        <v>17</v>
      </c>
      <c r="F57" s="60">
        <v>18</v>
      </c>
      <c r="G57" s="60">
        <v>22</v>
      </c>
      <c r="H57" s="68">
        <f t="shared" si="42"/>
        <v>13.725490196078432</v>
      </c>
      <c r="I57" s="69">
        <f t="shared" si="43"/>
        <v>13.084112149532709</v>
      </c>
      <c r="J57" s="69">
        <f t="shared" si="44"/>
        <v>14.414414414414415</v>
      </c>
      <c r="K57" s="69">
        <f t="shared" si="45"/>
        <v>15.178571428571427</v>
      </c>
      <c r="L57" s="69">
        <f t="shared" si="46"/>
        <v>15.65217391304348</v>
      </c>
      <c r="M57" s="69">
        <f t="shared" si="47"/>
        <v>18.64406779661017</v>
      </c>
      <c r="N57" s="150"/>
      <c r="O57" s="55"/>
      <c r="P57" s="142"/>
    </row>
    <row r="58" spans="1:17" s="140" customFormat="1" ht="9.9499999999999993" customHeight="1">
      <c r="A58" s="103" t="s">
        <v>187</v>
      </c>
      <c r="B58" s="82">
        <v>8</v>
      </c>
      <c r="C58" s="83">
        <v>9</v>
      </c>
      <c r="D58" s="83">
        <v>10</v>
      </c>
      <c r="E58" s="60">
        <v>11</v>
      </c>
      <c r="F58" s="60">
        <v>10</v>
      </c>
      <c r="G58" s="60">
        <v>13</v>
      </c>
      <c r="H58" s="68">
        <f t="shared" si="42"/>
        <v>7.8431372549019605</v>
      </c>
      <c r="I58" s="69">
        <f t="shared" si="43"/>
        <v>8.4112149532710276</v>
      </c>
      <c r="J58" s="69">
        <f t="shared" si="44"/>
        <v>9.0090090090090094</v>
      </c>
      <c r="K58" s="69">
        <f t="shared" si="45"/>
        <v>9.8214285714285712</v>
      </c>
      <c r="L58" s="69">
        <f t="shared" si="46"/>
        <v>8.695652173913043</v>
      </c>
      <c r="M58" s="69">
        <f t="shared" si="47"/>
        <v>11.016949152542372</v>
      </c>
      <c r="N58" s="150"/>
      <c r="O58" s="55"/>
      <c r="P58" s="142"/>
    </row>
    <row r="59" spans="1:17" s="140" customFormat="1" ht="9.9499999999999993" customHeight="1">
      <c r="A59" s="109" t="s">
        <v>121</v>
      </c>
      <c r="B59" s="82">
        <v>6</v>
      </c>
      <c r="C59" s="60" t="s">
        <v>11</v>
      </c>
      <c r="D59" s="83">
        <v>6</v>
      </c>
      <c r="E59" s="83">
        <v>6</v>
      </c>
      <c r="F59" s="83">
        <v>8</v>
      </c>
      <c r="G59" s="83">
        <v>9</v>
      </c>
      <c r="H59" s="68">
        <f t="shared" si="42"/>
        <v>5.8823529411764701</v>
      </c>
      <c r="I59" s="61" t="s">
        <v>11</v>
      </c>
      <c r="J59" s="69">
        <f t="shared" si="44"/>
        <v>5.4054054054054053</v>
      </c>
      <c r="K59" s="69">
        <f t="shared" si="45"/>
        <v>5.3571428571428568</v>
      </c>
      <c r="L59" s="69">
        <f t="shared" si="46"/>
        <v>6.9565217391304346</v>
      </c>
      <c r="M59" s="69">
        <f t="shared" si="47"/>
        <v>7.6271186440677967</v>
      </c>
      <c r="N59" s="150"/>
      <c r="O59" s="55"/>
    </row>
    <row r="60" spans="1:17" s="140" customFormat="1" ht="9.9499999999999993" customHeight="1">
      <c r="A60" s="58" t="s">
        <v>189</v>
      </c>
      <c r="B60" s="59">
        <v>54</v>
      </c>
      <c r="C60" s="60">
        <v>59</v>
      </c>
      <c r="D60" s="60">
        <v>58</v>
      </c>
      <c r="E60" s="60">
        <v>58</v>
      </c>
      <c r="F60" s="60">
        <v>59</v>
      </c>
      <c r="G60" s="60">
        <v>57</v>
      </c>
      <c r="H60" s="68">
        <f t="shared" si="42"/>
        <v>52.941176470588239</v>
      </c>
      <c r="I60" s="69">
        <f t="shared" si="43"/>
        <v>55.140186915887845</v>
      </c>
      <c r="J60" s="69">
        <f t="shared" si="44"/>
        <v>52.252252252252248</v>
      </c>
      <c r="K60" s="69">
        <f t="shared" si="45"/>
        <v>51.785714285714292</v>
      </c>
      <c r="L60" s="69">
        <f t="shared" si="46"/>
        <v>51.304347826086961</v>
      </c>
      <c r="M60" s="69">
        <f t="shared" si="47"/>
        <v>48.305084745762713</v>
      </c>
      <c r="N60" s="150"/>
      <c r="O60" s="55"/>
    </row>
    <row r="61" spans="1:17" s="140" customFormat="1" ht="9.9499999999999993" customHeight="1">
      <c r="A61" s="103" t="s">
        <v>187</v>
      </c>
      <c r="B61" s="59">
        <v>47</v>
      </c>
      <c r="C61" s="60">
        <v>49</v>
      </c>
      <c r="D61" s="60">
        <v>48</v>
      </c>
      <c r="E61" s="60">
        <v>50</v>
      </c>
      <c r="F61" s="60">
        <v>51</v>
      </c>
      <c r="G61" s="60">
        <v>48</v>
      </c>
      <c r="H61" s="68">
        <f t="shared" si="42"/>
        <v>46.078431372549019</v>
      </c>
      <c r="I61" s="69">
        <f t="shared" si="43"/>
        <v>45.794392523364486</v>
      </c>
      <c r="J61" s="69">
        <f t="shared" si="44"/>
        <v>43.243243243243242</v>
      </c>
      <c r="K61" s="69">
        <f t="shared" si="45"/>
        <v>44.642857142857146</v>
      </c>
      <c r="L61" s="69">
        <f t="shared" si="46"/>
        <v>44.347826086956523</v>
      </c>
      <c r="M61" s="69">
        <f t="shared" si="47"/>
        <v>40.677966101694921</v>
      </c>
      <c r="N61" s="150"/>
      <c r="O61" s="55"/>
    </row>
    <row r="62" spans="1:17" s="140" customFormat="1" ht="9.9499999999999993" customHeight="1">
      <c r="A62" s="109" t="s">
        <v>121</v>
      </c>
      <c r="B62" s="82">
        <v>7</v>
      </c>
      <c r="C62" s="60">
        <v>10</v>
      </c>
      <c r="D62" s="83">
        <v>10</v>
      </c>
      <c r="E62" s="83">
        <v>8</v>
      </c>
      <c r="F62" s="83">
        <v>9</v>
      </c>
      <c r="G62" s="83">
        <v>9</v>
      </c>
      <c r="H62" s="68">
        <f t="shared" si="42"/>
        <v>6.8627450980392162</v>
      </c>
      <c r="I62" s="69">
        <f t="shared" si="43"/>
        <v>9.3457943925233646</v>
      </c>
      <c r="J62" s="69">
        <f t="shared" si="44"/>
        <v>9.0090090090090094</v>
      </c>
      <c r="K62" s="69">
        <f t="shared" si="45"/>
        <v>7.1428571428571423</v>
      </c>
      <c r="L62" s="69">
        <f t="shared" si="46"/>
        <v>7.8260869565217401</v>
      </c>
      <c r="M62" s="69">
        <f t="shared" si="47"/>
        <v>7.6271186440677967</v>
      </c>
      <c r="N62" s="150"/>
      <c r="O62" s="55"/>
    </row>
    <row r="63" spans="1:17" s="140" customFormat="1" ht="9.9499999999999993" customHeight="1">
      <c r="A63" s="109" t="s">
        <v>213</v>
      </c>
      <c r="B63" s="59" t="s">
        <v>11</v>
      </c>
      <c r="C63" s="83">
        <v>7</v>
      </c>
      <c r="D63" s="83">
        <v>7</v>
      </c>
      <c r="E63" s="60" t="s">
        <v>11</v>
      </c>
      <c r="F63" s="83">
        <v>5</v>
      </c>
      <c r="G63" s="83">
        <v>7</v>
      </c>
      <c r="H63" s="59" t="s">
        <v>11</v>
      </c>
      <c r="I63" s="69">
        <f t="shared" si="43"/>
        <v>6.5420560747663545</v>
      </c>
      <c r="J63" s="69">
        <f t="shared" si="44"/>
        <v>6.3063063063063058</v>
      </c>
      <c r="K63" s="61" t="s">
        <v>11</v>
      </c>
      <c r="L63" s="69">
        <f t="shared" si="46"/>
        <v>4.3478260869565215</v>
      </c>
      <c r="M63" s="69">
        <f t="shared" si="47"/>
        <v>5.9322033898305087</v>
      </c>
      <c r="N63" s="150"/>
      <c r="O63" s="55"/>
      <c r="P63" s="143"/>
      <c r="Q63" s="143"/>
    </row>
    <row r="64" spans="1:17" s="140" customFormat="1" ht="9.9499999999999993" customHeight="1">
      <c r="A64" s="110" t="s">
        <v>671</v>
      </c>
      <c r="B64" s="59" t="s">
        <v>11</v>
      </c>
      <c r="C64" s="60" t="s">
        <v>11</v>
      </c>
      <c r="D64" s="60" t="s">
        <v>11</v>
      </c>
      <c r="E64" s="60" t="s">
        <v>11</v>
      </c>
      <c r="F64" s="60" t="s">
        <v>11</v>
      </c>
      <c r="G64" s="60" t="s">
        <v>11</v>
      </c>
      <c r="H64" s="59" t="s">
        <v>11</v>
      </c>
      <c r="I64" s="61" t="s">
        <v>11</v>
      </c>
      <c r="J64" s="61" t="s">
        <v>11</v>
      </c>
      <c r="K64" s="61" t="s">
        <v>11</v>
      </c>
      <c r="L64" s="61" t="s">
        <v>11</v>
      </c>
      <c r="M64" s="61" t="s">
        <v>11</v>
      </c>
      <c r="N64" s="150"/>
      <c r="O64" s="55"/>
    </row>
    <row r="65" spans="1:15" s="140" customFormat="1" ht="9.9499999999999993" customHeight="1">
      <c r="A65" s="107" t="s">
        <v>71</v>
      </c>
      <c r="B65" s="107"/>
      <c r="C65" s="107"/>
      <c r="D65" s="107"/>
      <c r="E65" s="107"/>
      <c r="F65" s="107"/>
      <c r="G65" s="107"/>
      <c r="H65" s="107"/>
      <c r="I65" s="107"/>
      <c r="J65" s="107"/>
      <c r="K65" s="107"/>
      <c r="L65" s="107"/>
      <c r="M65" s="107"/>
      <c r="N65" s="150"/>
      <c r="O65" s="55"/>
    </row>
    <row r="66" spans="1:15" s="140" customFormat="1" ht="9.9499999999999993" customHeight="1">
      <c r="A66" s="547" t="s">
        <v>483</v>
      </c>
      <c r="B66" s="579"/>
      <c r="C66" s="579"/>
      <c r="D66" s="579"/>
      <c r="E66" s="579"/>
      <c r="F66" s="579"/>
      <c r="G66" s="579"/>
      <c r="H66" s="580"/>
      <c r="I66" s="580"/>
      <c r="J66" s="580"/>
      <c r="K66" s="580"/>
      <c r="L66" s="580"/>
      <c r="M66" s="580"/>
      <c r="N66" s="150"/>
      <c r="O66" s="55"/>
    </row>
    <row r="67" spans="1:15" s="140" customFormat="1" ht="9.9499999999999993" customHeight="1">
      <c r="A67" s="107" t="s">
        <v>484</v>
      </c>
      <c r="B67" s="107"/>
      <c r="C67" s="107"/>
      <c r="D67" s="107"/>
      <c r="E67" s="107"/>
      <c r="F67" s="107"/>
      <c r="G67" s="107"/>
      <c r="H67" s="107"/>
      <c r="I67" s="107"/>
      <c r="J67" s="107"/>
      <c r="K67" s="107"/>
      <c r="L67" s="107"/>
      <c r="M67" s="107"/>
      <c r="N67" s="150"/>
      <c r="O67" s="55"/>
    </row>
    <row r="68" spans="1:15" ht="9" customHeight="1">
      <c r="A68" s="107"/>
      <c r="B68" s="107"/>
      <c r="C68" s="107"/>
      <c r="D68" s="107"/>
      <c r="E68" s="107"/>
      <c r="F68" s="107"/>
      <c r="G68" s="107"/>
      <c r="H68" s="107"/>
      <c r="I68" s="107"/>
      <c r="J68" s="107"/>
      <c r="K68" s="107"/>
      <c r="L68" s="107"/>
      <c r="M68" s="107"/>
    </row>
    <row r="69" spans="1:15" ht="9" customHeight="1">
      <c r="A69" s="107"/>
      <c r="B69" s="107"/>
      <c r="C69" s="107"/>
      <c r="D69" s="107"/>
      <c r="E69" s="107"/>
      <c r="F69" s="107"/>
      <c r="G69" s="107"/>
      <c r="H69" s="107"/>
      <c r="I69" s="107"/>
      <c r="J69" s="107"/>
      <c r="K69" s="107"/>
      <c r="L69" s="107"/>
      <c r="M69" s="107"/>
    </row>
    <row r="70" spans="1:15" ht="9" customHeight="1"/>
    <row r="71" spans="1:15" ht="9" customHeight="1"/>
    <row r="72" spans="1:15" ht="9" customHeight="1"/>
    <row r="73" spans="1:15" ht="9" customHeight="1"/>
    <row r="74" spans="1:15" ht="9" customHeight="1"/>
    <row r="75" spans="1:15" ht="9" customHeight="1"/>
  </sheetData>
  <mergeCells count="6">
    <mergeCell ref="O5:Q5"/>
    <mergeCell ref="A66:M66"/>
    <mergeCell ref="A3:A5"/>
    <mergeCell ref="B3:M3"/>
    <mergeCell ref="B5:G5"/>
    <mergeCell ref="H5:M5"/>
  </mergeCells>
  <hyperlinks>
    <hyperlink ref="N1" location="'S1-3_Inhalt_Erläuterungen'!G1" display="Inhalt"/>
  </hyperlinks>
  <pageMargins left="0.78740157480314965" right="0.59055118110236227" top="0.59055118110236227" bottom="0.59055118110236227" header="0" footer="0.19685039370078741"/>
  <pageSetup paperSize="9" firstPageNumber="16"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theme="3" tint="0.59999389629810485"/>
  </sheetPr>
  <dimension ref="A1:O75"/>
  <sheetViews>
    <sheetView showGridLines="0" zoomScaleNormal="100" workbookViewId="0"/>
  </sheetViews>
  <sheetFormatPr baseColWidth="10" defaultColWidth="11.28515625" defaultRowHeight="9.9499999999999993" customHeight="1"/>
  <cols>
    <col min="1" max="1" width="32.85546875" style="137" customWidth="1"/>
    <col min="2" max="13" width="4.7109375" style="137" customWidth="1"/>
    <col min="14" max="14" width="7.140625" style="137" customWidth="1"/>
    <col min="15" max="15" width="11.28515625" style="107"/>
    <col min="16" max="16384" width="11.28515625" style="137"/>
  </cols>
  <sheetData>
    <row r="1" spans="1:15" s="406" customFormat="1" ht="15" customHeight="1">
      <c r="A1" s="411" t="s">
        <v>587</v>
      </c>
      <c r="B1" s="411"/>
      <c r="C1" s="411"/>
      <c r="D1" s="411"/>
      <c r="E1" s="411"/>
      <c r="F1" s="411"/>
      <c r="G1" s="411"/>
      <c r="H1" s="411"/>
      <c r="I1" s="411"/>
      <c r="J1" s="411"/>
      <c r="K1" s="411"/>
      <c r="L1" s="411"/>
      <c r="M1" s="411"/>
      <c r="N1" s="495" t="s">
        <v>70</v>
      </c>
      <c r="O1" s="405"/>
    </row>
    <row r="2" spans="1:15" s="406" customFormat="1" ht="15" customHeight="1">
      <c r="A2" s="413" t="s">
        <v>600</v>
      </c>
      <c r="B2" s="414"/>
      <c r="C2" s="414"/>
      <c r="D2" s="414"/>
      <c r="E2" s="414"/>
      <c r="F2" s="414"/>
      <c r="G2" s="414"/>
      <c r="H2" s="414"/>
      <c r="I2" s="414"/>
      <c r="J2" s="414"/>
      <c r="K2" s="414"/>
      <c r="L2" s="414"/>
      <c r="M2" s="414"/>
      <c r="N2" s="404"/>
      <c r="O2" s="405"/>
    </row>
    <row r="3" spans="1:15" s="81" customFormat="1" ht="12" customHeight="1">
      <c r="A3" s="567" t="s">
        <v>214</v>
      </c>
      <c r="B3" s="551" t="s">
        <v>7</v>
      </c>
      <c r="C3" s="570"/>
      <c r="D3" s="570"/>
      <c r="E3" s="570"/>
      <c r="F3" s="570"/>
      <c r="G3" s="570"/>
      <c r="H3" s="570"/>
      <c r="I3" s="570"/>
      <c r="J3" s="570"/>
      <c r="K3" s="570"/>
      <c r="L3" s="570"/>
      <c r="M3" s="570"/>
      <c r="N3" s="254"/>
      <c r="O3" s="56"/>
    </row>
    <row r="4" spans="1:15" s="81" customFormat="1" ht="12" customHeight="1">
      <c r="A4" s="568"/>
      <c r="B4" s="250">
        <v>2005</v>
      </c>
      <c r="C4" s="250">
        <v>2006</v>
      </c>
      <c r="D4" s="250">
        <v>2007</v>
      </c>
      <c r="E4" s="250">
        <v>2008</v>
      </c>
      <c r="F4" s="250">
        <v>2009</v>
      </c>
      <c r="G4" s="253">
        <v>2010</v>
      </c>
      <c r="H4" s="250">
        <v>2005</v>
      </c>
      <c r="I4" s="250">
        <v>2006</v>
      </c>
      <c r="J4" s="250">
        <v>2007</v>
      </c>
      <c r="K4" s="250">
        <v>2008</v>
      </c>
      <c r="L4" s="250">
        <v>2009</v>
      </c>
      <c r="M4" s="253">
        <v>2010</v>
      </c>
      <c r="N4" s="139"/>
      <c r="O4" s="111" t="s">
        <v>332</v>
      </c>
    </row>
    <row r="5" spans="1:15" s="81" customFormat="1" ht="12" customHeight="1">
      <c r="A5" s="569"/>
      <c r="B5" s="551" t="s">
        <v>25</v>
      </c>
      <c r="C5" s="571"/>
      <c r="D5" s="571"/>
      <c r="E5" s="571"/>
      <c r="F5" s="571"/>
      <c r="G5" s="571"/>
      <c r="H5" s="551" t="s">
        <v>26</v>
      </c>
      <c r="I5" s="571"/>
      <c r="J5" s="571"/>
      <c r="K5" s="571"/>
      <c r="L5" s="571"/>
      <c r="M5" s="571"/>
      <c r="N5" s="254"/>
      <c r="O5" s="378"/>
    </row>
    <row r="6" spans="1:15" s="140" customFormat="1" ht="15" customHeight="1">
      <c r="A6" s="85" t="s">
        <v>195</v>
      </c>
      <c r="B6" s="62">
        <v>262</v>
      </c>
      <c r="C6" s="63">
        <v>264</v>
      </c>
      <c r="D6" s="63">
        <v>263</v>
      </c>
      <c r="E6" s="63">
        <v>263</v>
      </c>
      <c r="F6" s="63">
        <v>263</v>
      </c>
      <c r="G6" s="63">
        <v>266</v>
      </c>
      <c r="H6" s="62">
        <v>100</v>
      </c>
      <c r="I6" s="64">
        <v>100</v>
      </c>
      <c r="J6" s="64">
        <v>100</v>
      </c>
      <c r="K6" s="64">
        <v>100</v>
      </c>
      <c r="L6" s="64">
        <v>100</v>
      </c>
      <c r="M6" s="64">
        <v>100</v>
      </c>
      <c r="N6" s="150"/>
      <c r="O6" s="55"/>
    </row>
    <row r="7" spans="1:15" s="140" customFormat="1" ht="15" customHeight="1">
      <c r="A7" s="277" t="s">
        <v>178</v>
      </c>
      <c r="B7" s="62"/>
      <c r="C7" s="63"/>
      <c r="D7" s="63"/>
      <c r="E7" s="63"/>
      <c r="F7" s="63"/>
      <c r="G7" s="63"/>
      <c r="H7" s="47"/>
      <c r="I7" s="88"/>
      <c r="J7" s="88"/>
      <c r="K7" s="88"/>
      <c r="L7" s="88"/>
      <c r="M7" s="88"/>
      <c r="N7" s="150"/>
      <c r="O7" s="55" t="s">
        <v>194</v>
      </c>
    </row>
    <row r="8" spans="1:15" s="140" customFormat="1" ht="9.9499999999999993" customHeight="1">
      <c r="A8" s="58" t="s">
        <v>175</v>
      </c>
      <c r="B8" s="59">
        <v>52</v>
      </c>
      <c r="C8" s="60">
        <v>51</v>
      </c>
      <c r="D8" s="60">
        <v>54</v>
      </c>
      <c r="E8" s="60">
        <v>51</v>
      </c>
      <c r="F8" s="60">
        <v>51</v>
      </c>
      <c r="G8" s="60">
        <v>51</v>
      </c>
      <c r="H8" s="47">
        <f>B8/$B$6*100</f>
        <v>19.847328244274809</v>
      </c>
      <c r="I8" s="88">
        <f>C8/$C$6*100</f>
        <v>19.318181818181817</v>
      </c>
      <c r="J8" s="88">
        <f>D8/$D$6*100</f>
        <v>20.532319391634982</v>
      </c>
      <c r="K8" s="88">
        <f>E8/$E$6*100</f>
        <v>19.391634980988592</v>
      </c>
      <c r="L8" s="88">
        <f>F8/$F$6*100</f>
        <v>19.391634980988592</v>
      </c>
      <c r="M8" s="88">
        <f>G8/$G$6*100</f>
        <v>19.172932330827066</v>
      </c>
      <c r="N8" s="150"/>
      <c r="O8" s="55"/>
    </row>
    <row r="9" spans="1:15" s="140" customFormat="1" ht="9.9499999999999993" customHeight="1">
      <c r="A9" s="103" t="s">
        <v>314</v>
      </c>
      <c r="B9" s="59">
        <v>45</v>
      </c>
      <c r="C9" s="60">
        <v>45</v>
      </c>
      <c r="D9" s="60">
        <v>47</v>
      </c>
      <c r="E9" s="60">
        <v>43</v>
      </c>
      <c r="F9" s="60">
        <v>43</v>
      </c>
      <c r="G9" s="60">
        <v>42</v>
      </c>
      <c r="H9" s="47">
        <f t="shared" ref="H9:H18" si="0">B9/$B$6*100</f>
        <v>17.175572519083971</v>
      </c>
      <c r="I9" s="88">
        <f t="shared" ref="I9:I18" si="1">C9/$C$6*100</f>
        <v>17.045454545454543</v>
      </c>
      <c r="J9" s="88">
        <f t="shared" ref="J9:J18" si="2">D9/$D$6*100</f>
        <v>17.870722433460077</v>
      </c>
      <c r="K9" s="88">
        <f t="shared" ref="K9:K18" si="3">E9/$E$6*100</f>
        <v>16.34980988593156</v>
      </c>
      <c r="L9" s="88">
        <f t="shared" ref="L9:L18" si="4">F9/$F$6*100</f>
        <v>16.34980988593156</v>
      </c>
      <c r="M9" s="88">
        <f t="shared" ref="M9:M18" si="5">G9/$G$6*100</f>
        <v>15.789473684210526</v>
      </c>
      <c r="N9" s="150"/>
      <c r="O9" s="55"/>
    </row>
    <row r="10" spans="1:15" s="140" customFormat="1" ht="9.9499999999999993" customHeight="1">
      <c r="A10" s="103" t="s">
        <v>315</v>
      </c>
      <c r="B10" s="59" t="s">
        <v>11</v>
      </c>
      <c r="C10" s="60" t="s">
        <v>11</v>
      </c>
      <c r="D10" s="60" t="s">
        <v>11</v>
      </c>
      <c r="E10" s="60" t="s">
        <v>11</v>
      </c>
      <c r="F10" s="60" t="s">
        <v>11</v>
      </c>
      <c r="G10" s="83">
        <v>5</v>
      </c>
      <c r="H10" s="59" t="s">
        <v>11</v>
      </c>
      <c r="I10" s="61" t="s">
        <v>11</v>
      </c>
      <c r="J10" s="61" t="s">
        <v>11</v>
      </c>
      <c r="K10" s="61" t="s">
        <v>11</v>
      </c>
      <c r="L10" s="61" t="s">
        <v>11</v>
      </c>
      <c r="M10" s="88">
        <f t="shared" si="5"/>
        <v>1.8796992481203008</v>
      </c>
      <c r="N10" s="150"/>
      <c r="O10" s="55"/>
    </row>
    <row r="11" spans="1:15" s="140" customFormat="1" ht="9.9499999999999993" customHeight="1">
      <c r="A11" s="103" t="s">
        <v>309</v>
      </c>
      <c r="B11" s="62" t="s">
        <v>11</v>
      </c>
      <c r="C11" s="63" t="s">
        <v>11</v>
      </c>
      <c r="D11" s="63" t="s">
        <v>11</v>
      </c>
      <c r="E11" s="63" t="s">
        <v>11</v>
      </c>
      <c r="F11" s="63" t="s">
        <v>11</v>
      </c>
      <c r="G11" s="63" t="s">
        <v>11</v>
      </c>
      <c r="H11" s="59" t="s">
        <v>11</v>
      </c>
      <c r="I11" s="61" t="s">
        <v>11</v>
      </c>
      <c r="J11" s="61" t="s">
        <v>11</v>
      </c>
      <c r="K11" s="61" t="s">
        <v>11</v>
      </c>
      <c r="L11" s="61" t="s">
        <v>11</v>
      </c>
      <c r="M11" s="61" t="s">
        <v>11</v>
      </c>
      <c r="N11" s="150"/>
      <c r="O11" s="55"/>
    </row>
    <row r="12" spans="1:15" s="156" customFormat="1" ht="15" customHeight="1">
      <c r="A12" s="70" t="s">
        <v>176</v>
      </c>
      <c r="B12" s="62">
        <v>210</v>
      </c>
      <c r="C12" s="63">
        <v>213</v>
      </c>
      <c r="D12" s="63">
        <v>209</v>
      </c>
      <c r="E12" s="63">
        <v>211</v>
      </c>
      <c r="F12" s="63">
        <v>213</v>
      </c>
      <c r="G12" s="63">
        <v>215</v>
      </c>
      <c r="H12" s="47">
        <f t="shared" si="0"/>
        <v>80.152671755725194</v>
      </c>
      <c r="I12" s="88">
        <f t="shared" si="1"/>
        <v>80.681818181818173</v>
      </c>
      <c r="J12" s="88">
        <f t="shared" si="2"/>
        <v>79.467680608365015</v>
      </c>
      <c r="K12" s="88">
        <f t="shared" si="3"/>
        <v>80.228136882129277</v>
      </c>
      <c r="L12" s="88">
        <f t="shared" si="4"/>
        <v>80.98859315589354</v>
      </c>
      <c r="M12" s="88">
        <f t="shared" si="5"/>
        <v>80.827067669172934</v>
      </c>
      <c r="N12" s="155"/>
      <c r="O12" s="215"/>
    </row>
    <row r="13" spans="1:15" s="140" customFormat="1" ht="9.9499999999999993" customHeight="1">
      <c r="A13" s="103" t="s">
        <v>314</v>
      </c>
      <c r="B13" s="62">
        <v>63</v>
      </c>
      <c r="C13" s="63">
        <v>63</v>
      </c>
      <c r="D13" s="63">
        <v>61</v>
      </c>
      <c r="E13" s="63">
        <v>62</v>
      </c>
      <c r="F13" s="63">
        <v>60</v>
      </c>
      <c r="G13" s="63">
        <v>62</v>
      </c>
      <c r="H13" s="47">
        <f t="shared" si="0"/>
        <v>24.045801526717558</v>
      </c>
      <c r="I13" s="88">
        <f t="shared" si="1"/>
        <v>23.863636363636363</v>
      </c>
      <c r="J13" s="88">
        <f t="shared" si="2"/>
        <v>23.193916349809886</v>
      </c>
      <c r="K13" s="88">
        <f t="shared" si="3"/>
        <v>23.574144486692013</v>
      </c>
      <c r="L13" s="88">
        <f t="shared" si="4"/>
        <v>22.813688212927758</v>
      </c>
      <c r="M13" s="88">
        <f t="shared" si="5"/>
        <v>23.308270676691727</v>
      </c>
      <c r="N13" s="150"/>
      <c r="O13" s="55"/>
    </row>
    <row r="14" spans="1:15" s="140" customFormat="1" ht="9.9499999999999993" customHeight="1">
      <c r="A14" s="103" t="s">
        <v>315</v>
      </c>
      <c r="B14" s="62">
        <v>14</v>
      </c>
      <c r="C14" s="63">
        <v>14</v>
      </c>
      <c r="D14" s="63">
        <v>14</v>
      </c>
      <c r="E14" s="63">
        <v>13</v>
      </c>
      <c r="F14" s="63">
        <v>16</v>
      </c>
      <c r="G14" s="63">
        <v>15</v>
      </c>
      <c r="H14" s="47">
        <f t="shared" si="0"/>
        <v>5.343511450381679</v>
      </c>
      <c r="I14" s="88">
        <f t="shared" si="1"/>
        <v>5.3030303030303028</v>
      </c>
      <c r="J14" s="88">
        <f t="shared" si="2"/>
        <v>5.3231939163498092</v>
      </c>
      <c r="K14" s="88">
        <f t="shared" si="3"/>
        <v>4.9429657794676807</v>
      </c>
      <c r="L14" s="88">
        <f t="shared" si="4"/>
        <v>6.083650190114068</v>
      </c>
      <c r="M14" s="88">
        <f t="shared" si="5"/>
        <v>5.6390977443609023</v>
      </c>
      <c r="N14" s="150"/>
      <c r="O14" s="55"/>
    </row>
    <row r="15" spans="1:15" s="140" customFormat="1" ht="9.9499999999999993" customHeight="1">
      <c r="A15" s="103" t="s">
        <v>310</v>
      </c>
      <c r="B15" s="62">
        <v>72</v>
      </c>
      <c r="C15" s="63">
        <v>78</v>
      </c>
      <c r="D15" s="63">
        <v>73</v>
      </c>
      <c r="E15" s="63">
        <v>75</v>
      </c>
      <c r="F15" s="63">
        <v>75</v>
      </c>
      <c r="G15" s="63">
        <v>77</v>
      </c>
      <c r="H15" s="47">
        <f t="shared" si="0"/>
        <v>27.480916030534353</v>
      </c>
      <c r="I15" s="88">
        <f t="shared" si="1"/>
        <v>29.545454545454547</v>
      </c>
      <c r="J15" s="88">
        <f t="shared" si="2"/>
        <v>27.756653992395435</v>
      </c>
      <c r="K15" s="88">
        <f t="shared" si="3"/>
        <v>28.517110266159694</v>
      </c>
      <c r="L15" s="88">
        <f t="shared" si="4"/>
        <v>28.517110266159694</v>
      </c>
      <c r="M15" s="88">
        <f t="shared" si="5"/>
        <v>28.947368421052634</v>
      </c>
      <c r="N15" s="150"/>
      <c r="O15" s="55"/>
    </row>
    <row r="16" spans="1:15" s="140" customFormat="1" ht="9.9499999999999993" customHeight="1">
      <c r="A16" s="105" t="s">
        <v>148</v>
      </c>
      <c r="B16" s="62">
        <v>62</v>
      </c>
      <c r="C16" s="63">
        <v>69</v>
      </c>
      <c r="D16" s="63">
        <v>66</v>
      </c>
      <c r="E16" s="63">
        <v>67</v>
      </c>
      <c r="F16" s="63">
        <v>68</v>
      </c>
      <c r="G16" s="63">
        <v>67</v>
      </c>
      <c r="H16" s="47">
        <f t="shared" si="0"/>
        <v>23.664122137404579</v>
      </c>
      <c r="I16" s="88">
        <f t="shared" si="1"/>
        <v>26.136363636363637</v>
      </c>
      <c r="J16" s="88">
        <f t="shared" si="2"/>
        <v>25.095057034220531</v>
      </c>
      <c r="K16" s="88">
        <f t="shared" si="3"/>
        <v>25.475285171102662</v>
      </c>
      <c r="L16" s="88">
        <f t="shared" si="4"/>
        <v>25.85551330798479</v>
      </c>
      <c r="M16" s="88">
        <f t="shared" si="5"/>
        <v>25.18796992481203</v>
      </c>
      <c r="N16" s="150"/>
      <c r="O16" s="55"/>
    </row>
    <row r="17" spans="1:15" s="140" customFormat="1" ht="9.9499999999999993" customHeight="1">
      <c r="A17" s="103" t="s">
        <v>316</v>
      </c>
      <c r="B17" s="62">
        <v>61</v>
      </c>
      <c r="C17" s="63">
        <v>58</v>
      </c>
      <c r="D17" s="63">
        <v>62</v>
      </c>
      <c r="E17" s="63">
        <v>61</v>
      </c>
      <c r="F17" s="63">
        <v>61</v>
      </c>
      <c r="G17" s="63">
        <v>62</v>
      </c>
      <c r="H17" s="47">
        <f t="shared" si="0"/>
        <v>23.282442748091604</v>
      </c>
      <c r="I17" s="88">
        <f t="shared" si="1"/>
        <v>21.969696969696969</v>
      </c>
      <c r="J17" s="88">
        <f t="shared" si="2"/>
        <v>23.574144486692013</v>
      </c>
      <c r="K17" s="88">
        <f t="shared" si="3"/>
        <v>23.193916349809886</v>
      </c>
      <c r="L17" s="88">
        <f t="shared" si="4"/>
        <v>23.193916349809886</v>
      </c>
      <c r="M17" s="88">
        <f t="shared" si="5"/>
        <v>23.308270676691727</v>
      </c>
      <c r="N17" s="150"/>
      <c r="O17" s="55"/>
    </row>
    <row r="18" spans="1:15" s="140" customFormat="1" ht="9.9499999999999993" customHeight="1">
      <c r="A18" s="105" t="s">
        <v>306</v>
      </c>
      <c r="B18" s="62">
        <v>36</v>
      </c>
      <c r="C18" s="63">
        <v>36</v>
      </c>
      <c r="D18" s="63">
        <v>35</v>
      </c>
      <c r="E18" s="63">
        <v>34</v>
      </c>
      <c r="F18" s="63">
        <v>35</v>
      </c>
      <c r="G18" s="63">
        <v>35</v>
      </c>
      <c r="H18" s="47">
        <f t="shared" si="0"/>
        <v>13.740458015267176</v>
      </c>
      <c r="I18" s="88">
        <f t="shared" si="1"/>
        <v>13.636363636363635</v>
      </c>
      <c r="J18" s="88">
        <f t="shared" si="2"/>
        <v>13.307984790874524</v>
      </c>
      <c r="K18" s="88">
        <f t="shared" si="3"/>
        <v>12.927756653992395</v>
      </c>
      <c r="L18" s="88">
        <f t="shared" si="4"/>
        <v>13.307984790874524</v>
      </c>
      <c r="M18" s="88">
        <f t="shared" si="5"/>
        <v>13.157894736842104</v>
      </c>
      <c r="N18" s="150"/>
      <c r="O18" s="55"/>
    </row>
    <row r="19" spans="1:15" s="156" customFormat="1" ht="15" customHeight="1">
      <c r="A19" s="255" t="s">
        <v>181</v>
      </c>
      <c r="B19" s="59"/>
      <c r="C19" s="60"/>
      <c r="D19" s="60"/>
      <c r="E19" s="60"/>
      <c r="F19" s="60"/>
      <c r="G19" s="60"/>
      <c r="H19" s="59"/>
      <c r="I19" s="61"/>
      <c r="J19" s="61"/>
      <c r="K19" s="61"/>
      <c r="L19" s="61"/>
      <c r="M19" s="61"/>
      <c r="N19" s="155"/>
      <c r="O19" s="215" t="s">
        <v>198</v>
      </c>
    </row>
    <row r="20" spans="1:15" s="140" customFormat="1" ht="9.9499999999999993" customHeight="1">
      <c r="A20" s="58" t="s">
        <v>182</v>
      </c>
      <c r="B20" s="59">
        <v>121</v>
      </c>
      <c r="C20" s="60">
        <v>124</v>
      </c>
      <c r="D20" s="60">
        <v>132</v>
      </c>
      <c r="E20" s="60">
        <v>130</v>
      </c>
      <c r="F20" s="60">
        <v>123</v>
      </c>
      <c r="G20" s="60">
        <v>129</v>
      </c>
      <c r="H20" s="47">
        <f>B20/$B$6*100</f>
        <v>46.18320610687023</v>
      </c>
      <c r="I20" s="88">
        <f>C20/$C$6*100</f>
        <v>46.969696969696969</v>
      </c>
      <c r="J20" s="88">
        <f>D20/$D$6*100</f>
        <v>50.190114068441062</v>
      </c>
      <c r="K20" s="88">
        <f>E20/$E$6*100</f>
        <v>49.429657794676807</v>
      </c>
      <c r="L20" s="88">
        <f>F20/$F$6*100</f>
        <v>46.768060836501903</v>
      </c>
      <c r="M20" s="88">
        <f>G20/$G$6*100</f>
        <v>48.496240601503757</v>
      </c>
      <c r="N20" s="150"/>
      <c r="O20" s="55"/>
    </row>
    <row r="21" spans="1:15" s="140" customFormat="1" ht="9.9499999999999993" customHeight="1">
      <c r="A21" s="103" t="s">
        <v>77</v>
      </c>
      <c r="B21" s="62"/>
      <c r="C21" s="63"/>
      <c r="D21" s="63"/>
      <c r="E21" s="63"/>
      <c r="F21" s="63"/>
      <c r="G21" s="63"/>
      <c r="H21" s="47"/>
      <c r="I21" s="88"/>
      <c r="J21" s="88"/>
      <c r="K21" s="88"/>
      <c r="L21" s="88"/>
      <c r="M21" s="88"/>
      <c r="N21" s="150"/>
      <c r="O21" s="55"/>
    </row>
    <row r="22" spans="1:15" s="140" customFormat="1" ht="9.9499999999999993" customHeight="1">
      <c r="A22" s="103" t="s">
        <v>120</v>
      </c>
      <c r="B22" s="59">
        <v>91</v>
      </c>
      <c r="C22" s="60">
        <v>93</v>
      </c>
      <c r="D22" s="60">
        <v>96</v>
      </c>
      <c r="E22" s="60">
        <v>98</v>
      </c>
      <c r="F22" s="60">
        <v>94</v>
      </c>
      <c r="G22" s="60">
        <v>97</v>
      </c>
      <c r="H22" s="47">
        <f t="shared" ref="H22:H23" si="6">B22/$B$6*100</f>
        <v>34.732824427480921</v>
      </c>
      <c r="I22" s="88">
        <f t="shared" ref="I22:I23" si="7">C22/$C$6*100</f>
        <v>35.227272727272727</v>
      </c>
      <c r="J22" s="88">
        <f t="shared" ref="J22:J23" si="8">D22/$D$6*100</f>
        <v>36.50190114068441</v>
      </c>
      <c r="K22" s="88">
        <f t="shared" ref="K22:K23" si="9">E22/$E$6*100</f>
        <v>37.262357414448672</v>
      </c>
      <c r="L22" s="88">
        <f t="shared" ref="L22:L23" si="10">F22/$F$6*100</f>
        <v>35.741444866920155</v>
      </c>
      <c r="M22" s="88">
        <f t="shared" ref="M22:M23" si="11">G22/$G$6*100</f>
        <v>36.466165413533837</v>
      </c>
      <c r="N22" s="150"/>
      <c r="O22" s="55"/>
    </row>
    <row r="23" spans="1:15" s="140" customFormat="1" ht="9.9499999999999993" customHeight="1">
      <c r="A23" s="103" t="s">
        <v>121</v>
      </c>
      <c r="B23" s="59">
        <v>30</v>
      </c>
      <c r="C23" s="60">
        <v>31</v>
      </c>
      <c r="D23" s="60">
        <v>35</v>
      </c>
      <c r="E23" s="60">
        <v>31</v>
      </c>
      <c r="F23" s="60">
        <v>29</v>
      </c>
      <c r="G23" s="60">
        <v>32</v>
      </c>
      <c r="H23" s="47">
        <f t="shared" si="6"/>
        <v>11.450381679389313</v>
      </c>
      <c r="I23" s="88">
        <f t="shared" si="7"/>
        <v>11.742424242424242</v>
      </c>
      <c r="J23" s="88">
        <f t="shared" si="8"/>
        <v>13.307984790874524</v>
      </c>
      <c r="K23" s="88">
        <f t="shared" si="9"/>
        <v>11.787072243346007</v>
      </c>
      <c r="L23" s="88">
        <f t="shared" si="10"/>
        <v>11.02661596958175</v>
      </c>
      <c r="M23" s="88">
        <f t="shared" si="11"/>
        <v>12.030075187969924</v>
      </c>
      <c r="N23" s="150"/>
      <c r="O23" s="55"/>
    </row>
    <row r="24" spans="1:15" s="140" customFormat="1" ht="9.9499999999999993" customHeight="1">
      <c r="A24" s="105" t="s">
        <v>77</v>
      </c>
      <c r="B24" s="59"/>
      <c r="C24" s="60"/>
      <c r="D24" s="60"/>
      <c r="E24" s="60"/>
      <c r="F24" s="60"/>
      <c r="G24" s="60"/>
      <c r="H24" s="59"/>
      <c r="I24" s="61"/>
      <c r="J24" s="61"/>
      <c r="K24" s="61"/>
      <c r="L24" s="61"/>
      <c r="M24" s="61"/>
      <c r="N24" s="150"/>
      <c r="O24" s="55"/>
    </row>
    <row r="25" spans="1:15" s="140" customFormat="1" ht="9.9499999999999993" customHeight="1">
      <c r="A25" s="105" t="s">
        <v>183</v>
      </c>
      <c r="B25" s="62">
        <v>15</v>
      </c>
      <c r="C25" s="63">
        <v>14</v>
      </c>
      <c r="D25" s="63">
        <v>18</v>
      </c>
      <c r="E25" s="63">
        <v>15</v>
      </c>
      <c r="F25" s="63">
        <v>14</v>
      </c>
      <c r="G25" s="63">
        <v>17</v>
      </c>
      <c r="H25" s="47">
        <f t="shared" ref="H25:H27" si="12">B25/$B$6*100</f>
        <v>5.7251908396946565</v>
      </c>
      <c r="I25" s="88">
        <f t="shared" ref="I25:I27" si="13">C25/$C$6*100</f>
        <v>5.3030303030303028</v>
      </c>
      <c r="J25" s="88">
        <f t="shared" ref="J25:J27" si="14">D25/$D$6*100</f>
        <v>6.8441064638783269</v>
      </c>
      <c r="K25" s="88">
        <f t="shared" ref="K25:K27" si="15">E25/$E$6*100</f>
        <v>5.7034220532319395</v>
      </c>
      <c r="L25" s="88">
        <f t="shared" ref="L25:L27" si="16">F25/$F$6*100</f>
        <v>5.3231939163498092</v>
      </c>
      <c r="M25" s="88">
        <f t="shared" ref="M25:M27" si="17">G25/$G$6*100</f>
        <v>6.3909774436090219</v>
      </c>
      <c r="N25" s="150"/>
      <c r="O25" s="55"/>
    </row>
    <row r="26" spans="1:15" s="140" customFormat="1" ht="9.9499999999999993" customHeight="1">
      <c r="A26" s="105" t="s">
        <v>184</v>
      </c>
      <c r="B26" s="62">
        <v>15</v>
      </c>
      <c r="C26" s="63">
        <v>16</v>
      </c>
      <c r="D26" s="63">
        <v>17</v>
      </c>
      <c r="E26" s="63">
        <v>16</v>
      </c>
      <c r="F26" s="63">
        <v>15</v>
      </c>
      <c r="G26" s="63">
        <v>15</v>
      </c>
      <c r="H26" s="47">
        <f t="shared" si="12"/>
        <v>5.7251908396946565</v>
      </c>
      <c r="I26" s="88">
        <f t="shared" si="13"/>
        <v>6.0606060606060606</v>
      </c>
      <c r="J26" s="88">
        <f t="shared" si="14"/>
        <v>6.4638783269961975</v>
      </c>
      <c r="K26" s="88">
        <f t="shared" si="15"/>
        <v>6.083650190114068</v>
      </c>
      <c r="L26" s="88">
        <f t="shared" si="16"/>
        <v>5.7034220532319395</v>
      </c>
      <c r="M26" s="88">
        <f t="shared" si="17"/>
        <v>5.6390977443609023</v>
      </c>
      <c r="N26" s="150"/>
      <c r="O26" s="55"/>
    </row>
    <row r="27" spans="1:15" s="156" customFormat="1" ht="9.9499999999999993" customHeight="1">
      <c r="A27" s="70" t="s">
        <v>185</v>
      </c>
      <c r="B27" s="62">
        <v>141</v>
      </c>
      <c r="C27" s="63">
        <v>140</v>
      </c>
      <c r="D27" s="63">
        <v>132</v>
      </c>
      <c r="E27" s="63">
        <v>133</v>
      </c>
      <c r="F27" s="63">
        <v>140</v>
      </c>
      <c r="G27" s="63">
        <v>137</v>
      </c>
      <c r="H27" s="47">
        <f t="shared" si="12"/>
        <v>53.81679389312977</v>
      </c>
      <c r="I27" s="88">
        <f t="shared" si="13"/>
        <v>53.030303030303031</v>
      </c>
      <c r="J27" s="88">
        <f t="shared" si="14"/>
        <v>50.190114068441062</v>
      </c>
      <c r="K27" s="88">
        <f t="shared" si="15"/>
        <v>50.570342205323193</v>
      </c>
      <c r="L27" s="88">
        <f t="shared" si="16"/>
        <v>53.231939163498097</v>
      </c>
      <c r="M27" s="88">
        <f t="shared" si="17"/>
        <v>51.503759398496243</v>
      </c>
      <c r="N27" s="155"/>
      <c r="O27" s="215"/>
    </row>
    <row r="28" spans="1:15" s="140" customFormat="1" ht="9.9499999999999993" customHeight="1">
      <c r="A28" s="103" t="s">
        <v>77</v>
      </c>
      <c r="B28" s="62"/>
      <c r="C28" s="63"/>
      <c r="D28" s="63"/>
      <c r="E28" s="63"/>
      <c r="F28" s="63"/>
      <c r="G28" s="63"/>
      <c r="H28" s="47"/>
      <c r="I28" s="88"/>
      <c r="J28" s="88"/>
      <c r="K28" s="88"/>
      <c r="L28" s="88"/>
      <c r="M28" s="88"/>
      <c r="N28" s="150"/>
      <c r="O28" s="55"/>
    </row>
    <row r="29" spans="1:15" s="140" customFormat="1" ht="9.9499999999999993" customHeight="1">
      <c r="A29" s="103" t="s">
        <v>212</v>
      </c>
      <c r="B29" s="62">
        <v>132</v>
      </c>
      <c r="C29" s="63">
        <v>131</v>
      </c>
      <c r="D29" s="63">
        <v>125</v>
      </c>
      <c r="E29" s="63">
        <v>127</v>
      </c>
      <c r="F29" s="63">
        <v>132</v>
      </c>
      <c r="G29" s="63">
        <v>131</v>
      </c>
      <c r="H29" s="47">
        <f t="shared" ref="H29:H30" si="18">B29/$B$6*100</f>
        <v>50.381679389312971</v>
      </c>
      <c r="I29" s="88">
        <f t="shared" ref="I29:I30" si="19">C29/$C$6*100</f>
        <v>49.621212121212125</v>
      </c>
      <c r="J29" s="88">
        <f t="shared" ref="J29:J30" si="20">D29/$D$6*100</f>
        <v>47.528517110266158</v>
      </c>
      <c r="K29" s="88">
        <f t="shared" ref="K29:K30" si="21">E29/$E$6*100</f>
        <v>48.28897338403042</v>
      </c>
      <c r="L29" s="88">
        <f t="shared" ref="L29:L30" si="22">F29/$F$6*100</f>
        <v>50.190114068441062</v>
      </c>
      <c r="M29" s="88">
        <f t="shared" ref="M29:M30" si="23">G29/$G$6*100</f>
        <v>49.248120300751879</v>
      </c>
      <c r="N29" s="150"/>
      <c r="O29" s="55"/>
    </row>
    <row r="30" spans="1:15" s="140" customFormat="1" ht="9.9499999999999993" customHeight="1">
      <c r="A30" s="103" t="s">
        <v>121</v>
      </c>
      <c r="B30" s="82">
        <v>10</v>
      </c>
      <c r="C30" s="83">
        <v>9</v>
      </c>
      <c r="D30" s="83">
        <v>6</v>
      </c>
      <c r="E30" s="83">
        <v>6</v>
      </c>
      <c r="F30" s="83">
        <v>8</v>
      </c>
      <c r="G30" s="83">
        <v>6</v>
      </c>
      <c r="H30" s="47">
        <f t="shared" si="18"/>
        <v>3.8167938931297711</v>
      </c>
      <c r="I30" s="88">
        <f t="shared" si="19"/>
        <v>3.4090909090909087</v>
      </c>
      <c r="J30" s="88">
        <f t="shared" si="20"/>
        <v>2.2813688212927756</v>
      </c>
      <c r="K30" s="88">
        <f t="shared" si="21"/>
        <v>2.2813688212927756</v>
      </c>
      <c r="L30" s="88">
        <f t="shared" si="22"/>
        <v>3.041825095057034</v>
      </c>
      <c r="M30" s="88">
        <f t="shared" si="23"/>
        <v>2.2556390977443606</v>
      </c>
      <c r="N30" s="150"/>
      <c r="O30" s="55"/>
    </row>
    <row r="31" spans="1:15" s="140" customFormat="1" ht="9.9499999999999993" customHeight="1">
      <c r="A31" s="105" t="s">
        <v>77</v>
      </c>
      <c r="B31" s="62"/>
      <c r="C31" s="63"/>
      <c r="D31" s="63"/>
      <c r="E31" s="63"/>
      <c r="F31" s="63"/>
      <c r="G31" s="63"/>
      <c r="H31" s="47"/>
      <c r="I31" s="88"/>
      <c r="J31" s="88"/>
      <c r="K31" s="88"/>
      <c r="L31" s="88"/>
      <c r="M31" s="88"/>
      <c r="N31" s="150"/>
      <c r="O31" s="55"/>
    </row>
    <row r="32" spans="1:15" s="140" customFormat="1" ht="9.9499999999999993" customHeight="1">
      <c r="A32" s="105" t="s">
        <v>183</v>
      </c>
      <c r="B32" s="62" t="s">
        <v>11</v>
      </c>
      <c r="C32" s="83">
        <v>5</v>
      </c>
      <c r="D32" s="63" t="s">
        <v>11</v>
      </c>
      <c r="E32" s="83" t="s">
        <v>11</v>
      </c>
      <c r="F32" s="83" t="s">
        <v>11</v>
      </c>
      <c r="G32" s="83" t="s">
        <v>11</v>
      </c>
      <c r="H32" s="59" t="s">
        <v>11</v>
      </c>
      <c r="I32" s="88">
        <f t="shared" ref="I32" si="24">C32/$C$6*100</f>
        <v>1.893939393939394</v>
      </c>
      <c r="J32" s="61" t="s">
        <v>11</v>
      </c>
      <c r="K32" s="61" t="s">
        <v>11</v>
      </c>
      <c r="L32" s="61" t="s">
        <v>11</v>
      </c>
      <c r="M32" s="61" t="s">
        <v>11</v>
      </c>
      <c r="N32" s="150"/>
      <c r="O32" s="55"/>
    </row>
    <row r="33" spans="1:15" s="140" customFormat="1" ht="9.9499999999999993" customHeight="1">
      <c r="A33" s="105" t="s">
        <v>184</v>
      </c>
      <c r="B33" s="59" t="s">
        <v>11</v>
      </c>
      <c r="C33" s="60" t="s">
        <v>11</v>
      </c>
      <c r="D33" s="60" t="s">
        <v>11</v>
      </c>
      <c r="E33" s="60" t="s">
        <v>11</v>
      </c>
      <c r="F33" s="60" t="s">
        <v>11</v>
      </c>
      <c r="G33" s="83" t="s">
        <v>11</v>
      </c>
      <c r="H33" s="59" t="s">
        <v>11</v>
      </c>
      <c r="I33" s="61" t="s">
        <v>11</v>
      </c>
      <c r="J33" s="61" t="s">
        <v>11</v>
      </c>
      <c r="K33" s="61" t="s">
        <v>11</v>
      </c>
      <c r="L33" s="61" t="s">
        <v>11</v>
      </c>
      <c r="M33" s="61" t="s">
        <v>11</v>
      </c>
      <c r="N33" s="150"/>
      <c r="O33" s="55"/>
    </row>
    <row r="34" spans="1:15" s="140" customFormat="1" ht="24.95" customHeight="1">
      <c r="A34" s="85" t="s">
        <v>317</v>
      </c>
      <c r="B34" s="59">
        <v>183</v>
      </c>
      <c r="C34" s="60">
        <v>182</v>
      </c>
      <c r="D34" s="60">
        <v>184</v>
      </c>
      <c r="E34" s="60">
        <v>184</v>
      </c>
      <c r="F34" s="60">
        <v>181</v>
      </c>
      <c r="G34" s="60">
        <v>184</v>
      </c>
      <c r="H34" s="62">
        <v>100</v>
      </c>
      <c r="I34" s="64">
        <v>100</v>
      </c>
      <c r="J34" s="64">
        <v>100</v>
      </c>
      <c r="K34" s="64">
        <v>100</v>
      </c>
      <c r="L34" s="64">
        <v>100</v>
      </c>
      <c r="M34" s="64">
        <v>100</v>
      </c>
      <c r="N34" s="150"/>
      <c r="O34" s="55" t="s">
        <v>196</v>
      </c>
    </row>
    <row r="35" spans="1:15" s="140" customFormat="1" ht="15" customHeight="1">
      <c r="A35" s="70" t="s">
        <v>179</v>
      </c>
      <c r="B35" s="59">
        <v>144</v>
      </c>
      <c r="C35" s="60">
        <v>145</v>
      </c>
      <c r="D35" s="60">
        <v>148</v>
      </c>
      <c r="E35" s="60">
        <v>144</v>
      </c>
      <c r="F35" s="60">
        <v>137</v>
      </c>
      <c r="G35" s="60">
        <v>140</v>
      </c>
      <c r="H35" s="47">
        <f>B35/$B$34*100</f>
        <v>78.688524590163937</v>
      </c>
      <c r="I35" s="88">
        <f>C35/$C$34*100</f>
        <v>79.670329670329664</v>
      </c>
      <c r="J35" s="88">
        <f>D35/$D$34*100</f>
        <v>80.434782608695656</v>
      </c>
      <c r="K35" s="88">
        <f>E35/$E$34*100</f>
        <v>78.260869565217391</v>
      </c>
      <c r="L35" s="88">
        <f>F35/$F$34*100</f>
        <v>75.690607734806619</v>
      </c>
      <c r="M35" s="88">
        <f>G35/$G$34*100</f>
        <v>76.08695652173914</v>
      </c>
      <c r="N35" s="150"/>
      <c r="O35" s="55"/>
    </row>
    <row r="36" spans="1:15" s="140" customFormat="1" ht="9.9499999999999993" customHeight="1">
      <c r="A36" s="103" t="s">
        <v>180</v>
      </c>
      <c r="B36" s="59">
        <v>119</v>
      </c>
      <c r="C36" s="60">
        <v>122</v>
      </c>
      <c r="D36" s="60">
        <v>130</v>
      </c>
      <c r="E36" s="60">
        <v>128</v>
      </c>
      <c r="F36" s="60">
        <v>121</v>
      </c>
      <c r="G36" s="60">
        <v>127</v>
      </c>
      <c r="H36" s="47">
        <f>B36/$B$34*100</f>
        <v>65.027322404371574</v>
      </c>
      <c r="I36" s="88">
        <f>C36/$C$34*100</f>
        <v>67.032967032967022</v>
      </c>
      <c r="J36" s="88">
        <f>D36/$D$34*100</f>
        <v>70.652173913043484</v>
      </c>
      <c r="K36" s="88">
        <f>E36/$E$34*100</f>
        <v>69.565217391304344</v>
      </c>
      <c r="L36" s="88">
        <f>F36/$F$34*100</f>
        <v>66.850828729281758</v>
      </c>
      <c r="M36" s="88">
        <f>G36/$G$34*100</f>
        <v>69.021739130434781</v>
      </c>
      <c r="N36" s="150"/>
      <c r="O36" s="55"/>
    </row>
    <row r="37" spans="1:15" s="156" customFormat="1" ht="15" customHeight="1">
      <c r="A37" s="255" t="s">
        <v>178</v>
      </c>
      <c r="B37" s="59"/>
      <c r="C37" s="60"/>
      <c r="D37" s="60"/>
      <c r="E37" s="60"/>
      <c r="F37" s="60"/>
      <c r="G37" s="60"/>
      <c r="H37" s="47"/>
      <c r="I37" s="88"/>
      <c r="J37" s="88"/>
      <c r="K37" s="88"/>
      <c r="L37" s="88"/>
      <c r="M37" s="88"/>
      <c r="N37" s="155"/>
      <c r="O37" s="215"/>
    </row>
    <row r="38" spans="1:15" s="140" customFormat="1" ht="9.9499999999999993" customHeight="1">
      <c r="A38" s="58" t="s">
        <v>314</v>
      </c>
      <c r="B38" s="59">
        <v>76</v>
      </c>
      <c r="C38" s="60">
        <v>75</v>
      </c>
      <c r="D38" s="60">
        <v>75</v>
      </c>
      <c r="E38" s="60">
        <v>72</v>
      </c>
      <c r="F38" s="60">
        <v>70</v>
      </c>
      <c r="G38" s="60">
        <v>70</v>
      </c>
      <c r="H38" s="47">
        <f t="shared" ref="H38:H47" si="25">B38/$B$34*100</f>
        <v>41.530054644808743</v>
      </c>
      <c r="I38" s="88">
        <f t="shared" ref="I38:I47" si="26">C38/$C$34*100</f>
        <v>41.208791208791204</v>
      </c>
      <c r="J38" s="88">
        <f t="shared" ref="J38:J47" si="27">D38/$D$34*100</f>
        <v>40.760869565217391</v>
      </c>
      <c r="K38" s="88">
        <f t="shared" ref="K38:K47" si="28">E38/$E$34*100</f>
        <v>39.130434782608695</v>
      </c>
      <c r="L38" s="88">
        <f t="shared" ref="L38:L47" si="29">F38/$F$34*100</f>
        <v>38.674033149171272</v>
      </c>
      <c r="M38" s="88">
        <f t="shared" ref="M38:M48" si="30">G38/$G$34*100</f>
        <v>38.04347826086957</v>
      </c>
      <c r="N38" s="150"/>
      <c r="O38" s="55"/>
    </row>
    <row r="39" spans="1:15" s="140" customFormat="1" ht="9.9499999999999993" customHeight="1">
      <c r="A39" s="58" t="s">
        <v>315</v>
      </c>
      <c r="B39" s="59">
        <v>15</v>
      </c>
      <c r="C39" s="60">
        <v>15</v>
      </c>
      <c r="D39" s="60">
        <v>16</v>
      </c>
      <c r="E39" s="60">
        <v>16</v>
      </c>
      <c r="F39" s="60">
        <v>18</v>
      </c>
      <c r="G39" s="60">
        <v>18</v>
      </c>
      <c r="H39" s="47">
        <f t="shared" si="25"/>
        <v>8.1967213114754092</v>
      </c>
      <c r="I39" s="88">
        <f t="shared" si="26"/>
        <v>8.2417582417582409</v>
      </c>
      <c r="J39" s="88">
        <f t="shared" si="27"/>
        <v>8.695652173913043</v>
      </c>
      <c r="K39" s="88">
        <f t="shared" si="28"/>
        <v>8.695652173913043</v>
      </c>
      <c r="L39" s="88">
        <f t="shared" si="29"/>
        <v>9.94475138121547</v>
      </c>
      <c r="M39" s="88">
        <f t="shared" si="30"/>
        <v>9.7826086956521738</v>
      </c>
      <c r="N39" s="150"/>
      <c r="O39" s="55"/>
    </row>
    <row r="40" spans="1:15" s="140" customFormat="1" ht="9.9499999999999993" customHeight="1">
      <c r="A40" s="58" t="s">
        <v>309</v>
      </c>
      <c r="B40" s="59" t="s">
        <v>11</v>
      </c>
      <c r="C40" s="60" t="s">
        <v>11</v>
      </c>
      <c r="D40" s="60" t="s">
        <v>11</v>
      </c>
      <c r="E40" s="60" t="s">
        <v>11</v>
      </c>
      <c r="F40" s="60" t="s">
        <v>11</v>
      </c>
      <c r="G40" s="60" t="s">
        <v>11</v>
      </c>
      <c r="H40" s="59" t="s">
        <v>11</v>
      </c>
      <c r="I40" s="61" t="s">
        <v>11</v>
      </c>
      <c r="J40" s="61" t="s">
        <v>11</v>
      </c>
      <c r="K40" s="61" t="s">
        <v>11</v>
      </c>
      <c r="L40" s="61" t="s">
        <v>11</v>
      </c>
      <c r="M40" s="61" t="s">
        <v>11</v>
      </c>
      <c r="N40" s="150"/>
      <c r="O40" s="55"/>
    </row>
    <row r="41" spans="1:15" s="140" customFormat="1" ht="9.9499999999999993" customHeight="1">
      <c r="A41" s="58" t="s">
        <v>310</v>
      </c>
      <c r="B41" s="59">
        <v>63</v>
      </c>
      <c r="C41" s="60">
        <v>67</v>
      </c>
      <c r="D41" s="60">
        <v>65</v>
      </c>
      <c r="E41" s="60">
        <v>66</v>
      </c>
      <c r="F41" s="60">
        <v>64</v>
      </c>
      <c r="G41" s="60">
        <v>67</v>
      </c>
      <c r="H41" s="47">
        <f t="shared" si="25"/>
        <v>34.42622950819672</v>
      </c>
      <c r="I41" s="88">
        <f t="shared" si="26"/>
        <v>36.813186813186817</v>
      </c>
      <c r="J41" s="88">
        <f t="shared" si="27"/>
        <v>35.326086956521742</v>
      </c>
      <c r="K41" s="88">
        <f t="shared" si="28"/>
        <v>35.869565217391305</v>
      </c>
      <c r="L41" s="88">
        <f t="shared" si="29"/>
        <v>35.359116022099442</v>
      </c>
      <c r="M41" s="88">
        <f t="shared" si="30"/>
        <v>36.413043478260867</v>
      </c>
      <c r="N41" s="150"/>
      <c r="O41" s="55"/>
    </row>
    <row r="42" spans="1:15" s="140" customFormat="1" ht="9.9499999999999993" customHeight="1">
      <c r="A42" s="58" t="s">
        <v>316</v>
      </c>
      <c r="B42" s="59">
        <v>25</v>
      </c>
      <c r="C42" s="60">
        <v>23</v>
      </c>
      <c r="D42" s="60">
        <v>26</v>
      </c>
      <c r="E42" s="60">
        <v>27</v>
      </c>
      <c r="F42" s="60">
        <v>27</v>
      </c>
      <c r="G42" s="60">
        <v>27</v>
      </c>
      <c r="H42" s="47">
        <f t="shared" si="25"/>
        <v>13.661202185792352</v>
      </c>
      <c r="I42" s="88">
        <f t="shared" si="26"/>
        <v>12.637362637362637</v>
      </c>
      <c r="J42" s="88">
        <f t="shared" si="27"/>
        <v>14.130434782608695</v>
      </c>
      <c r="K42" s="88">
        <f t="shared" si="28"/>
        <v>14.673913043478262</v>
      </c>
      <c r="L42" s="88">
        <f t="shared" si="29"/>
        <v>14.917127071823206</v>
      </c>
      <c r="M42" s="88">
        <f t="shared" si="30"/>
        <v>14.673913043478262</v>
      </c>
      <c r="N42" s="150"/>
      <c r="O42" s="55"/>
    </row>
    <row r="43" spans="1:15" s="140" customFormat="1" ht="24.95" customHeight="1">
      <c r="A43" s="136" t="s">
        <v>669</v>
      </c>
      <c r="B43" s="59">
        <v>39</v>
      </c>
      <c r="C43" s="60">
        <v>40</v>
      </c>
      <c r="D43" s="60">
        <v>42</v>
      </c>
      <c r="E43" s="60">
        <v>37</v>
      </c>
      <c r="F43" s="60">
        <v>37</v>
      </c>
      <c r="G43" s="60">
        <v>38</v>
      </c>
      <c r="H43" s="47">
        <f t="shared" si="25"/>
        <v>21.311475409836063</v>
      </c>
      <c r="I43" s="88">
        <f t="shared" si="26"/>
        <v>21.978021978021978</v>
      </c>
      <c r="J43" s="88">
        <f t="shared" si="27"/>
        <v>22.826086956521738</v>
      </c>
      <c r="K43" s="88">
        <f t="shared" si="28"/>
        <v>20.108695652173914</v>
      </c>
      <c r="L43" s="88">
        <f t="shared" si="29"/>
        <v>20.441988950276244</v>
      </c>
      <c r="M43" s="88">
        <f t="shared" si="30"/>
        <v>20.652173913043477</v>
      </c>
      <c r="N43" s="150"/>
      <c r="O43" s="55" t="s">
        <v>196</v>
      </c>
    </row>
    <row r="44" spans="1:15" s="140" customFormat="1" ht="9.9499999999999993" customHeight="1">
      <c r="A44" s="103" t="s">
        <v>179</v>
      </c>
      <c r="B44" s="59">
        <v>35</v>
      </c>
      <c r="C44" s="60">
        <v>36</v>
      </c>
      <c r="D44" s="60">
        <v>39</v>
      </c>
      <c r="E44" s="60">
        <v>34</v>
      </c>
      <c r="F44" s="60">
        <v>33</v>
      </c>
      <c r="G44" s="60">
        <v>35</v>
      </c>
      <c r="H44" s="47">
        <f t="shared" si="25"/>
        <v>19.125683060109289</v>
      </c>
      <c r="I44" s="88">
        <f t="shared" si="26"/>
        <v>19.780219780219781</v>
      </c>
      <c r="J44" s="88">
        <f t="shared" si="27"/>
        <v>21.195652173913043</v>
      </c>
      <c r="K44" s="88">
        <f t="shared" si="28"/>
        <v>18.478260869565215</v>
      </c>
      <c r="L44" s="88">
        <f t="shared" si="29"/>
        <v>18.232044198895029</v>
      </c>
      <c r="M44" s="88">
        <f t="shared" si="30"/>
        <v>19.021739130434785</v>
      </c>
      <c r="N44" s="150"/>
      <c r="O44" s="55"/>
    </row>
    <row r="45" spans="1:15" s="140" customFormat="1" ht="9.9499999999999993" customHeight="1">
      <c r="A45" s="105" t="s">
        <v>180</v>
      </c>
      <c r="B45" s="59">
        <v>30</v>
      </c>
      <c r="C45" s="60">
        <v>31</v>
      </c>
      <c r="D45" s="60">
        <v>35</v>
      </c>
      <c r="E45" s="60">
        <v>31</v>
      </c>
      <c r="F45" s="60">
        <v>29</v>
      </c>
      <c r="G45" s="60">
        <v>32</v>
      </c>
      <c r="H45" s="47">
        <f t="shared" si="25"/>
        <v>16.393442622950818</v>
      </c>
      <c r="I45" s="88">
        <f t="shared" si="26"/>
        <v>17.032967032967033</v>
      </c>
      <c r="J45" s="88">
        <f t="shared" si="27"/>
        <v>19.021739130434785</v>
      </c>
      <c r="K45" s="88">
        <f t="shared" si="28"/>
        <v>16.847826086956523</v>
      </c>
      <c r="L45" s="88">
        <f t="shared" si="29"/>
        <v>16.022099447513813</v>
      </c>
      <c r="M45" s="88">
        <f t="shared" si="30"/>
        <v>17.391304347826086</v>
      </c>
      <c r="N45" s="150"/>
      <c r="O45" s="55"/>
    </row>
    <row r="46" spans="1:15" s="163" customFormat="1" ht="9.9499999999999993" customHeight="1">
      <c r="A46" s="80" t="s">
        <v>178</v>
      </c>
      <c r="B46" s="59"/>
      <c r="C46" s="60"/>
      <c r="D46" s="60"/>
      <c r="E46" s="60"/>
      <c r="F46" s="60"/>
      <c r="G46" s="60"/>
      <c r="H46" s="47"/>
      <c r="I46" s="88"/>
      <c r="J46" s="88"/>
      <c r="K46" s="88"/>
      <c r="L46" s="88"/>
      <c r="M46" s="88"/>
      <c r="N46" s="162"/>
      <c r="O46" s="80"/>
    </row>
    <row r="47" spans="1:15" s="140" customFormat="1" ht="9.9499999999999993" customHeight="1">
      <c r="A47" s="103" t="s">
        <v>314</v>
      </c>
      <c r="B47" s="59">
        <v>34</v>
      </c>
      <c r="C47" s="60">
        <v>36</v>
      </c>
      <c r="D47" s="60">
        <v>37</v>
      </c>
      <c r="E47" s="60">
        <v>31</v>
      </c>
      <c r="F47" s="60">
        <v>31</v>
      </c>
      <c r="G47" s="60">
        <v>31</v>
      </c>
      <c r="H47" s="47">
        <f t="shared" si="25"/>
        <v>18.579234972677597</v>
      </c>
      <c r="I47" s="88">
        <f t="shared" si="26"/>
        <v>19.780219780219781</v>
      </c>
      <c r="J47" s="88">
        <f t="shared" si="27"/>
        <v>20.108695652173914</v>
      </c>
      <c r="K47" s="88">
        <f t="shared" si="28"/>
        <v>16.847826086956523</v>
      </c>
      <c r="L47" s="88">
        <f t="shared" si="29"/>
        <v>17.127071823204421</v>
      </c>
      <c r="M47" s="88">
        <f t="shared" si="30"/>
        <v>16.847826086956523</v>
      </c>
      <c r="N47" s="150"/>
      <c r="O47" s="55"/>
    </row>
    <row r="48" spans="1:15" s="140" customFormat="1" ht="9.9499999999999993" customHeight="1">
      <c r="A48" s="103" t="s">
        <v>315</v>
      </c>
      <c r="B48" s="59" t="s">
        <v>11</v>
      </c>
      <c r="C48" s="60" t="s">
        <v>11</v>
      </c>
      <c r="D48" s="60" t="s">
        <v>11</v>
      </c>
      <c r="E48" s="60" t="s">
        <v>11</v>
      </c>
      <c r="F48" s="60" t="s">
        <v>11</v>
      </c>
      <c r="G48" s="83">
        <v>5</v>
      </c>
      <c r="H48" s="59" t="s">
        <v>11</v>
      </c>
      <c r="I48" s="61" t="s">
        <v>11</v>
      </c>
      <c r="J48" s="61" t="s">
        <v>11</v>
      </c>
      <c r="K48" s="61" t="s">
        <v>11</v>
      </c>
      <c r="L48" s="61" t="s">
        <v>11</v>
      </c>
      <c r="M48" s="88">
        <f t="shared" si="30"/>
        <v>2.7173913043478262</v>
      </c>
      <c r="N48" s="150"/>
      <c r="O48" s="55"/>
    </row>
    <row r="49" spans="1:15" s="140" customFormat="1" ht="9.9499999999999993" customHeight="1">
      <c r="A49" s="105" t="s">
        <v>312</v>
      </c>
      <c r="B49" s="59" t="s">
        <v>11</v>
      </c>
      <c r="C49" s="60" t="s">
        <v>11</v>
      </c>
      <c r="D49" s="60" t="s">
        <v>11</v>
      </c>
      <c r="E49" s="60" t="s">
        <v>11</v>
      </c>
      <c r="F49" s="60" t="s">
        <v>11</v>
      </c>
      <c r="G49" s="60" t="s">
        <v>11</v>
      </c>
      <c r="H49" s="59" t="s">
        <v>11</v>
      </c>
      <c r="I49" s="61" t="s">
        <v>11</v>
      </c>
      <c r="J49" s="61" t="s">
        <v>11</v>
      </c>
      <c r="K49" s="61" t="s">
        <v>11</v>
      </c>
      <c r="L49" s="61" t="s">
        <v>11</v>
      </c>
      <c r="M49" s="61" t="s">
        <v>11</v>
      </c>
      <c r="N49" s="150"/>
      <c r="O49" s="55"/>
    </row>
    <row r="50" spans="1:15" s="140" customFormat="1" ht="9.9499999999999993" customHeight="1">
      <c r="A50" s="103" t="s">
        <v>309</v>
      </c>
      <c r="B50" s="59" t="s">
        <v>11</v>
      </c>
      <c r="C50" s="60" t="s">
        <v>11</v>
      </c>
      <c r="D50" s="60" t="s">
        <v>11</v>
      </c>
      <c r="E50" s="60" t="s">
        <v>11</v>
      </c>
      <c r="F50" s="60" t="s">
        <v>11</v>
      </c>
      <c r="G50" s="60" t="s">
        <v>11</v>
      </c>
      <c r="H50" s="59" t="s">
        <v>11</v>
      </c>
      <c r="I50" s="61" t="s">
        <v>11</v>
      </c>
      <c r="J50" s="61" t="s">
        <v>11</v>
      </c>
      <c r="K50" s="61" t="s">
        <v>11</v>
      </c>
      <c r="L50" s="61" t="s">
        <v>11</v>
      </c>
      <c r="M50" s="61" t="s">
        <v>11</v>
      </c>
      <c r="N50" s="150"/>
      <c r="O50" s="55"/>
    </row>
    <row r="51" spans="1:15" s="140" customFormat="1" ht="9.9499999999999993" customHeight="1">
      <c r="A51" s="105" t="s">
        <v>313</v>
      </c>
      <c r="B51" s="59" t="s">
        <v>11</v>
      </c>
      <c r="C51" s="83" t="s">
        <v>11</v>
      </c>
      <c r="D51" s="60" t="s">
        <v>11</v>
      </c>
      <c r="E51" s="83" t="s">
        <v>11</v>
      </c>
      <c r="F51" s="83" t="s">
        <v>11</v>
      </c>
      <c r="G51" s="83" t="s">
        <v>11</v>
      </c>
      <c r="H51" s="59" t="s">
        <v>11</v>
      </c>
      <c r="I51" s="61" t="s">
        <v>11</v>
      </c>
      <c r="J51" s="61" t="s">
        <v>11</v>
      </c>
      <c r="K51" s="61" t="s">
        <v>11</v>
      </c>
      <c r="L51" s="61" t="s">
        <v>11</v>
      </c>
      <c r="M51" s="61" t="s">
        <v>11</v>
      </c>
      <c r="N51" s="150"/>
      <c r="O51" s="55"/>
    </row>
    <row r="52" spans="1:15" s="140" customFormat="1" ht="15" customHeight="1">
      <c r="A52" s="72" t="s">
        <v>197</v>
      </c>
      <c r="B52" s="59">
        <v>121</v>
      </c>
      <c r="C52" s="60">
        <v>124</v>
      </c>
      <c r="D52" s="60">
        <v>132</v>
      </c>
      <c r="E52" s="60">
        <v>130</v>
      </c>
      <c r="F52" s="60">
        <v>123</v>
      </c>
      <c r="G52" s="60">
        <v>129</v>
      </c>
      <c r="H52" s="62">
        <v>100</v>
      </c>
      <c r="I52" s="64">
        <v>100</v>
      </c>
      <c r="J52" s="64">
        <v>100</v>
      </c>
      <c r="K52" s="64">
        <v>100</v>
      </c>
      <c r="L52" s="64">
        <v>100</v>
      </c>
      <c r="M52" s="64">
        <v>100</v>
      </c>
      <c r="N52" s="150"/>
      <c r="O52" s="55" t="s">
        <v>199</v>
      </c>
    </row>
    <row r="53" spans="1:15" s="140" customFormat="1" ht="24.95" customHeight="1">
      <c r="A53" s="136" t="s">
        <v>486</v>
      </c>
      <c r="B53" s="62"/>
      <c r="C53" s="63"/>
      <c r="D53" s="63"/>
      <c r="E53" s="63"/>
      <c r="F53" s="63"/>
      <c r="G53" s="63"/>
      <c r="H53" s="47"/>
      <c r="I53" s="88"/>
      <c r="J53" s="88"/>
      <c r="K53" s="88"/>
      <c r="L53" s="88"/>
      <c r="M53" s="88"/>
      <c r="N53" s="150"/>
      <c r="O53" s="55"/>
    </row>
    <row r="54" spans="1:15" s="140" customFormat="1" ht="9.9499999999999993" customHeight="1">
      <c r="A54" s="58" t="s">
        <v>668</v>
      </c>
      <c r="B54" s="62">
        <v>13</v>
      </c>
      <c r="C54" s="63">
        <v>13</v>
      </c>
      <c r="D54" s="63">
        <v>13</v>
      </c>
      <c r="E54" s="63">
        <v>12</v>
      </c>
      <c r="F54" s="63">
        <v>13</v>
      </c>
      <c r="G54" s="63">
        <v>12</v>
      </c>
      <c r="H54" s="47">
        <f>B54/$B$52*100</f>
        <v>10.743801652892563</v>
      </c>
      <c r="I54" s="88">
        <f>C54/$C$52*100</f>
        <v>10.483870967741936</v>
      </c>
      <c r="J54" s="88">
        <f>D54/$D$52*100</f>
        <v>9.8484848484848477</v>
      </c>
      <c r="K54" s="88">
        <f>E54/$E$52*100</f>
        <v>9.2307692307692317</v>
      </c>
      <c r="L54" s="88">
        <f>F54/$F$52*100</f>
        <v>10.569105691056912</v>
      </c>
      <c r="M54" s="88">
        <f>G54/$G$52*100</f>
        <v>9.3023255813953494</v>
      </c>
      <c r="N54" s="150"/>
      <c r="O54" s="55"/>
    </row>
    <row r="55" spans="1:15" s="140" customFormat="1" ht="9.9499999999999993" customHeight="1">
      <c r="A55" s="103" t="s">
        <v>187</v>
      </c>
      <c r="B55" s="59">
        <v>11</v>
      </c>
      <c r="C55" s="60">
        <v>11</v>
      </c>
      <c r="D55" s="60">
        <v>10</v>
      </c>
      <c r="E55" s="60">
        <v>10</v>
      </c>
      <c r="F55" s="60">
        <v>11</v>
      </c>
      <c r="G55" s="60">
        <v>10</v>
      </c>
      <c r="H55" s="47">
        <f t="shared" ref="H55:H64" si="31">B55/$B$52*100</f>
        <v>9.0909090909090917</v>
      </c>
      <c r="I55" s="88">
        <f t="shared" ref="I55:I64" si="32">C55/$C$52*100</f>
        <v>8.870967741935484</v>
      </c>
      <c r="J55" s="88">
        <f t="shared" ref="J55:J64" si="33">D55/$D$52*100</f>
        <v>7.5757575757575761</v>
      </c>
      <c r="K55" s="88">
        <f t="shared" ref="K55:K64" si="34">E55/$E$52*100</f>
        <v>7.6923076923076925</v>
      </c>
      <c r="L55" s="88">
        <f t="shared" ref="L55:L64" si="35">F55/$F$52*100</f>
        <v>8.9430894308943092</v>
      </c>
      <c r="M55" s="88">
        <f t="shared" ref="M55:M64" si="36">G55/$G$52*100</f>
        <v>7.7519379844961236</v>
      </c>
      <c r="N55" s="150"/>
      <c r="O55" s="55"/>
    </row>
    <row r="56" spans="1:15" s="140" customFormat="1" ht="9.9499999999999993" customHeight="1">
      <c r="A56" s="109" t="s">
        <v>121</v>
      </c>
      <c r="B56" s="59" t="s">
        <v>11</v>
      </c>
      <c r="C56" s="60" t="s">
        <v>11</v>
      </c>
      <c r="D56" s="60" t="s">
        <v>11</v>
      </c>
      <c r="E56" s="60" t="s">
        <v>11</v>
      </c>
      <c r="F56" s="60" t="s">
        <v>11</v>
      </c>
      <c r="G56" s="60" t="s">
        <v>11</v>
      </c>
      <c r="H56" s="59" t="s">
        <v>11</v>
      </c>
      <c r="I56" s="61" t="s">
        <v>11</v>
      </c>
      <c r="J56" s="61" t="s">
        <v>11</v>
      </c>
      <c r="K56" s="61" t="s">
        <v>11</v>
      </c>
      <c r="L56" s="61" t="s">
        <v>11</v>
      </c>
      <c r="M56" s="61" t="s">
        <v>11</v>
      </c>
      <c r="N56" s="150"/>
      <c r="O56" s="55"/>
    </row>
    <row r="57" spans="1:15" s="140" customFormat="1" ht="9.9499999999999993" customHeight="1">
      <c r="A57" s="58" t="s">
        <v>188</v>
      </c>
      <c r="B57" s="82">
        <v>5</v>
      </c>
      <c r="C57" s="83" t="s">
        <v>11</v>
      </c>
      <c r="D57" s="83">
        <v>8</v>
      </c>
      <c r="E57" s="83">
        <v>8</v>
      </c>
      <c r="F57" s="83">
        <v>6</v>
      </c>
      <c r="G57" s="83">
        <v>7</v>
      </c>
      <c r="H57" s="47">
        <f t="shared" si="31"/>
        <v>4.1322314049586781</v>
      </c>
      <c r="I57" s="61" t="s">
        <v>11</v>
      </c>
      <c r="J57" s="88">
        <f t="shared" si="33"/>
        <v>6.0606060606060606</v>
      </c>
      <c r="K57" s="88">
        <f t="shared" si="34"/>
        <v>6.1538461538461542</v>
      </c>
      <c r="L57" s="88">
        <f t="shared" si="35"/>
        <v>4.8780487804878048</v>
      </c>
      <c r="M57" s="88">
        <f t="shared" si="36"/>
        <v>5.4263565891472867</v>
      </c>
      <c r="N57" s="150"/>
      <c r="O57" s="55"/>
    </row>
    <row r="58" spans="1:15" s="140" customFormat="1" ht="9.9499999999999993" customHeight="1">
      <c r="A58" s="103" t="s">
        <v>187</v>
      </c>
      <c r="B58" s="82" t="s">
        <v>11</v>
      </c>
      <c r="C58" s="83" t="s">
        <v>11</v>
      </c>
      <c r="D58" s="83">
        <v>6</v>
      </c>
      <c r="E58" s="83">
        <v>6</v>
      </c>
      <c r="F58" s="83" t="s">
        <v>11</v>
      </c>
      <c r="G58" s="83">
        <v>5</v>
      </c>
      <c r="H58" s="59" t="s">
        <v>11</v>
      </c>
      <c r="I58" s="61" t="s">
        <v>11</v>
      </c>
      <c r="J58" s="88">
        <f t="shared" si="33"/>
        <v>4.5454545454545459</v>
      </c>
      <c r="K58" s="88">
        <f t="shared" si="34"/>
        <v>4.6153846153846159</v>
      </c>
      <c r="L58" s="61" t="s">
        <v>11</v>
      </c>
      <c r="M58" s="88">
        <f t="shared" si="36"/>
        <v>3.8759689922480618</v>
      </c>
      <c r="N58" s="150"/>
      <c r="O58" s="55"/>
    </row>
    <row r="59" spans="1:15" s="140" customFormat="1" ht="9.9499999999999993" customHeight="1">
      <c r="A59" s="109" t="s">
        <v>121</v>
      </c>
      <c r="B59" s="82" t="s">
        <v>11</v>
      </c>
      <c r="C59" s="83" t="s">
        <v>11</v>
      </c>
      <c r="D59" s="83" t="s">
        <v>11</v>
      </c>
      <c r="E59" s="83" t="s">
        <v>11</v>
      </c>
      <c r="F59" s="83" t="s">
        <v>11</v>
      </c>
      <c r="G59" s="83" t="s">
        <v>11</v>
      </c>
      <c r="H59" s="59" t="s">
        <v>11</v>
      </c>
      <c r="I59" s="61" t="s">
        <v>11</v>
      </c>
      <c r="J59" s="61" t="s">
        <v>11</v>
      </c>
      <c r="K59" s="61" t="s">
        <v>11</v>
      </c>
      <c r="L59" s="61" t="s">
        <v>11</v>
      </c>
      <c r="M59" s="61" t="s">
        <v>11</v>
      </c>
      <c r="N59" s="150"/>
      <c r="O59" s="55"/>
    </row>
    <row r="60" spans="1:15" s="140" customFormat="1" ht="9.9499999999999993" customHeight="1">
      <c r="A60" s="58" t="s">
        <v>189</v>
      </c>
      <c r="B60" s="59">
        <v>103</v>
      </c>
      <c r="C60" s="60">
        <v>106</v>
      </c>
      <c r="D60" s="60">
        <v>111</v>
      </c>
      <c r="E60" s="60">
        <v>110</v>
      </c>
      <c r="F60" s="60">
        <v>105</v>
      </c>
      <c r="G60" s="60">
        <v>110</v>
      </c>
      <c r="H60" s="47">
        <f t="shared" si="31"/>
        <v>85.123966942148769</v>
      </c>
      <c r="I60" s="88">
        <f t="shared" si="32"/>
        <v>85.483870967741936</v>
      </c>
      <c r="J60" s="88">
        <f t="shared" si="33"/>
        <v>84.090909090909093</v>
      </c>
      <c r="K60" s="88">
        <f t="shared" si="34"/>
        <v>84.615384615384613</v>
      </c>
      <c r="L60" s="88">
        <f t="shared" si="35"/>
        <v>85.365853658536579</v>
      </c>
      <c r="M60" s="88">
        <f t="shared" si="36"/>
        <v>85.271317829457359</v>
      </c>
      <c r="N60" s="150"/>
      <c r="O60" s="55"/>
    </row>
    <row r="61" spans="1:15" s="140" customFormat="1" ht="9.9499999999999993" customHeight="1">
      <c r="A61" s="103" t="s">
        <v>187</v>
      </c>
      <c r="B61" s="59">
        <v>76</v>
      </c>
      <c r="C61" s="60">
        <v>79</v>
      </c>
      <c r="D61" s="60">
        <v>80</v>
      </c>
      <c r="E61" s="60">
        <v>82</v>
      </c>
      <c r="F61" s="60">
        <v>78</v>
      </c>
      <c r="G61" s="60">
        <v>81</v>
      </c>
      <c r="H61" s="47">
        <f t="shared" si="31"/>
        <v>62.809917355371901</v>
      </c>
      <c r="I61" s="88">
        <f t="shared" si="32"/>
        <v>63.70967741935484</v>
      </c>
      <c r="J61" s="88">
        <f t="shared" si="33"/>
        <v>60.606060606060609</v>
      </c>
      <c r="K61" s="88">
        <f t="shared" si="34"/>
        <v>63.076923076923073</v>
      </c>
      <c r="L61" s="88">
        <f t="shared" si="35"/>
        <v>63.414634146341463</v>
      </c>
      <c r="M61" s="88">
        <f t="shared" si="36"/>
        <v>62.790697674418603</v>
      </c>
      <c r="N61" s="150"/>
      <c r="O61" s="55"/>
    </row>
    <row r="62" spans="1:15" s="140" customFormat="1" ht="9.9499999999999993" customHeight="1">
      <c r="A62" s="109" t="s">
        <v>121</v>
      </c>
      <c r="B62" s="59">
        <v>27</v>
      </c>
      <c r="C62" s="60">
        <v>28</v>
      </c>
      <c r="D62" s="60">
        <v>31</v>
      </c>
      <c r="E62" s="60">
        <v>28</v>
      </c>
      <c r="F62" s="60">
        <v>27</v>
      </c>
      <c r="G62" s="60">
        <v>29</v>
      </c>
      <c r="H62" s="47">
        <f t="shared" si="31"/>
        <v>22.314049586776861</v>
      </c>
      <c r="I62" s="88">
        <f t="shared" si="32"/>
        <v>22.58064516129032</v>
      </c>
      <c r="J62" s="88">
        <f t="shared" si="33"/>
        <v>23.484848484848484</v>
      </c>
      <c r="K62" s="88">
        <f t="shared" si="34"/>
        <v>21.53846153846154</v>
      </c>
      <c r="L62" s="88">
        <f t="shared" si="35"/>
        <v>21.951219512195124</v>
      </c>
      <c r="M62" s="88">
        <f t="shared" si="36"/>
        <v>22.480620155038761</v>
      </c>
      <c r="N62" s="150"/>
      <c r="O62" s="55"/>
    </row>
    <row r="63" spans="1:15" s="140" customFormat="1" ht="9.9499999999999993" customHeight="1">
      <c r="A63" s="109" t="s">
        <v>213</v>
      </c>
      <c r="B63" s="59">
        <v>14</v>
      </c>
      <c r="C63" s="60">
        <v>13</v>
      </c>
      <c r="D63" s="60">
        <v>16</v>
      </c>
      <c r="E63" s="60">
        <v>13</v>
      </c>
      <c r="F63" s="60">
        <v>13</v>
      </c>
      <c r="G63" s="60">
        <v>15</v>
      </c>
      <c r="H63" s="47">
        <f t="shared" si="31"/>
        <v>11.570247933884298</v>
      </c>
      <c r="I63" s="88">
        <f t="shared" si="32"/>
        <v>10.483870967741936</v>
      </c>
      <c r="J63" s="88">
        <f t="shared" si="33"/>
        <v>12.121212121212121</v>
      </c>
      <c r="K63" s="88">
        <f t="shared" si="34"/>
        <v>10</v>
      </c>
      <c r="L63" s="88">
        <f t="shared" si="35"/>
        <v>10.569105691056912</v>
      </c>
      <c r="M63" s="88">
        <f t="shared" si="36"/>
        <v>11.627906976744185</v>
      </c>
      <c r="N63" s="150"/>
      <c r="O63" s="55"/>
    </row>
    <row r="64" spans="1:15" s="140" customFormat="1" ht="9.9499999999999993" customHeight="1">
      <c r="A64" s="110" t="s">
        <v>671</v>
      </c>
      <c r="B64" s="59">
        <v>14</v>
      </c>
      <c r="C64" s="60">
        <v>15</v>
      </c>
      <c r="D64" s="60">
        <v>15</v>
      </c>
      <c r="E64" s="60">
        <v>15</v>
      </c>
      <c r="F64" s="60">
        <v>14</v>
      </c>
      <c r="G64" s="60">
        <v>13</v>
      </c>
      <c r="H64" s="47">
        <f t="shared" si="31"/>
        <v>11.570247933884298</v>
      </c>
      <c r="I64" s="88">
        <f t="shared" si="32"/>
        <v>12.096774193548388</v>
      </c>
      <c r="J64" s="88">
        <f t="shared" si="33"/>
        <v>11.363636363636363</v>
      </c>
      <c r="K64" s="88">
        <f t="shared" si="34"/>
        <v>11.538461538461538</v>
      </c>
      <c r="L64" s="88">
        <f t="shared" si="35"/>
        <v>11.38211382113821</v>
      </c>
      <c r="M64" s="88">
        <f t="shared" si="36"/>
        <v>10.077519379844961</v>
      </c>
      <c r="N64" s="150"/>
      <c r="O64" s="55"/>
    </row>
    <row r="65" spans="1:15" s="140" customFormat="1" ht="9.9499999999999993" customHeight="1">
      <c r="A65" s="107" t="s">
        <v>71</v>
      </c>
      <c r="B65" s="107"/>
      <c r="C65" s="107"/>
      <c r="D65" s="107"/>
      <c r="E65" s="107"/>
      <c r="F65" s="107"/>
      <c r="G65" s="107"/>
      <c r="H65" s="107"/>
      <c r="I65" s="107"/>
      <c r="J65" s="107"/>
      <c r="K65" s="107"/>
      <c r="L65" s="107"/>
      <c r="M65" s="107"/>
      <c r="N65" s="150"/>
      <c r="O65" s="55"/>
    </row>
    <row r="66" spans="1:15" s="140" customFormat="1" ht="9.9499999999999993" customHeight="1">
      <c r="A66" s="547" t="s">
        <v>483</v>
      </c>
      <c r="B66" s="579"/>
      <c r="C66" s="579"/>
      <c r="D66" s="579"/>
      <c r="E66" s="579"/>
      <c r="F66" s="579"/>
      <c r="G66" s="579"/>
      <c r="H66" s="580"/>
      <c r="I66" s="580"/>
      <c r="J66" s="580"/>
      <c r="K66" s="580"/>
      <c r="L66" s="580"/>
      <c r="M66" s="580"/>
      <c r="N66" s="150"/>
      <c r="O66" s="55"/>
    </row>
    <row r="67" spans="1:15" s="140" customFormat="1" ht="9.9499999999999993" customHeight="1">
      <c r="A67" s="107" t="s">
        <v>485</v>
      </c>
      <c r="B67" s="107"/>
      <c r="C67" s="107"/>
      <c r="D67" s="107"/>
      <c r="E67" s="107"/>
      <c r="F67" s="107"/>
      <c r="G67" s="107"/>
      <c r="H67" s="107"/>
      <c r="I67" s="107"/>
      <c r="J67" s="107"/>
      <c r="K67" s="107"/>
      <c r="L67" s="107"/>
      <c r="M67" s="107"/>
      <c r="N67" s="150"/>
      <c r="O67" s="55"/>
    </row>
    <row r="68" spans="1:15" ht="9" customHeight="1">
      <c r="A68" s="107"/>
      <c r="B68" s="107"/>
      <c r="C68" s="107"/>
      <c r="D68" s="107"/>
      <c r="E68" s="107"/>
      <c r="F68" s="107"/>
      <c r="G68" s="107"/>
      <c r="H68" s="107"/>
      <c r="I68" s="107"/>
      <c r="J68" s="107"/>
      <c r="K68" s="107"/>
      <c r="L68" s="107"/>
      <c r="M68" s="107"/>
    </row>
    <row r="69" spans="1:15" ht="9" customHeight="1">
      <c r="A69" s="107"/>
      <c r="B69" s="107"/>
      <c r="C69" s="107"/>
      <c r="D69" s="107"/>
      <c r="E69" s="107"/>
      <c r="F69" s="107"/>
      <c r="G69" s="107"/>
      <c r="H69" s="107"/>
      <c r="I69" s="107"/>
      <c r="J69" s="107"/>
      <c r="K69" s="107"/>
      <c r="L69" s="107"/>
      <c r="M69" s="107"/>
    </row>
    <row r="70" spans="1:15" ht="9" customHeight="1"/>
    <row r="71" spans="1:15" ht="9" customHeight="1"/>
    <row r="72" spans="1:15" ht="9" customHeight="1"/>
    <row r="73" spans="1:15" ht="9" customHeight="1"/>
    <row r="74" spans="1:15" ht="9" customHeight="1"/>
    <row r="75" spans="1:15" ht="9" customHeight="1"/>
  </sheetData>
  <mergeCells count="5">
    <mergeCell ref="A66:M66"/>
    <mergeCell ref="A3:A5"/>
    <mergeCell ref="B3:M3"/>
    <mergeCell ref="B5:G5"/>
    <mergeCell ref="H5:M5"/>
  </mergeCells>
  <hyperlinks>
    <hyperlink ref="N1" location="'S1-3_Inhalt_Erläuterungen'!G1" display="Inhalt"/>
  </hyperlinks>
  <pageMargins left="0.78740157480314965" right="0.59055118110236227" top="0.59055118110236227" bottom="0.59055118110236227" header="0" footer="0.19685039370078741"/>
  <pageSetup paperSize="9" firstPageNumber="17"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AC49"/>
  <sheetViews>
    <sheetView showGridLines="0" showOutlineSymbols="0" zoomScaleNormal="100" workbookViewId="0"/>
  </sheetViews>
  <sheetFormatPr baseColWidth="10" defaultRowHeight="9.9499999999999993" customHeight="1" outlineLevelRow="1"/>
  <cols>
    <col min="1" max="1" width="29.5703125" style="51" customWidth="1"/>
    <col min="2" max="13" width="5" style="51" customWidth="1"/>
    <col min="14" max="25" width="5" style="79" customWidth="1"/>
    <col min="26" max="26" width="29.5703125" style="51" customWidth="1"/>
    <col min="27" max="27" width="7.28515625" style="336" customWidth="1"/>
    <col min="28" max="28" width="11.42578125" style="78"/>
    <col min="29" max="16384" width="11.42578125" style="51"/>
  </cols>
  <sheetData>
    <row r="1" spans="1:28" s="387" customFormat="1" ht="15" customHeight="1">
      <c r="A1" s="383" t="s">
        <v>601</v>
      </c>
      <c r="B1" s="383"/>
      <c r="C1" s="383"/>
      <c r="D1" s="383"/>
      <c r="E1" s="383"/>
      <c r="F1" s="383"/>
      <c r="G1" s="383"/>
      <c r="H1" s="383"/>
      <c r="I1" s="383"/>
      <c r="J1" s="383"/>
      <c r="K1" s="383"/>
      <c r="L1" s="383"/>
      <c r="M1" s="383"/>
      <c r="N1" s="383"/>
      <c r="O1" s="383"/>
      <c r="P1" s="383"/>
      <c r="Q1" s="383"/>
      <c r="R1" s="383"/>
      <c r="S1" s="383"/>
      <c r="T1" s="383"/>
      <c r="U1" s="383"/>
      <c r="V1" s="383"/>
      <c r="W1" s="383"/>
      <c r="X1" s="383"/>
      <c r="Y1" s="383"/>
      <c r="Z1" s="385" t="s">
        <v>28</v>
      </c>
      <c r="AA1" s="495" t="s">
        <v>70</v>
      </c>
      <c r="AB1" s="539"/>
    </row>
    <row r="2" spans="1:28" s="387" customFormat="1" ht="15" customHeight="1">
      <c r="A2" s="379" t="s">
        <v>602</v>
      </c>
      <c r="B2" s="379"/>
      <c r="C2" s="379"/>
      <c r="D2" s="379"/>
      <c r="E2" s="379"/>
      <c r="F2" s="379"/>
      <c r="G2" s="379"/>
      <c r="H2" s="379"/>
      <c r="I2" s="379"/>
      <c r="J2" s="379"/>
      <c r="K2" s="379"/>
      <c r="L2" s="379"/>
      <c r="M2" s="379"/>
      <c r="N2" s="126"/>
      <c r="O2" s="126"/>
      <c r="P2" s="126"/>
      <c r="Q2" s="126"/>
      <c r="R2" s="126"/>
      <c r="S2" s="126"/>
      <c r="T2" s="126"/>
      <c r="U2" s="126"/>
      <c r="V2" s="126"/>
      <c r="W2" s="126"/>
      <c r="X2" s="126"/>
      <c r="Y2" s="126"/>
      <c r="Z2" s="385" t="s">
        <v>635</v>
      </c>
      <c r="AA2" s="271"/>
      <c r="AB2" s="509"/>
    </row>
    <row r="3" spans="1:28" s="50" customFormat="1" ht="12" customHeight="1">
      <c r="A3" s="549" t="s">
        <v>214</v>
      </c>
      <c r="B3" s="550" t="s">
        <v>8</v>
      </c>
      <c r="C3" s="550"/>
      <c r="D3" s="550"/>
      <c r="E3" s="550"/>
      <c r="F3" s="550"/>
      <c r="G3" s="550"/>
      <c r="H3" s="550" t="s">
        <v>9</v>
      </c>
      <c r="I3" s="550"/>
      <c r="J3" s="550"/>
      <c r="K3" s="550"/>
      <c r="L3" s="550"/>
      <c r="M3" s="550"/>
      <c r="N3" s="550" t="s">
        <v>7</v>
      </c>
      <c r="O3" s="550"/>
      <c r="P3" s="550"/>
      <c r="Q3" s="550"/>
      <c r="R3" s="550"/>
      <c r="S3" s="550"/>
      <c r="T3" s="550"/>
      <c r="U3" s="550"/>
      <c r="V3" s="550"/>
      <c r="W3" s="550"/>
      <c r="X3" s="550"/>
      <c r="Y3" s="551"/>
      <c r="Z3" s="548" t="s">
        <v>214</v>
      </c>
      <c r="AA3" s="334"/>
      <c r="AB3" s="55"/>
    </row>
    <row r="4" spans="1:28" s="50" customFormat="1" ht="12" customHeight="1">
      <c r="A4" s="549"/>
      <c r="B4" s="250">
        <v>2005</v>
      </c>
      <c r="C4" s="250">
        <v>2006</v>
      </c>
      <c r="D4" s="250">
        <v>2007</v>
      </c>
      <c r="E4" s="250">
        <v>2008</v>
      </c>
      <c r="F4" s="250">
        <v>2009</v>
      </c>
      <c r="G4" s="250">
        <v>2010</v>
      </c>
      <c r="H4" s="250">
        <v>2005</v>
      </c>
      <c r="I4" s="250">
        <v>2006</v>
      </c>
      <c r="J4" s="250">
        <v>2007</v>
      </c>
      <c r="K4" s="250">
        <v>2008</v>
      </c>
      <c r="L4" s="250">
        <v>2009</v>
      </c>
      <c r="M4" s="250">
        <v>2010</v>
      </c>
      <c r="N4" s="250">
        <v>2005</v>
      </c>
      <c r="O4" s="250">
        <v>2006</v>
      </c>
      <c r="P4" s="250">
        <v>2007</v>
      </c>
      <c r="Q4" s="250">
        <v>2008</v>
      </c>
      <c r="R4" s="250">
        <v>2009</v>
      </c>
      <c r="S4" s="250">
        <v>2010</v>
      </c>
      <c r="T4" s="250">
        <v>2005</v>
      </c>
      <c r="U4" s="250">
        <v>2006</v>
      </c>
      <c r="V4" s="250">
        <v>2007</v>
      </c>
      <c r="W4" s="250">
        <v>2008</v>
      </c>
      <c r="X4" s="250">
        <v>2009</v>
      </c>
      <c r="Y4" s="377">
        <v>2010</v>
      </c>
      <c r="Z4" s="548"/>
      <c r="AA4" s="334"/>
      <c r="AB4" s="33" t="s">
        <v>332</v>
      </c>
    </row>
    <row r="5" spans="1:28" s="50" customFormat="1" ht="12" customHeight="1">
      <c r="A5" s="549"/>
      <c r="B5" s="553" t="s">
        <v>25</v>
      </c>
      <c r="C5" s="554"/>
      <c r="D5" s="554"/>
      <c r="E5" s="554"/>
      <c r="F5" s="554"/>
      <c r="G5" s="554"/>
      <c r="H5" s="554"/>
      <c r="I5" s="554"/>
      <c r="J5" s="554"/>
      <c r="K5" s="554"/>
      <c r="L5" s="554"/>
      <c r="M5" s="554"/>
      <c r="N5" s="554" t="s">
        <v>25</v>
      </c>
      <c r="O5" s="554"/>
      <c r="P5" s="554"/>
      <c r="Q5" s="554"/>
      <c r="R5" s="554"/>
      <c r="S5" s="555"/>
      <c r="T5" s="552" t="s">
        <v>26</v>
      </c>
      <c r="U5" s="552"/>
      <c r="V5" s="552"/>
      <c r="W5" s="552"/>
      <c r="X5" s="552"/>
      <c r="Y5" s="553"/>
      <c r="Z5" s="548"/>
      <c r="AA5" s="334"/>
      <c r="AB5" s="55"/>
    </row>
    <row r="6" spans="1:28" s="50" customFormat="1" ht="15" customHeight="1">
      <c r="A6" s="262" t="s">
        <v>207</v>
      </c>
      <c r="B6" s="310">
        <v>58</v>
      </c>
      <c r="C6" s="310">
        <v>56</v>
      </c>
      <c r="D6" s="310">
        <v>57</v>
      </c>
      <c r="E6" s="310">
        <v>57</v>
      </c>
      <c r="F6" s="310">
        <v>57</v>
      </c>
      <c r="G6" s="505">
        <v>55</v>
      </c>
      <c r="H6" s="330">
        <v>59</v>
      </c>
      <c r="I6" s="310">
        <v>60</v>
      </c>
      <c r="J6" s="310">
        <v>58</v>
      </c>
      <c r="K6" s="310">
        <v>58</v>
      </c>
      <c r="L6" s="310">
        <v>58</v>
      </c>
      <c r="M6" s="311">
        <v>59</v>
      </c>
      <c r="N6" s="330">
        <v>117</v>
      </c>
      <c r="O6" s="310">
        <v>117</v>
      </c>
      <c r="P6" s="310">
        <v>116</v>
      </c>
      <c r="Q6" s="310">
        <v>115</v>
      </c>
      <c r="R6" s="310">
        <v>114</v>
      </c>
      <c r="S6" s="505">
        <v>114</v>
      </c>
      <c r="T6" s="338">
        <v>100</v>
      </c>
      <c r="U6" s="64">
        <v>100</v>
      </c>
      <c r="V6" s="64">
        <v>100</v>
      </c>
      <c r="W6" s="64">
        <v>100</v>
      </c>
      <c r="X6" s="64">
        <v>100</v>
      </c>
      <c r="Y6" s="340">
        <v>100</v>
      </c>
      <c r="Z6" s="280" t="s">
        <v>207</v>
      </c>
      <c r="AA6" s="335"/>
      <c r="AB6" s="55"/>
    </row>
    <row r="7" spans="1:28" s="50" customFormat="1" ht="15" customHeight="1">
      <c r="A7" s="263" t="s">
        <v>505</v>
      </c>
      <c r="B7" s="310"/>
      <c r="C7" s="312"/>
      <c r="D7" s="312"/>
      <c r="E7" s="312"/>
      <c r="F7" s="312"/>
      <c r="G7" s="310"/>
      <c r="H7" s="314"/>
      <c r="I7" s="310"/>
      <c r="J7" s="310"/>
      <c r="K7" s="310"/>
      <c r="L7" s="310"/>
      <c r="M7" s="313"/>
      <c r="N7" s="314"/>
      <c r="O7" s="310"/>
      <c r="P7" s="310"/>
      <c r="Q7" s="310"/>
      <c r="R7" s="310"/>
      <c r="S7" s="310"/>
      <c r="T7" s="47"/>
      <c r="U7" s="88"/>
      <c r="V7" s="88"/>
      <c r="W7" s="88"/>
      <c r="X7" s="88"/>
      <c r="Y7" s="88"/>
      <c r="Z7" s="281" t="s">
        <v>505</v>
      </c>
      <c r="AA7" s="334"/>
      <c r="AB7" s="55" t="s">
        <v>694</v>
      </c>
    </row>
    <row r="8" spans="1:28" s="50" customFormat="1" ht="9.9499999999999993" customHeight="1">
      <c r="A8" s="158" t="s">
        <v>253</v>
      </c>
      <c r="B8" s="314">
        <v>8</v>
      </c>
      <c r="C8" s="310">
        <v>7</v>
      </c>
      <c r="D8" s="310">
        <v>7</v>
      </c>
      <c r="E8" s="310">
        <v>8</v>
      </c>
      <c r="F8" s="312">
        <v>7</v>
      </c>
      <c r="G8" s="310">
        <v>6</v>
      </c>
      <c r="H8" s="314">
        <v>6</v>
      </c>
      <c r="I8" s="310">
        <v>8</v>
      </c>
      <c r="J8" s="310">
        <v>6</v>
      </c>
      <c r="K8" s="310" t="s">
        <v>11</v>
      </c>
      <c r="L8" s="310">
        <v>5</v>
      </c>
      <c r="M8" s="313">
        <v>6</v>
      </c>
      <c r="N8" s="314">
        <v>14</v>
      </c>
      <c r="O8" s="310">
        <v>15</v>
      </c>
      <c r="P8" s="310">
        <v>13</v>
      </c>
      <c r="Q8" s="310">
        <v>13</v>
      </c>
      <c r="R8" s="310">
        <v>12</v>
      </c>
      <c r="S8" s="310">
        <v>12</v>
      </c>
      <c r="T8" s="47">
        <f>N8/$N$6*100</f>
        <v>11.965811965811966</v>
      </c>
      <c r="U8" s="88">
        <f>O8/$O$6*100</f>
        <v>12.820512820512819</v>
      </c>
      <c r="V8" s="88">
        <f>P8/$P$6*100</f>
        <v>11.206896551724139</v>
      </c>
      <c r="W8" s="88">
        <f>Q8/$Q$6*100</f>
        <v>11.304347826086957</v>
      </c>
      <c r="X8" s="88">
        <f>R8/$R$6*100</f>
        <v>10.526315789473683</v>
      </c>
      <c r="Y8" s="88">
        <f>S8/$S$6*100</f>
        <v>10.526315789473683</v>
      </c>
      <c r="Z8" s="129" t="s">
        <v>253</v>
      </c>
      <c r="AA8" s="334"/>
      <c r="AB8" s="55"/>
    </row>
    <row r="9" spans="1:28" s="50" customFormat="1" ht="9.9499999999999993" customHeight="1">
      <c r="A9" s="158" t="s">
        <v>254</v>
      </c>
      <c r="B9" s="310">
        <v>21</v>
      </c>
      <c r="C9" s="312">
        <v>22</v>
      </c>
      <c r="D9" s="312">
        <v>23</v>
      </c>
      <c r="E9" s="312">
        <v>23</v>
      </c>
      <c r="F9" s="312">
        <v>22</v>
      </c>
      <c r="G9" s="310">
        <v>20</v>
      </c>
      <c r="H9" s="314">
        <v>19</v>
      </c>
      <c r="I9" s="310">
        <v>20</v>
      </c>
      <c r="J9" s="310">
        <v>20</v>
      </c>
      <c r="K9" s="310">
        <v>20</v>
      </c>
      <c r="L9" s="310">
        <v>20</v>
      </c>
      <c r="M9" s="313">
        <v>20</v>
      </c>
      <c r="N9" s="314">
        <v>41</v>
      </c>
      <c r="O9" s="310">
        <v>41</v>
      </c>
      <c r="P9" s="310">
        <v>42</v>
      </c>
      <c r="Q9" s="310">
        <v>43</v>
      </c>
      <c r="R9" s="310">
        <v>43</v>
      </c>
      <c r="S9" s="310">
        <v>40</v>
      </c>
      <c r="T9" s="47">
        <f t="shared" ref="T9:T22" si="0">N9/$N$6*100</f>
        <v>35.042735042735039</v>
      </c>
      <c r="U9" s="88">
        <f t="shared" ref="U9:U22" si="1">O9/$O$6*100</f>
        <v>35.042735042735039</v>
      </c>
      <c r="V9" s="88">
        <f t="shared" ref="V9:V22" si="2">P9/$P$6*100</f>
        <v>36.206896551724135</v>
      </c>
      <c r="W9" s="88">
        <f t="shared" ref="W9:W22" si="3">Q9/$Q$6*100</f>
        <v>37.391304347826086</v>
      </c>
      <c r="X9" s="88">
        <f t="shared" ref="X9:X22" si="4">R9/$R$6*100</f>
        <v>37.719298245614034</v>
      </c>
      <c r="Y9" s="88">
        <f t="shared" ref="Y9:Y22" si="5">S9/$S$6*100</f>
        <v>35.087719298245609</v>
      </c>
      <c r="Z9" s="129" t="s">
        <v>254</v>
      </c>
      <c r="AA9" s="334"/>
      <c r="AB9" s="55"/>
    </row>
    <row r="10" spans="1:28" s="50" customFormat="1" ht="9.9499999999999993" customHeight="1">
      <c r="A10" s="309" t="s">
        <v>503</v>
      </c>
      <c r="B10" s="315">
        <v>30</v>
      </c>
      <c r="C10" s="315">
        <v>29</v>
      </c>
      <c r="D10" s="315">
        <v>30</v>
      </c>
      <c r="E10" s="312">
        <v>31</v>
      </c>
      <c r="F10" s="312">
        <v>29</v>
      </c>
      <c r="G10" s="310">
        <v>26</v>
      </c>
      <c r="H10" s="331">
        <v>25</v>
      </c>
      <c r="I10" s="310">
        <v>28</v>
      </c>
      <c r="J10" s="310">
        <v>26</v>
      </c>
      <c r="K10" s="310">
        <v>25</v>
      </c>
      <c r="L10" s="310">
        <v>26</v>
      </c>
      <c r="M10" s="313">
        <v>26</v>
      </c>
      <c r="N10" s="331">
        <v>55</v>
      </c>
      <c r="O10" s="310">
        <v>56</v>
      </c>
      <c r="P10" s="310">
        <v>56</v>
      </c>
      <c r="Q10" s="310">
        <v>56</v>
      </c>
      <c r="R10" s="310">
        <v>55</v>
      </c>
      <c r="S10" s="310">
        <v>53</v>
      </c>
      <c r="T10" s="47">
        <f t="shared" si="0"/>
        <v>47.008547008547005</v>
      </c>
      <c r="U10" s="88">
        <f t="shared" si="1"/>
        <v>47.863247863247864</v>
      </c>
      <c r="V10" s="88">
        <f t="shared" si="2"/>
        <v>48.275862068965516</v>
      </c>
      <c r="W10" s="88">
        <f t="shared" si="3"/>
        <v>48.695652173913047</v>
      </c>
      <c r="X10" s="88">
        <f t="shared" si="4"/>
        <v>48.245614035087719</v>
      </c>
      <c r="Y10" s="88">
        <f t="shared" si="5"/>
        <v>46.491228070175438</v>
      </c>
      <c r="Z10" s="341" t="s">
        <v>503</v>
      </c>
      <c r="AA10" s="334"/>
      <c r="AB10" s="55"/>
    </row>
    <row r="11" spans="1:28" s="50" customFormat="1" ht="9.9499999999999993" customHeight="1">
      <c r="A11" s="270" t="s">
        <v>504</v>
      </c>
      <c r="B11" s="315">
        <v>22</v>
      </c>
      <c r="C11" s="315">
        <v>22</v>
      </c>
      <c r="D11" s="315">
        <v>22</v>
      </c>
      <c r="E11" s="312">
        <v>24</v>
      </c>
      <c r="F11" s="312">
        <v>22</v>
      </c>
      <c r="G11" s="310">
        <v>21</v>
      </c>
      <c r="H11" s="331">
        <v>17</v>
      </c>
      <c r="I11" s="310">
        <v>20</v>
      </c>
      <c r="J11" s="310">
        <v>17</v>
      </c>
      <c r="K11" s="310">
        <v>17</v>
      </c>
      <c r="L11" s="310">
        <v>17</v>
      </c>
      <c r="M11" s="313">
        <v>19</v>
      </c>
      <c r="N11" s="331">
        <v>39</v>
      </c>
      <c r="O11" s="310">
        <v>43</v>
      </c>
      <c r="P11" s="310">
        <v>39</v>
      </c>
      <c r="Q11" s="310">
        <v>42</v>
      </c>
      <c r="R11" s="310">
        <v>40</v>
      </c>
      <c r="S11" s="310">
        <v>39</v>
      </c>
      <c r="T11" s="47">
        <f t="shared" si="0"/>
        <v>33.333333333333329</v>
      </c>
      <c r="U11" s="88">
        <f t="shared" si="1"/>
        <v>36.752136752136757</v>
      </c>
      <c r="V11" s="88">
        <f t="shared" si="2"/>
        <v>33.620689655172413</v>
      </c>
      <c r="W11" s="88">
        <f t="shared" si="3"/>
        <v>36.521739130434781</v>
      </c>
      <c r="X11" s="88">
        <f t="shared" si="4"/>
        <v>35.087719298245609</v>
      </c>
      <c r="Y11" s="88">
        <f t="shared" si="5"/>
        <v>34.210526315789473</v>
      </c>
      <c r="Z11" s="342" t="s">
        <v>504</v>
      </c>
      <c r="AA11" s="334"/>
      <c r="AB11" s="55"/>
    </row>
    <row r="12" spans="1:28" s="50" customFormat="1" ht="9.9499999999999993" customHeight="1">
      <c r="A12" s="270" t="s">
        <v>13</v>
      </c>
      <c r="B12" s="315">
        <v>7</v>
      </c>
      <c r="C12" s="315">
        <v>6</v>
      </c>
      <c r="D12" s="315">
        <v>8</v>
      </c>
      <c r="E12" s="312">
        <v>6</v>
      </c>
      <c r="F12" s="312">
        <v>7</v>
      </c>
      <c r="G12" s="310">
        <v>6</v>
      </c>
      <c r="H12" s="331">
        <v>9</v>
      </c>
      <c r="I12" s="310">
        <v>7</v>
      </c>
      <c r="J12" s="310">
        <v>9</v>
      </c>
      <c r="K12" s="310">
        <v>8</v>
      </c>
      <c r="L12" s="310">
        <v>9</v>
      </c>
      <c r="M12" s="313">
        <v>7</v>
      </c>
      <c r="N12" s="331">
        <v>16</v>
      </c>
      <c r="O12" s="310">
        <v>13</v>
      </c>
      <c r="P12" s="310">
        <v>17</v>
      </c>
      <c r="Q12" s="310">
        <v>14</v>
      </c>
      <c r="R12" s="310">
        <v>15</v>
      </c>
      <c r="S12" s="310">
        <v>13</v>
      </c>
      <c r="T12" s="47">
        <f t="shared" si="0"/>
        <v>13.675213675213676</v>
      </c>
      <c r="U12" s="88">
        <f t="shared" si="1"/>
        <v>11.111111111111111</v>
      </c>
      <c r="V12" s="88">
        <f t="shared" si="2"/>
        <v>14.655172413793101</v>
      </c>
      <c r="W12" s="88">
        <f t="shared" si="3"/>
        <v>12.173913043478262</v>
      </c>
      <c r="X12" s="88">
        <f t="shared" si="4"/>
        <v>13.157894736842104</v>
      </c>
      <c r="Y12" s="88">
        <f t="shared" si="5"/>
        <v>11.403508771929824</v>
      </c>
      <c r="Z12" s="342" t="s">
        <v>13</v>
      </c>
      <c r="AA12" s="334"/>
      <c r="AB12" s="55"/>
    </row>
    <row r="13" spans="1:28" s="50" customFormat="1" ht="9.9499999999999993" customHeight="1">
      <c r="A13" s="158" t="s">
        <v>255</v>
      </c>
      <c r="B13" s="310">
        <v>16</v>
      </c>
      <c r="C13" s="312">
        <v>15</v>
      </c>
      <c r="D13" s="312">
        <v>14</v>
      </c>
      <c r="E13" s="312">
        <v>15</v>
      </c>
      <c r="F13" s="312">
        <v>16</v>
      </c>
      <c r="G13" s="310">
        <v>17</v>
      </c>
      <c r="H13" s="314">
        <v>15</v>
      </c>
      <c r="I13" s="310">
        <v>16</v>
      </c>
      <c r="J13" s="310">
        <v>16</v>
      </c>
      <c r="K13" s="310">
        <v>16</v>
      </c>
      <c r="L13" s="310">
        <v>15</v>
      </c>
      <c r="M13" s="313">
        <v>17</v>
      </c>
      <c r="N13" s="314">
        <v>32</v>
      </c>
      <c r="O13" s="310">
        <v>31</v>
      </c>
      <c r="P13" s="310">
        <v>30</v>
      </c>
      <c r="Q13" s="310">
        <v>31</v>
      </c>
      <c r="R13" s="310">
        <v>31</v>
      </c>
      <c r="S13" s="310">
        <v>33</v>
      </c>
      <c r="T13" s="47">
        <f t="shared" si="0"/>
        <v>27.350427350427353</v>
      </c>
      <c r="U13" s="88">
        <f t="shared" si="1"/>
        <v>26.495726495726498</v>
      </c>
      <c r="V13" s="88">
        <f t="shared" si="2"/>
        <v>25.862068965517242</v>
      </c>
      <c r="W13" s="88">
        <f t="shared" si="3"/>
        <v>26.956521739130434</v>
      </c>
      <c r="X13" s="88">
        <f t="shared" si="4"/>
        <v>27.192982456140353</v>
      </c>
      <c r="Y13" s="88">
        <f t="shared" si="5"/>
        <v>28.947368421052634</v>
      </c>
      <c r="Z13" s="129" t="s">
        <v>255</v>
      </c>
      <c r="AA13" s="334"/>
      <c r="AB13" s="55"/>
    </row>
    <row r="14" spans="1:28" s="50" customFormat="1" ht="9.9499999999999993" customHeight="1">
      <c r="A14" s="270" t="s">
        <v>504</v>
      </c>
      <c r="B14" s="315">
        <v>6</v>
      </c>
      <c r="C14" s="315">
        <v>6</v>
      </c>
      <c r="D14" s="315">
        <v>6</v>
      </c>
      <c r="E14" s="312">
        <v>6</v>
      </c>
      <c r="F14" s="312">
        <v>7</v>
      </c>
      <c r="G14" s="310">
        <v>6</v>
      </c>
      <c r="H14" s="314" t="s">
        <v>11</v>
      </c>
      <c r="I14" s="310">
        <v>5</v>
      </c>
      <c r="J14" s="310">
        <v>6</v>
      </c>
      <c r="K14" s="310">
        <v>6</v>
      </c>
      <c r="L14" s="310">
        <v>6</v>
      </c>
      <c r="M14" s="313">
        <v>7</v>
      </c>
      <c r="N14" s="331">
        <v>11</v>
      </c>
      <c r="O14" s="310">
        <v>11</v>
      </c>
      <c r="P14" s="310">
        <v>12</v>
      </c>
      <c r="Q14" s="310">
        <v>12</v>
      </c>
      <c r="R14" s="310">
        <v>13</v>
      </c>
      <c r="S14" s="310">
        <v>13</v>
      </c>
      <c r="T14" s="47">
        <f t="shared" si="0"/>
        <v>9.4017094017094021</v>
      </c>
      <c r="U14" s="88">
        <f t="shared" si="1"/>
        <v>9.4017094017094021</v>
      </c>
      <c r="V14" s="88">
        <f t="shared" si="2"/>
        <v>10.344827586206897</v>
      </c>
      <c r="W14" s="88">
        <f t="shared" si="3"/>
        <v>10.434782608695652</v>
      </c>
      <c r="X14" s="88">
        <f t="shared" si="4"/>
        <v>11.403508771929824</v>
      </c>
      <c r="Y14" s="88">
        <f t="shared" si="5"/>
        <v>11.403508771929824</v>
      </c>
      <c r="Z14" s="342" t="s">
        <v>504</v>
      </c>
      <c r="AA14" s="334"/>
      <c r="AB14" s="55"/>
    </row>
    <row r="15" spans="1:28" s="50" customFormat="1" ht="9.9499999999999993" customHeight="1">
      <c r="A15" s="270" t="s">
        <v>13</v>
      </c>
      <c r="B15" s="449">
        <v>10</v>
      </c>
      <c r="C15" s="315">
        <v>9</v>
      </c>
      <c r="D15" s="315">
        <v>8</v>
      </c>
      <c r="E15" s="312">
        <v>9</v>
      </c>
      <c r="F15" s="312">
        <v>9</v>
      </c>
      <c r="G15" s="310">
        <v>11</v>
      </c>
      <c r="H15" s="331">
        <v>11</v>
      </c>
      <c r="I15" s="310">
        <v>11</v>
      </c>
      <c r="J15" s="310">
        <v>9</v>
      </c>
      <c r="K15" s="449">
        <v>10</v>
      </c>
      <c r="L15" s="310">
        <v>8</v>
      </c>
      <c r="M15" s="450">
        <v>10</v>
      </c>
      <c r="N15" s="331">
        <v>20</v>
      </c>
      <c r="O15" s="310">
        <v>20</v>
      </c>
      <c r="P15" s="310">
        <v>18</v>
      </c>
      <c r="Q15" s="310">
        <v>19</v>
      </c>
      <c r="R15" s="310">
        <v>17</v>
      </c>
      <c r="S15" s="310">
        <v>21</v>
      </c>
      <c r="T15" s="47">
        <f t="shared" si="0"/>
        <v>17.094017094017094</v>
      </c>
      <c r="U15" s="88">
        <f t="shared" si="1"/>
        <v>17.094017094017094</v>
      </c>
      <c r="V15" s="88">
        <f t="shared" si="2"/>
        <v>15.517241379310345</v>
      </c>
      <c r="W15" s="88">
        <f t="shared" si="3"/>
        <v>16.521739130434781</v>
      </c>
      <c r="X15" s="88">
        <f t="shared" si="4"/>
        <v>14.912280701754385</v>
      </c>
      <c r="Y15" s="88">
        <f t="shared" si="5"/>
        <v>18.421052631578945</v>
      </c>
      <c r="Z15" s="342" t="s">
        <v>13</v>
      </c>
      <c r="AA15" s="334"/>
      <c r="AB15" s="55"/>
    </row>
    <row r="16" spans="1:28" s="50" customFormat="1" ht="9.9499999999999993" customHeight="1">
      <c r="A16" s="158" t="s">
        <v>256</v>
      </c>
      <c r="B16" s="310">
        <v>12</v>
      </c>
      <c r="C16" s="312">
        <v>12</v>
      </c>
      <c r="D16" s="312">
        <v>13</v>
      </c>
      <c r="E16" s="312">
        <v>12</v>
      </c>
      <c r="F16" s="312">
        <v>12</v>
      </c>
      <c r="G16" s="310">
        <v>12</v>
      </c>
      <c r="H16" s="314">
        <v>18</v>
      </c>
      <c r="I16" s="310">
        <v>17</v>
      </c>
      <c r="J16" s="310">
        <v>17</v>
      </c>
      <c r="K16" s="310">
        <v>17</v>
      </c>
      <c r="L16" s="310">
        <v>17</v>
      </c>
      <c r="M16" s="313">
        <v>16</v>
      </c>
      <c r="N16" s="314">
        <v>31</v>
      </c>
      <c r="O16" s="310">
        <v>29</v>
      </c>
      <c r="P16" s="310">
        <v>30</v>
      </c>
      <c r="Q16" s="310">
        <v>29</v>
      </c>
      <c r="R16" s="310">
        <v>29</v>
      </c>
      <c r="S16" s="310">
        <v>28</v>
      </c>
      <c r="T16" s="47">
        <f t="shared" si="0"/>
        <v>26.495726495726498</v>
      </c>
      <c r="U16" s="88">
        <f t="shared" si="1"/>
        <v>24.786324786324787</v>
      </c>
      <c r="V16" s="88">
        <f t="shared" si="2"/>
        <v>25.862068965517242</v>
      </c>
      <c r="W16" s="88">
        <f t="shared" si="3"/>
        <v>25.217391304347824</v>
      </c>
      <c r="X16" s="88">
        <f t="shared" si="4"/>
        <v>25.438596491228072</v>
      </c>
      <c r="Y16" s="88">
        <f t="shared" si="5"/>
        <v>24.561403508771928</v>
      </c>
      <c r="Z16" s="129" t="s">
        <v>256</v>
      </c>
      <c r="AA16" s="334"/>
      <c r="AB16" s="55"/>
    </row>
    <row r="17" spans="1:29" s="50" customFormat="1" ht="9.9499999999999993" customHeight="1">
      <c r="A17" s="270" t="s">
        <v>504</v>
      </c>
      <c r="B17" s="310" t="s">
        <v>11</v>
      </c>
      <c r="C17" s="312" t="s">
        <v>11</v>
      </c>
      <c r="D17" s="312" t="s">
        <v>11</v>
      </c>
      <c r="E17" s="312" t="s">
        <v>11</v>
      </c>
      <c r="F17" s="312" t="s">
        <v>11</v>
      </c>
      <c r="G17" s="312" t="s">
        <v>11</v>
      </c>
      <c r="H17" s="331">
        <v>12</v>
      </c>
      <c r="I17" s="310">
        <v>11</v>
      </c>
      <c r="J17" s="310">
        <v>11</v>
      </c>
      <c r="K17" s="310">
        <v>10</v>
      </c>
      <c r="L17" s="310">
        <v>10</v>
      </c>
      <c r="M17" s="313">
        <v>9</v>
      </c>
      <c r="N17" s="331">
        <v>16</v>
      </c>
      <c r="O17" s="310">
        <v>16</v>
      </c>
      <c r="P17" s="310">
        <v>15</v>
      </c>
      <c r="Q17" s="310">
        <v>14</v>
      </c>
      <c r="R17" s="310">
        <v>14</v>
      </c>
      <c r="S17" s="310">
        <v>13</v>
      </c>
      <c r="T17" s="47">
        <f t="shared" si="0"/>
        <v>13.675213675213676</v>
      </c>
      <c r="U17" s="88">
        <f t="shared" si="1"/>
        <v>13.675213675213676</v>
      </c>
      <c r="V17" s="88">
        <f t="shared" si="2"/>
        <v>12.931034482758621</v>
      </c>
      <c r="W17" s="88">
        <f t="shared" si="3"/>
        <v>12.173913043478262</v>
      </c>
      <c r="X17" s="88">
        <f t="shared" si="4"/>
        <v>12.280701754385964</v>
      </c>
      <c r="Y17" s="88">
        <f t="shared" si="5"/>
        <v>11.403508771929824</v>
      </c>
      <c r="Z17" s="342" t="s">
        <v>504</v>
      </c>
      <c r="AA17" s="334"/>
      <c r="AB17" s="55"/>
    </row>
    <row r="18" spans="1:29" s="50" customFormat="1" ht="9.9499999999999993" customHeight="1">
      <c r="A18" s="239" t="s">
        <v>13</v>
      </c>
      <c r="B18" s="310">
        <v>9</v>
      </c>
      <c r="C18" s="312">
        <v>7</v>
      </c>
      <c r="D18" s="312">
        <v>8</v>
      </c>
      <c r="E18" s="312">
        <v>8</v>
      </c>
      <c r="F18" s="312">
        <v>8</v>
      </c>
      <c r="G18" s="310">
        <v>8</v>
      </c>
      <c r="H18" s="314">
        <v>6</v>
      </c>
      <c r="I18" s="310">
        <v>6</v>
      </c>
      <c r="J18" s="310">
        <v>6</v>
      </c>
      <c r="K18" s="310">
        <v>7</v>
      </c>
      <c r="L18" s="310">
        <v>7</v>
      </c>
      <c r="M18" s="313">
        <v>7</v>
      </c>
      <c r="N18" s="314">
        <v>15</v>
      </c>
      <c r="O18" s="310">
        <v>13</v>
      </c>
      <c r="P18" s="310">
        <v>15</v>
      </c>
      <c r="Q18" s="310">
        <v>15</v>
      </c>
      <c r="R18" s="310">
        <v>15</v>
      </c>
      <c r="S18" s="310">
        <v>15</v>
      </c>
      <c r="T18" s="47">
        <f t="shared" si="0"/>
        <v>12.820512820512819</v>
      </c>
      <c r="U18" s="88">
        <f t="shared" si="1"/>
        <v>11.111111111111111</v>
      </c>
      <c r="V18" s="88">
        <f t="shared" si="2"/>
        <v>12.931034482758621</v>
      </c>
      <c r="W18" s="88">
        <f t="shared" si="3"/>
        <v>13.043478260869565</v>
      </c>
      <c r="X18" s="88">
        <f t="shared" si="4"/>
        <v>13.157894736842104</v>
      </c>
      <c r="Y18" s="88">
        <f t="shared" si="5"/>
        <v>13.157894736842104</v>
      </c>
      <c r="Z18" s="135" t="s">
        <v>13</v>
      </c>
      <c r="AA18" s="334"/>
      <c r="AB18" s="55"/>
    </row>
    <row r="19" spans="1:29" s="50" customFormat="1" ht="9.9499999999999993" customHeight="1">
      <c r="A19" s="158" t="s">
        <v>644</v>
      </c>
      <c r="B19" s="310">
        <v>38</v>
      </c>
      <c r="C19" s="312">
        <v>37</v>
      </c>
      <c r="D19" s="312">
        <v>37</v>
      </c>
      <c r="E19" s="312">
        <v>38</v>
      </c>
      <c r="F19" s="312">
        <v>38</v>
      </c>
      <c r="G19" s="310">
        <v>37</v>
      </c>
      <c r="H19" s="314">
        <v>35</v>
      </c>
      <c r="I19" s="310">
        <v>36</v>
      </c>
      <c r="J19" s="310">
        <v>35</v>
      </c>
      <c r="K19" s="310">
        <v>36</v>
      </c>
      <c r="L19" s="310">
        <v>35</v>
      </c>
      <c r="M19" s="313">
        <v>37</v>
      </c>
      <c r="N19" s="314">
        <v>73</v>
      </c>
      <c r="O19" s="310">
        <v>72</v>
      </c>
      <c r="P19" s="310">
        <v>72</v>
      </c>
      <c r="Q19" s="310">
        <v>74</v>
      </c>
      <c r="R19" s="310">
        <v>73</v>
      </c>
      <c r="S19" s="310">
        <v>74</v>
      </c>
      <c r="T19" s="47">
        <f t="shared" si="0"/>
        <v>62.393162393162392</v>
      </c>
      <c r="U19" s="88">
        <f t="shared" si="1"/>
        <v>61.53846153846154</v>
      </c>
      <c r="V19" s="88">
        <f t="shared" si="2"/>
        <v>62.068965517241381</v>
      </c>
      <c r="W19" s="88">
        <f t="shared" si="3"/>
        <v>64.347826086956516</v>
      </c>
      <c r="X19" s="88">
        <f t="shared" si="4"/>
        <v>64.035087719298247</v>
      </c>
      <c r="Y19" s="88">
        <f t="shared" si="5"/>
        <v>64.912280701754383</v>
      </c>
      <c r="Z19" s="129" t="s">
        <v>644</v>
      </c>
      <c r="AA19" s="334"/>
      <c r="AB19" s="55" t="s">
        <v>61</v>
      </c>
    </row>
    <row r="20" spans="1:29" s="50" customFormat="1" ht="9.9499999999999993" customHeight="1">
      <c r="A20" s="239" t="s">
        <v>12</v>
      </c>
      <c r="B20" s="310">
        <v>16</v>
      </c>
      <c r="C20" s="312">
        <v>17</v>
      </c>
      <c r="D20" s="312">
        <v>17</v>
      </c>
      <c r="E20" s="312">
        <v>18</v>
      </c>
      <c r="F20" s="312">
        <v>19</v>
      </c>
      <c r="G20" s="310">
        <v>17</v>
      </c>
      <c r="H20" s="314">
        <v>11</v>
      </c>
      <c r="I20" s="310">
        <v>12</v>
      </c>
      <c r="J20" s="310">
        <v>11</v>
      </c>
      <c r="K20" s="310">
        <v>12</v>
      </c>
      <c r="L20" s="310">
        <v>12</v>
      </c>
      <c r="M20" s="313">
        <v>14</v>
      </c>
      <c r="N20" s="314">
        <v>27</v>
      </c>
      <c r="O20" s="310">
        <v>28</v>
      </c>
      <c r="P20" s="310">
        <v>29</v>
      </c>
      <c r="Q20" s="310">
        <v>30</v>
      </c>
      <c r="R20" s="310">
        <v>30</v>
      </c>
      <c r="S20" s="310">
        <v>31</v>
      </c>
      <c r="T20" s="47">
        <f t="shared" si="0"/>
        <v>23.076923076923077</v>
      </c>
      <c r="U20" s="88">
        <f t="shared" si="1"/>
        <v>23.931623931623932</v>
      </c>
      <c r="V20" s="88">
        <f t="shared" si="2"/>
        <v>25</v>
      </c>
      <c r="W20" s="88">
        <f t="shared" si="3"/>
        <v>26.086956521739129</v>
      </c>
      <c r="X20" s="88">
        <f t="shared" si="4"/>
        <v>26.315789473684209</v>
      </c>
      <c r="Y20" s="88">
        <f t="shared" si="5"/>
        <v>27.192982456140353</v>
      </c>
      <c r="Z20" s="135" t="s">
        <v>12</v>
      </c>
      <c r="AA20" s="334"/>
      <c r="AB20" s="55"/>
    </row>
    <row r="21" spans="1:29" s="50" customFormat="1" ht="9.9499999999999993" customHeight="1">
      <c r="A21" s="239" t="s">
        <v>13</v>
      </c>
      <c r="B21" s="310">
        <v>17</v>
      </c>
      <c r="C21" s="312">
        <v>16</v>
      </c>
      <c r="D21" s="312">
        <v>16</v>
      </c>
      <c r="E21" s="312">
        <v>16</v>
      </c>
      <c r="F21" s="312">
        <v>16</v>
      </c>
      <c r="G21" s="310">
        <v>16</v>
      </c>
      <c r="H21" s="314">
        <v>19</v>
      </c>
      <c r="I21" s="310">
        <v>18</v>
      </c>
      <c r="J21" s="310">
        <v>18</v>
      </c>
      <c r="K21" s="310">
        <v>18</v>
      </c>
      <c r="L21" s="310">
        <v>17</v>
      </c>
      <c r="M21" s="313">
        <v>17</v>
      </c>
      <c r="N21" s="314">
        <v>36</v>
      </c>
      <c r="O21" s="310">
        <v>34</v>
      </c>
      <c r="P21" s="310">
        <v>34</v>
      </c>
      <c r="Q21" s="310">
        <v>33</v>
      </c>
      <c r="R21" s="310">
        <v>33</v>
      </c>
      <c r="S21" s="310">
        <v>34</v>
      </c>
      <c r="T21" s="47">
        <f t="shared" si="0"/>
        <v>30.76923076923077</v>
      </c>
      <c r="U21" s="88">
        <f t="shared" si="1"/>
        <v>29.059829059829063</v>
      </c>
      <c r="V21" s="88">
        <f t="shared" si="2"/>
        <v>29.310344827586203</v>
      </c>
      <c r="W21" s="88">
        <f t="shared" si="3"/>
        <v>28.695652173913043</v>
      </c>
      <c r="X21" s="88">
        <f t="shared" si="4"/>
        <v>28.947368421052634</v>
      </c>
      <c r="Y21" s="88">
        <f t="shared" si="5"/>
        <v>29.82456140350877</v>
      </c>
      <c r="Z21" s="135" t="s">
        <v>13</v>
      </c>
      <c r="AA21" s="334"/>
      <c r="AB21" s="55"/>
    </row>
    <row r="22" spans="1:29" s="50" customFormat="1" ht="9.9499999999999993" customHeight="1">
      <c r="A22" s="239" t="s">
        <v>53</v>
      </c>
      <c r="B22" s="310" t="s">
        <v>11</v>
      </c>
      <c r="C22" s="312" t="s">
        <v>11</v>
      </c>
      <c r="D22" s="312" t="s">
        <v>11</v>
      </c>
      <c r="E22" s="312" t="s">
        <v>11</v>
      </c>
      <c r="F22" s="312" t="s">
        <v>11</v>
      </c>
      <c r="G22" s="310" t="s">
        <v>11</v>
      </c>
      <c r="H22" s="314">
        <v>5</v>
      </c>
      <c r="I22" s="310">
        <v>6</v>
      </c>
      <c r="J22" s="310">
        <v>6</v>
      </c>
      <c r="K22" s="310">
        <v>6</v>
      </c>
      <c r="L22" s="310">
        <v>7</v>
      </c>
      <c r="M22" s="313">
        <v>6</v>
      </c>
      <c r="N22" s="82">
        <v>10</v>
      </c>
      <c r="O22" s="310">
        <v>11</v>
      </c>
      <c r="P22" s="310">
        <v>9</v>
      </c>
      <c r="Q22" s="310">
        <v>10</v>
      </c>
      <c r="R22" s="310">
        <v>10</v>
      </c>
      <c r="S22" s="310">
        <v>9</v>
      </c>
      <c r="T22" s="47">
        <f t="shared" si="0"/>
        <v>8.5470085470085468</v>
      </c>
      <c r="U22" s="88">
        <f t="shared" si="1"/>
        <v>9.4017094017094021</v>
      </c>
      <c r="V22" s="88">
        <f t="shared" si="2"/>
        <v>7.7586206896551726</v>
      </c>
      <c r="W22" s="88">
        <f t="shared" si="3"/>
        <v>8.695652173913043</v>
      </c>
      <c r="X22" s="88">
        <f t="shared" si="4"/>
        <v>8.7719298245614024</v>
      </c>
      <c r="Y22" s="88">
        <f t="shared" si="5"/>
        <v>7.8947368421052628</v>
      </c>
      <c r="Z22" s="135" t="s">
        <v>53</v>
      </c>
      <c r="AA22" s="334"/>
      <c r="AB22" s="55"/>
    </row>
    <row r="23" spans="1:29" s="50" customFormat="1" ht="24.95" customHeight="1">
      <c r="A23" s="263" t="s">
        <v>646</v>
      </c>
      <c r="B23" s="310"/>
      <c r="C23" s="310"/>
      <c r="D23" s="310"/>
      <c r="E23" s="310"/>
      <c r="F23" s="310"/>
      <c r="G23" s="310"/>
      <c r="H23" s="314"/>
      <c r="I23" s="310"/>
      <c r="J23" s="310"/>
      <c r="K23" s="310"/>
      <c r="L23" s="310"/>
      <c r="M23" s="313"/>
      <c r="N23" s="314"/>
      <c r="O23" s="310"/>
      <c r="P23" s="310"/>
      <c r="Q23" s="310"/>
      <c r="R23" s="310"/>
      <c r="S23" s="310"/>
      <c r="T23" s="47"/>
      <c r="U23" s="39"/>
      <c r="V23" s="39"/>
      <c r="W23" s="39"/>
      <c r="X23" s="39"/>
      <c r="Y23" s="88"/>
      <c r="Z23" s="281" t="s">
        <v>646</v>
      </c>
      <c r="AA23" s="334"/>
      <c r="AB23" s="55" t="s">
        <v>80</v>
      </c>
    </row>
    <row r="24" spans="1:29" s="50" customFormat="1" ht="9.9499999999999993" customHeight="1">
      <c r="A24" s="264" t="s">
        <v>202</v>
      </c>
      <c r="B24" s="310">
        <v>21</v>
      </c>
      <c r="C24" s="310">
        <v>19</v>
      </c>
      <c r="D24" s="310">
        <v>20</v>
      </c>
      <c r="E24" s="310">
        <v>22</v>
      </c>
      <c r="F24" s="310">
        <v>22</v>
      </c>
      <c r="G24" s="310">
        <v>23</v>
      </c>
      <c r="H24" s="314">
        <v>15</v>
      </c>
      <c r="I24" s="310">
        <v>15</v>
      </c>
      <c r="J24" s="310">
        <v>16</v>
      </c>
      <c r="K24" s="310">
        <v>16</v>
      </c>
      <c r="L24" s="310">
        <v>17</v>
      </c>
      <c r="M24" s="313">
        <v>19</v>
      </c>
      <c r="N24" s="314">
        <v>35</v>
      </c>
      <c r="O24" s="310">
        <v>33</v>
      </c>
      <c r="P24" s="310">
        <v>36</v>
      </c>
      <c r="Q24" s="310">
        <v>39</v>
      </c>
      <c r="R24" s="310">
        <v>39</v>
      </c>
      <c r="S24" s="310">
        <v>42</v>
      </c>
      <c r="T24" s="47">
        <f t="shared" ref="T24:T29" si="6">N24/$N$6*100</f>
        <v>29.914529914529915</v>
      </c>
      <c r="U24" s="88">
        <f t="shared" ref="U24:U29" si="7">O24/$O$6*100</f>
        <v>28.205128205128204</v>
      </c>
      <c r="V24" s="88">
        <f t="shared" ref="V24:V29" si="8">P24/$P$6*100</f>
        <v>31.03448275862069</v>
      </c>
      <c r="W24" s="88">
        <f t="shared" ref="W24:W29" si="9">Q24/$Q$6*100</f>
        <v>33.913043478260867</v>
      </c>
      <c r="X24" s="88">
        <f t="shared" ref="X24:X29" si="10">R24/$R$6*100</f>
        <v>34.210526315789473</v>
      </c>
      <c r="Y24" s="88">
        <f t="shared" ref="Y24:Y29" si="11">S24/$S$6*100</f>
        <v>36.84210526315789</v>
      </c>
      <c r="Z24" s="133" t="s">
        <v>202</v>
      </c>
      <c r="AA24" s="334"/>
      <c r="AB24" s="55"/>
    </row>
    <row r="25" spans="1:29" s="50" customFormat="1" ht="9.9499999999999993" customHeight="1">
      <c r="A25" s="264" t="s">
        <v>201</v>
      </c>
      <c r="B25" s="310">
        <v>12</v>
      </c>
      <c r="C25" s="310">
        <v>12</v>
      </c>
      <c r="D25" s="310">
        <v>13</v>
      </c>
      <c r="E25" s="310">
        <v>12</v>
      </c>
      <c r="F25" s="310">
        <v>10</v>
      </c>
      <c r="G25" s="310">
        <v>9</v>
      </c>
      <c r="H25" s="314">
        <v>17</v>
      </c>
      <c r="I25" s="310">
        <v>16</v>
      </c>
      <c r="J25" s="310">
        <v>15</v>
      </c>
      <c r="K25" s="310">
        <v>16</v>
      </c>
      <c r="L25" s="310">
        <v>13</v>
      </c>
      <c r="M25" s="313">
        <v>13</v>
      </c>
      <c r="N25" s="314">
        <v>29</v>
      </c>
      <c r="O25" s="310">
        <v>29</v>
      </c>
      <c r="P25" s="310">
        <v>28</v>
      </c>
      <c r="Q25" s="310">
        <v>28</v>
      </c>
      <c r="R25" s="310">
        <v>23</v>
      </c>
      <c r="S25" s="310">
        <v>22</v>
      </c>
      <c r="T25" s="47">
        <f t="shared" si="6"/>
        <v>24.786324786324787</v>
      </c>
      <c r="U25" s="88">
        <f t="shared" si="7"/>
        <v>24.786324786324787</v>
      </c>
      <c r="V25" s="88">
        <f t="shared" si="8"/>
        <v>24.137931034482758</v>
      </c>
      <c r="W25" s="88">
        <f t="shared" si="9"/>
        <v>24.347826086956523</v>
      </c>
      <c r="X25" s="88">
        <f t="shared" si="10"/>
        <v>20.175438596491226</v>
      </c>
      <c r="Y25" s="88">
        <f t="shared" si="11"/>
        <v>19.298245614035086</v>
      </c>
      <c r="Z25" s="133" t="s">
        <v>201</v>
      </c>
      <c r="AA25" s="334"/>
      <c r="AB25" s="55"/>
    </row>
    <row r="26" spans="1:29" s="50" customFormat="1" ht="9.9499999999999993" customHeight="1">
      <c r="A26" s="158" t="s">
        <v>257</v>
      </c>
      <c r="B26" s="310">
        <v>26</v>
      </c>
      <c r="C26" s="312">
        <v>25</v>
      </c>
      <c r="D26" s="312">
        <v>25</v>
      </c>
      <c r="E26" s="312">
        <v>24</v>
      </c>
      <c r="F26" s="312">
        <v>24</v>
      </c>
      <c r="G26" s="310">
        <v>23</v>
      </c>
      <c r="H26" s="314">
        <v>27</v>
      </c>
      <c r="I26" s="310">
        <v>29</v>
      </c>
      <c r="J26" s="310">
        <v>27</v>
      </c>
      <c r="K26" s="310">
        <v>25</v>
      </c>
      <c r="L26" s="310">
        <v>29</v>
      </c>
      <c r="M26" s="313">
        <v>27</v>
      </c>
      <c r="N26" s="314">
        <v>53</v>
      </c>
      <c r="O26" s="310">
        <v>55</v>
      </c>
      <c r="P26" s="310">
        <v>52</v>
      </c>
      <c r="Q26" s="310">
        <v>48</v>
      </c>
      <c r="R26" s="310">
        <v>53</v>
      </c>
      <c r="S26" s="310">
        <v>50</v>
      </c>
      <c r="T26" s="47">
        <f t="shared" si="6"/>
        <v>45.299145299145302</v>
      </c>
      <c r="U26" s="88">
        <f t="shared" si="7"/>
        <v>47.008547008547005</v>
      </c>
      <c r="V26" s="88">
        <f t="shared" si="8"/>
        <v>44.827586206896555</v>
      </c>
      <c r="W26" s="88">
        <f t="shared" si="9"/>
        <v>41.739130434782609</v>
      </c>
      <c r="X26" s="88">
        <f t="shared" si="10"/>
        <v>46.491228070175438</v>
      </c>
      <c r="Y26" s="88">
        <f t="shared" si="11"/>
        <v>43.859649122807014</v>
      </c>
      <c r="Z26" s="129" t="s">
        <v>257</v>
      </c>
      <c r="AA26" s="334"/>
      <c r="AB26" s="55"/>
    </row>
    <row r="27" spans="1:29" s="50" customFormat="1" ht="24.95" customHeight="1">
      <c r="A27" s="263" t="s">
        <v>656</v>
      </c>
      <c r="B27" s="61">
        <v>36</v>
      </c>
      <c r="C27" s="60">
        <v>34</v>
      </c>
      <c r="D27" s="60">
        <v>36</v>
      </c>
      <c r="E27" s="60">
        <v>32</v>
      </c>
      <c r="F27" s="60">
        <v>31</v>
      </c>
      <c r="G27" s="61">
        <v>31</v>
      </c>
      <c r="H27" s="59">
        <v>42</v>
      </c>
      <c r="I27" s="61">
        <v>42</v>
      </c>
      <c r="J27" s="61">
        <v>38</v>
      </c>
      <c r="K27" s="61">
        <v>37</v>
      </c>
      <c r="L27" s="61">
        <v>38</v>
      </c>
      <c r="M27" s="260">
        <v>37</v>
      </c>
      <c r="N27" s="59">
        <v>78</v>
      </c>
      <c r="O27" s="64">
        <v>76</v>
      </c>
      <c r="P27" s="64">
        <v>74</v>
      </c>
      <c r="Q27" s="64">
        <v>69</v>
      </c>
      <c r="R27" s="64">
        <v>69</v>
      </c>
      <c r="S27" s="61">
        <v>68</v>
      </c>
      <c r="T27" s="47">
        <f t="shared" si="6"/>
        <v>66.666666666666657</v>
      </c>
      <c r="U27" s="88">
        <f t="shared" si="7"/>
        <v>64.957264957264954</v>
      </c>
      <c r="V27" s="88">
        <f t="shared" si="8"/>
        <v>63.793103448275865</v>
      </c>
      <c r="W27" s="88">
        <f t="shared" si="9"/>
        <v>60</v>
      </c>
      <c r="X27" s="88">
        <f t="shared" si="10"/>
        <v>60.526315789473685</v>
      </c>
      <c r="Y27" s="88">
        <f t="shared" si="11"/>
        <v>59.649122807017541</v>
      </c>
      <c r="Z27" s="281" t="s">
        <v>656</v>
      </c>
      <c r="AA27" s="334"/>
      <c r="AB27" s="55" t="s">
        <v>80</v>
      </c>
      <c r="AC27" s="362"/>
    </row>
    <row r="28" spans="1:29" s="50" customFormat="1" ht="9.9499999999999993" customHeight="1">
      <c r="A28" s="264" t="s">
        <v>201</v>
      </c>
      <c r="B28" s="61">
        <v>11</v>
      </c>
      <c r="C28" s="60">
        <v>11</v>
      </c>
      <c r="D28" s="60">
        <v>12</v>
      </c>
      <c r="E28" s="60">
        <v>11</v>
      </c>
      <c r="F28" s="312">
        <v>9</v>
      </c>
      <c r="G28" s="310">
        <v>9</v>
      </c>
      <c r="H28" s="59">
        <v>16</v>
      </c>
      <c r="I28" s="61">
        <v>15</v>
      </c>
      <c r="J28" s="61">
        <v>13</v>
      </c>
      <c r="K28" s="61">
        <v>14</v>
      </c>
      <c r="L28" s="61">
        <v>11</v>
      </c>
      <c r="M28" s="260">
        <v>12</v>
      </c>
      <c r="N28" s="59">
        <v>27</v>
      </c>
      <c r="O28" s="61">
        <v>26</v>
      </c>
      <c r="P28" s="61">
        <v>25</v>
      </c>
      <c r="Q28" s="61">
        <v>25</v>
      </c>
      <c r="R28" s="61">
        <v>21</v>
      </c>
      <c r="S28" s="61">
        <v>21</v>
      </c>
      <c r="T28" s="47">
        <f t="shared" si="6"/>
        <v>23.076923076923077</v>
      </c>
      <c r="U28" s="88">
        <f t="shared" si="7"/>
        <v>22.222222222222221</v>
      </c>
      <c r="V28" s="88">
        <f t="shared" si="8"/>
        <v>21.551724137931032</v>
      </c>
      <c r="W28" s="88">
        <f t="shared" si="9"/>
        <v>21.739130434782609</v>
      </c>
      <c r="X28" s="88">
        <f t="shared" si="10"/>
        <v>18.421052631578945</v>
      </c>
      <c r="Y28" s="88">
        <f t="shared" si="11"/>
        <v>18.421052631578945</v>
      </c>
      <c r="Z28" s="133" t="s">
        <v>201</v>
      </c>
      <c r="AA28" s="334"/>
      <c r="AB28" s="510"/>
      <c r="AC28" s="363"/>
    </row>
    <row r="29" spans="1:29" s="50" customFormat="1" ht="9.9499999999999993" customHeight="1">
      <c r="A29" s="158" t="s">
        <v>257</v>
      </c>
      <c r="B29" s="61">
        <v>25</v>
      </c>
      <c r="C29" s="60">
        <v>23</v>
      </c>
      <c r="D29" s="60">
        <v>24</v>
      </c>
      <c r="E29" s="60">
        <v>21</v>
      </c>
      <c r="F29" s="60">
        <v>22</v>
      </c>
      <c r="G29" s="61">
        <v>22</v>
      </c>
      <c r="H29" s="59">
        <v>26</v>
      </c>
      <c r="I29" s="61">
        <v>27</v>
      </c>
      <c r="J29" s="61">
        <v>25</v>
      </c>
      <c r="K29" s="61">
        <v>23</v>
      </c>
      <c r="L29" s="61">
        <v>26</v>
      </c>
      <c r="M29" s="260">
        <v>25</v>
      </c>
      <c r="N29" s="59">
        <v>51</v>
      </c>
      <c r="O29" s="61">
        <v>50</v>
      </c>
      <c r="P29" s="61">
        <v>49</v>
      </c>
      <c r="Q29" s="61">
        <v>44</v>
      </c>
      <c r="R29" s="61">
        <v>48</v>
      </c>
      <c r="S29" s="61">
        <v>47</v>
      </c>
      <c r="T29" s="47">
        <f t="shared" si="6"/>
        <v>43.589743589743591</v>
      </c>
      <c r="U29" s="88">
        <f t="shared" si="7"/>
        <v>42.735042735042732</v>
      </c>
      <c r="V29" s="88">
        <f t="shared" si="8"/>
        <v>42.241379310344826</v>
      </c>
      <c r="W29" s="88">
        <f t="shared" si="9"/>
        <v>38.260869565217391</v>
      </c>
      <c r="X29" s="88">
        <f t="shared" si="10"/>
        <v>42.105263157894733</v>
      </c>
      <c r="Y29" s="88">
        <f t="shared" si="11"/>
        <v>41.228070175438596</v>
      </c>
      <c r="Z29" s="129" t="s">
        <v>257</v>
      </c>
      <c r="AA29" s="334"/>
      <c r="AB29" s="55"/>
    </row>
    <row r="30" spans="1:29" s="50" customFormat="1" ht="24.95" customHeight="1">
      <c r="A30" s="263" t="s">
        <v>277</v>
      </c>
      <c r="B30" s="310"/>
      <c r="C30" s="312"/>
      <c r="D30" s="312"/>
      <c r="E30" s="312"/>
      <c r="F30" s="312"/>
      <c r="G30" s="310"/>
      <c r="H30" s="314"/>
      <c r="I30" s="310"/>
      <c r="J30" s="310"/>
      <c r="K30" s="310"/>
      <c r="L30" s="310"/>
      <c r="M30" s="313"/>
      <c r="N30" s="314"/>
      <c r="O30" s="310"/>
      <c r="P30" s="310"/>
      <c r="Q30" s="310"/>
      <c r="R30" s="310"/>
      <c r="S30" s="310"/>
      <c r="T30" s="47"/>
      <c r="U30" s="39"/>
      <c r="V30" s="39"/>
      <c r="W30" s="39"/>
      <c r="X30" s="39"/>
      <c r="Y30" s="88"/>
      <c r="Z30" s="281" t="s">
        <v>277</v>
      </c>
      <c r="AA30" s="334"/>
      <c r="AB30" s="55" t="s">
        <v>62</v>
      </c>
    </row>
    <row r="31" spans="1:29" s="50" customFormat="1" ht="9.9499999999999993" customHeight="1">
      <c r="A31" s="264" t="s">
        <v>72</v>
      </c>
      <c r="B31" s="82">
        <v>10</v>
      </c>
      <c r="C31" s="312">
        <v>9</v>
      </c>
      <c r="D31" s="312">
        <v>8</v>
      </c>
      <c r="E31" s="312">
        <v>8</v>
      </c>
      <c r="F31" s="312">
        <v>9</v>
      </c>
      <c r="G31" s="312">
        <v>7</v>
      </c>
      <c r="H31" s="314">
        <v>13</v>
      </c>
      <c r="I31" s="310">
        <v>15</v>
      </c>
      <c r="J31" s="310">
        <v>14</v>
      </c>
      <c r="K31" s="310">
        <v>14</v>
      </c>
      <c r="L31" s="310">
        <v>16</v>
      </c>
      <c r="M31" s="313">
        <v>14</v>
      </c>
      <c r="N31" s="314">
        <v>23</v>
      </c>
      <c r="O31" s="310">
        <v>24</v>
      </c>
      <c r="P31" s="310">
        <v>22</v>
      </c>
      <c r="Q31" s="310">
        <v>23</v>
      </c>
      <c r="R31" s="310">
        <v>25</v>
      </c>
      <c r="S31" s="310">
        <v>21</v>
      </c>
      <c r="T31" s="47">
        <f t="shared" ref="T31:T35" si="12">N31/$N$6*100</f>
        <v>19.658119658119659</v>
      </c>
      <c r="U31" s="88">
        <f t="shared" ref="U31:U35" si="13">O31/$O$6*100</f>
        <v>20.512820512820511</v>
      </c>
      <c r="V31" s="88">
        <f t="shared" ref="V31:V35" si="14">P31/$P$6*100</f>
        <v>18.96551724137931</v>
      </c>
      <c r="W31" s="88">
        <f t="shared" ref="W31:W35" si="15">Q31/$Q$6*100</f>
        <v>20</v>
      </c>
      <c r="X31" s="88">
        <f t="shared" ref="X31:X35" si="16">R31/$R$6*100</f>
        <v>21.929824561403507</v>
      </c>
      <c r="Y31" s="88">
        <f t="shared" ref="Y31:Y35" si="17">S31/$S$6*100</f>
        <v>18.421052631578945</v>
      </c>
      <c r="Z31" s="133" t="s">
        <v>72</v>
      </c>
      <c r="AA31" s="334"/>
      <c r="AB31" s="55"/>
    </row>
    <row r="32" spans="1:29" s="50" customFormat="1" ht="9.9499999999999993" customHeight="1">
      <c r="A32" s="265" t="s">
        <v>75</v>
      </c>
      <c r="B32" s="314">
        <v>7</v>
      </c>
      <c r="C32" s="312" t="s">
        <v>11</v>
      </c>
      <c r="D32" s="312" t="s">
        <v>11</v>
      </c>
      <c r="E32" s="312" t="s">
        <v>11</v>
      </c>
      <c r="F32" s="312" t="s">
        <v>11</v>
      </c>
      <c r="G32" s="312" t="s">
        <v>11</v>
      </c>
      <c r="H32" s="314">
        <v>7</v>
      </c>
      <c r="I32" s="310">
        <v>8</v>
      </c>
      <c r="J32" s="310">
        <v>7</v>
      </c>
      <c r="K32" s="310">
        <v>7</v>
      </c>
      <c r="L32" s="310">
        <v>9</v>
      </c>
      <c r="M32" s="313">
        <v>6</v>
      </c>
      <c r="N32" s="314">
        <v>14</v>
      </c>
      <c r="O32" s="310">
        <v>13</v>
      </c>
      <c r="P32" s="310">
        <v>11</v>
      </c>
      <c r="Q32" s="310">
        <v>11</v>
      </c>
      <c r="R32" s="310">
        <v>14</v>
      </c>
      <c r="S32" s="449">
        <v>10</v>
      </c>
      <c r="T32" s="47">
        <f t="shared" si="12"/>
        <v>11.965811965811966</v>
      </c>
      <c r="U32" s="88">
        <f t="shared" si="13"/>
        <v>11.111111111111111</v>
      </c>
      <c r="V32" s="88">
        <f t="shared" si="14"/>
        <v>9.4827586206896548</v>
      </c>
      <c r="W32" s="88">
        <f t="shared" si="15"/>
        <v>9.5652173913043477</v>
      </c>
      <c r="X32" s="88">
        <f t="shared" si="16"/>
        <v>12.280701754385964</v>
      </c>
      <c r="Y32" s="88">
        <f t="shared" si="17"/>
        <v>8.7719298245614024</v>
      </c>
      <c r="Z32" s="134" t="s">
        <v>75</v>
      </c>
      <c r="AA32" s="334"/>
      <c r="AB32" s="55"/>
    </row>
    <row r="33" spans="1:29" s="50" customFormat="1" ht="9.9499999999999993" customHeight="1">
      <c r="A33" s="264" t="s">
        <v>73</v>
      </c>
      <c r="B33" s="314">
        <v>7</v>
      </c>
      <c r="C33" s="312">
        <v>9</v>
      </c>
      <c r="D33" s="83">
        <v>10</v>
      </c>
      <c r="E33" s="312">
        <v>9</v>
      </c>
      <c r="F33" s="312">
        <v>12</v>
      </c>
      <c r="G33" s="312">
        <v>9</v>
      </c>
      <c r="H33" s="314">
        <v>13</v>
      </c>
      <c r="I33" s="310">
        <v>11</v>
      </c>
      <c r="J33" s="310">
        <v>12</v>
      </c>
      <c r="K33" s="310">
        <v>13</v>
      </c>
      <c r="L33" s="310">
        <v>12</v>
      </c>
      <c r="M33" s="313">
        <v>12</v>
      </c>
      <c r="N33" s="314">
        <v>20</v>
      </c>
      <c r="O33" s="310">
        <v>20</v>
      </c>
      <c r="P33" s="310">
        <v>22</v>
      </c>
      <c r="Q33" s="310">
        <v>22</v>
      </c>
      <c r="R33" s="310">
        <v>24</v>
      </c>
      <c r="S33" s="310">
        <v>21</v>
      </c>
      <c r="T33" s="47">
        <f t="shared" si="12"/>
        <v>17.094017094017094</v>
      </c>
      <c r="U33" s="88">
        <f t="shared" si="13"/>
        <v>17.094017094017094</v>
      </c>
      <c r="V33" s="88">
        <f t="shared" si="14"/>
        <v>18.96551724137931</v>
      </c>
      <c r="W33" s="88">
        <f t="shared" si="15"/>
        <v>19.130434782608695</v>
      </c>
      <c r="X33" s="88">
        <f t="shared" si="16"/>
        <v>21.052631578947366</v>
      </c>
      <c r="Y33" s="88">
        <f t="shared" si="17"/>
        <v>18.421052631578945</v>
      </c>
      <c r="Z33" s="133" t="s">
        <v>73</v>
      </c>
      <c r="AA33" s="334"/>
      <c r="AB33" s="55"/>
    </row>
    <row r="34" spans="1:29" s="50" customFormat="1" ht="9.9499999999999993" customHeight="1">
      <c r="A34" s="264" t="s">
        <v>81</v>
      </c>
      <c r="B34" s="314">
        <v>33</v>
      </c>
      <c r="C34" s="312">
        <v>28</v>
      </c>
      <c r="D34" s="312">
        <v>31</v>
      </c>
      <c r="E34" s="312">
        <v>31</v>
      </c>
      <c r="F34" s="312">
        <v>29</v>
      </c>
      <c r="G34" s="312">
        <v>31</v>
      </c>
      <c r="H34" s="314">
        <v>20</v>
      </c>
      <c r="I34" s="310">
        <v>20</v>
      </c>
      <c r="J34" s="310">
        <v>22</v>
      </c>
      <c r="K34" s="310">
        <v>20</v>
      </c>
      <c r="L34" s="310">
        <v>22</v>
      </c>
      <c r="M34" s="313">
        <v>23</v>
      </c>
      <c r="N34" s="314">
        <v>53</v>
      </c>
      <c r="O34" s="310">
        <v>48</v>
      </c>
      <c r="P34" s="310">
        <v>52</v>
      </c>
      <c r="Q34" s="310">
        <v>51</v>
      </c>
      <c r="R34" s="310">
        <v>51</v>
      </c>
      <c r="S34" s="310">
        <v>54</v>
      </c>
      <c r="T34" s="47">
        <f t="shared" si="12"/>
        <v>45.299145299145302</v>
      </c>
      <c r="U34" s="88">
        <f t="shared" si="13"/>
        <v>41.025641025641022</v>
      </c>
      <c r="V34" s="88">
        <f t="shared" si="14"/>
        <v>44.827586206896555</v>
      </c>
      <c r="W34" s="88">
        <f t="shared" si="15"/>
        <v>44.347826086956523</v>
      </c>
      <c r="X34" s="88">
        <f t="shared" si="16"/>
        <v>44.736842105263158</v>
      </c>
      <c r="Y34" s="88">
        <f t="shared" si="17"/>
        <v>47.368421052631575</v>
      </c>
      <c r="Z34" s="133" t="s">
        <v>81</v>
      </c>
      <c r="AA34" s="334"/>
      <c r="AB34" s="55"/>
    </row>
    <row r="35" spans="1:29" s="50" customFormat="1" ht="9.9499999999999993" customHeight="1">
      <c r="A35" s="265" t="s">
        <v>76</v>
      </c>
      <c r="B35" s="314">
        <v>18</v>
      </c>
      <c r="C35" s="312">
        <v>15</v>
      </c>
      <c r="D35" s="312">
        <v>14</v>
      </c>
      <c r="E35" s="312">
        <v>14</v>
      </c>
      <c r="F35" s="312">
        <v>15</v>
      </c>
      <c r="G35" s="312">
        <v>13</v>
      </c>
      <c r="H35" s="314">
        <v>13</v>
      </c>
      <c r="I35" s="310">
        <v>14</v>
      </c>
      <c r="J35" s="310">
        <v>15</v>
      </c>
      <c r="K35" s="310">
        <v>14</v>
      </c>
      <c r="L35" s="310">
        <v>14</v>
      </c>
      <c r="M35" s="313">
        <v>14</v>
      </c>
      <c r="N35" s="314">
        <v>32</v>
      </c>
      <c r="O35" s="310">
        <v>29</v>
      </c>
      <c r="P35" s="310">
        <v>28</v>
      </c>
      <c r="Q35" s="310">
        <v>28</v>
      </c>
      <c r="R35" s="310">
        <v>29</v>
      </c>
      <c r="S35" s="310">
        <v>27</v>
      </c>
      <c r="T35" s="47">
        <f t="shared" si="12"/>
        <v>27.350427350427353</v>
      </c>
      <c r="U35" s="88">
        <f t="shared" si="13"/>
        <v>24.786324786324787</v>
      </c>
      <c r="V35" s="88">
        <f t="shared" si="14"/>
        <v>24.137931034482758</v>
      </c>
      <c r="W35" s="88">
        <f t="shared" si="15"/>
        <v>24.347826086956523</v>
      </c>
      <c r="X35" s="88">
        <f t="shared" si="16"/>
        <v>25.438596491228072</v>
      </c>
      <c r="Y35" s="88">
        <f t="shared" si="17"/>
        <v>23.684210526315788</v>
      </c>
      <c r="Z35" s="134" t="s">
        <v>76</v>
      </c>
      <c r="AA35" s="334"/>
      <c r="AB35" s="55"/>
    </row>
    <row r="36" spans="1:29" s="50" customFormat="1" ht="24.95" customHeight="1">
      <c r="A36" s="263" t="s">
        <v>489</v>
      </c>
      <c r="B36" s="310"/>
      <c r="C36" s="312"/>
      <c r="D36" s="312"/>
      <c r="E36" s="312"/>
      <c r="F36" s="312"/>
      <c r="G36" s="310"/>
      <c r="H36" s="314"/>
      <c r="I36" s="310"/>
      <c r="J36" s="310"/>
      <c r="K36" s="310"/>
      <c r="L36" s="310"/>
      <c r="M36" s="313"/>
      <c r="N36" s="314"/>
      <c r="O36" s="310"/>
      <c r="P36" s="310"/>
      <c r="Q36" s="310"/>
      <c r="R36" s="310"/>
      <c r="S36" s="310"/>
      <c r="T36" s="47"/>
      <c r="U36" s="39"/>
      <c r="V36" s="39"/>
      <c r="W36" s="39"/>
      <c r="X36" s="39"/>
      <c r="Y36" s="88"/>
      <c r="Z36" s="281" t="s">
        <v>489</v>
      </c>
      <c r="AA36" s="334"/>
      <c r="AB36" s="55" t="s">
        <v>82</v>
      </c>
    </row>
    <row r="37" spans="1:29" s="50" customFormat="1" ht="9.9499999999999993" customHeight="1">
      <c r="A37" s="158" t="s">
        <v>258</v>
      </c>
      <c r="B37" s="451">
        <v>25</v>
      </c>
      <c r="C37" s="452">
        <v>23</v>
      </c>
      <c r="D37" s="452">
        <v>22</v>
      </c>
      <c r="E37" s="452">
        <v>21</v>
      </c>
      <c r="F37" s="452">
        <v>21</v>
      </c>
      <c r="G37" s="452">
        <v>20</v>
      </c>
      <c r="H37" s="451">
        <v>28</v>
      </c>
      <c r="I37" s="453">
        <v>27</v>
      </c>
      <c r="J37" s="453">
        <v>23</v>
      </c>
      <c r="K37" s="453">
        <v>21</v>
      </c>
      <c r="L37" s="453">
        <v>23</v>
      </c>
      <c r="M37" s="454">
        <v>18</v>
      </c>
      <c r="N37" s="314">
        <v>53</v>
      </c>
      <c r="O37" s="310">
        <v>49</v>
      </c>
      <c r="P37" s="310">
        <v>45</v>
      </c>
      <c r="Q37" s="310">
        <v>42</v>
      </c>
      <c r="R37" s="310">
        <v>44</v>
      </c>
      <c r="S37" s="310">
        <v>38</v>
      </c>
      <c r="T37" s="47" t="s">
        <v>0</v>
      </c>
      <c r="U37" s="88" t="s">
        <v>0</v>
      </c>
      <c r="V37" s="88" t="s">
        <v>0</v>
      </c>
      <c r="W37" s="88" t="s">
        <v>0</v>
      </c>
      <c r="X37" s="88" t="s">
        <v>0</v>
      </c>
      <c r="Y37" s="88" t="s">
        <v>0</v>
      </c>
      <c r="Z37" s="129" t="s">
        <v>258</v>
      </c>
      <c r="AA37" s="334"/>
      <c r="AB37" s="55"/>
    </row>
    <row r="38" spans="1:29" ht="9.9499999999999993" customHeight="1">
      <c r="A38" s="158" t="s">
        <v>74</v>
      </c>
      <c r="B38" s="314">
        <v>8</v>
      </c>
      <c r="C38" s="312">
        <v>8</v>
      </c>
      <c r="D38" s="452">
        <v>10</v>
      </c>
      <c r="E38" s="83">
        <v>10</v>
      </c>
      <c r="F38" s="83">
        <v>10</v>
      </c>
      <c r="G38" s="452">
        <v>10</v>
      </c>
      <c r="H38" s="451">
        <v>10</v>
      </c>
      <c r="I38" s="453">
        <v>11</v>
      </c>
      <c r="J38" s="453">
        <v>13</v>
      </c>
      <c r="K38" s="453">
        <v>13</v>
      </c>
      <c r="L38" s="453">
        <v>13</v>
      </c>
      <c r="M38" s="454">
        <v>14</v>
      </c>
      <c r="N38" s="314">
        <v>18</v>
      </c>
      <c r="O38" s="310">
        <v>19</v>
      </c>
      <c r="P38" s="310">
        <v>23</v>
      </c>
      <c r="Q38" s="310">
        <v>23</v>
      </c>
      <c r="R38" s="310">
        <v>23</v>
      </c>
      <c r="S38" s="310">
        <v>24</v>
      </c>
      <c r="T38" s="47" t="s">
        <v>0</v>
      </c>
      <c r="U38" s="88" t="s">
        <v>0</v>
      </c>
      <c r="V38" s="88" t="s">
        <v>0</v>
      </c>
      <c r="W38" s="88" t="s">
        <v>0</v>
      </c>
      <c r="X38" s="88" t="s">
        <v>0</v>
      </c>
      <c r="Y38" s="88" t="s">
        <v>0</v>
      </c>
      <c r="Z38" s="129" t="s">
        <v>74</v>
      </c>
    </row>
    <row r="39" spans="1:29" ht="9.9499999999999993" customHeight="1">
      <c r="A39" s="158" t="s">
        <v>203</v>
      </c>
      <c r="B39" s="314">
        <v>9</v>
      </c>
      <c r="C39" s="452">
        <v>10</v>
      </c>
      <c r="D39" s="452">
        <v>11</v>
      </c>
      <c r="E39" s="452">
        <v>11</v>
      </c>
      <c r="F39" s="452">
        <v>11</v>
      </c>
      <c r="G39" s="452">
        <v>12</v>
      </c>
      <c r="H39" s="314">
        <v>7</v>
      </c>
      <c r="I39" s="310">
        <v>7</v>
      </c>
      <c r="J39" s="310">
        <v>9</v>
      </c>
      <c r="K39" s="453">
        <v>11</v>
      </c>
      <c r="L39" s="453">
        <v>10</v>
      </c>
      <c r="M39" s="454">
        <v>13</v>
      </c>
      <c r="N39" s="314">
        <v>16</v>
      </c>
      <c r="O39" s="310">
        <v>17</v>
      </c>
      <c r="P39" s="310">
        <v>20</v>
      </c>
      <c r="Q39" s="310">
        <v>22</v>
      </c>
      <c r="R39" s="310">
        <v>22</v>
      </c>
      <c r="S39" s="310">
        <v>25</v>
      </c>
      <c r="T39" s="47" t="s">
        <v>0</v>
      </c>
      <c r="U39" s="88" t="s">
        <v>0</v>
      </c>
      <c r="V39" s="88" t="s">
        <v>0</v>
      </c>
      <c r="W39" s="88" t="s">
        <v>0</v>
      </c>
      <c r="X39" s="88" t="s">
        <v>0</v>
      </c>
      <c r="Y39" s="88" t="s">
        <v>0</v>
      </c>
      <c r="Z39" s="129" t="s">
        <v>203</v>
      </c>
    </row>
    <row r="40" spans="1:29" s="77" customFormat="1" ht="24.95" customHeight="1">
      <c r="A40" s="263" t="s">
        <v>490</v>
      </c>
      <c r="B40" s="451"/>
      <c r="C40" s="452"/>
      <c r="D40" s="452"/>
      <c r="E40" s="452"/>
      <c r="F40" s="452"/>
      <c r="G40" s="452"/>
      <c r="H40" s="451"/>
      <c r="I40" s="453"/>
      <c r="J40" s="453"/>
      <c r="K40" s="453"/>
      <c r="L40" s="453"/>
      <c r="M40" s="454"/>
      <c r="N40" s="314"/>
      <c r="O40" s="310"/>
      <c r="P40" s="310"/>
      <c r="Q40" s="310"/>
      <c r="R40" s="310"/>
      <c r="S40" s="310"/>
      <c r="T40" s="131"/>
      <c r="U40" s="132"/>
      <c r="V40" s="132"/>
      <c r="W40" s="132"/>
      <c r="X40" s="132"/>
      <c r="Y40" s="257"/>
      <c r="Z40" s="281" t="s">
        <v>490</v>
      </c>
      <c r="AA40" s="337"/>
      <c r="AB40" s="511"/>
    </row>
    <row r="41" spans="1:29" s="38" customFormat="1" ht="9.9499999999999993" customHeight="1" outlineLevel="1">
      <c r="A41" s="158" t="s">
        <v>259</v>
      </c>
      <c r="B41" s="451">
        <v>24</v>
      </c>
      <c r="C41" s="452">
        <v>22</v>
      </c>
      <c r="D41" s="452">
        <v>24</v>
      </c>
      <c r="E41" s="452">
        <v>24</v>
      </c>
      <c r="F41" s="452">
        <v>25</v>
      </c>
      <c r="G41" s="452">
        <v>23</v>
      </c>
      <c r="H41" s="451">
        <v>20</v>
      </c>
      <c r="I41" s="453">
        <v>18</v>
      </c>
      <c r="J41" s="453">
        <v>22</v>
      </c>
      <c r="K41" s="453">
        <v>22</v>
      </c>
      <c r="L41" s="453">
        <v>23</v>
      </c>
      <c r="M41" s="454">
        <v>26</v>
      </c>
      <c r="N41" s="314">
        <v>44</v>
      </c>
      <c r="O41" s="310">
        <v>40</v>
      </c>
      <c r="P41" s="310">
        <v>47</v>
      </c>
      <c r="Q41" s="310">
        <v>46</v>
      </c>
      <c r="R41" s="310">
        <v>48</v>
      </c>
      <c r="S41" s="310">
        <v>49</v>
      </c>
      <c r="T41" s="47" t="s">
        <v>0</v>
      </c>
      <c r="U41" s="88" t="s">
        <v>0</v>
      </c>
      <c r="V41" s="88" t="s">
        <v>0</v>
      </c>
      <c r="W41" s="88" t="s">
        <v>0</v>
      </c>
      <c r="X41" s="88" t="s">
        <v>0</v>
      </c>
      <c r="Y41" s="88" t="s">
        <v>0</v>
      </c>
      <c r="Z41" s="129" t="s">
        <v>259</v>
      </c>
      <c r="AB41" s="512" t="s">
        <v>82</v>
      </c>
    </row>
    <row r="42" spans="1:29" s="38" customFormat="1" ht="9.9499999999999993" customHeight="1" outlineLevel="1">
      <c r="A42" s="158" t="s">
        <v>260</v>
      </c>
      <c r="B42" s="451">
        <v>6</v>
      </c>
      <c r="C42" s="452">
        <v>6</v>
      </c>
      <c r="D42" s="452">
        <v>7</v>
      </c>
      <c r="E42" s="452">
        <v>9</v>
      </c>
      <c r="F42" s="452">
        <v>8</v>
      </c>
      <c r="G42" s="304">
        <v>10</v>
      </c>
      <c r="H42" s="314" t="s">
        <v>11</v>
      </c>
      <c r="I42" s="310" t="s">
        <v>11</v>
      </c>
      <c r="J42" s="453">
        <v>6</v>
      </c>
      <c r="K42" s="453">
        <v>5</v>
      </c>
      <c r="L42" s="310" t="s">
        <v>11</v>
      </c>
      <c r="M42" s="454">
        <v>6</v>
      </c>
      <c r="N42" s="314">
        <v>10</v>
      </c>
      <c r="O42" s="84">
        <v>10</v>
      </c>
      <c r="P42" s="310">
        <v>13</v>
      </c>
      <c r="Q42" s="310">
        <v>14</v>
      </c>
      <c r="R42" s="310">
        <v>12</v>
      </c>
      <c r="S42" s="310">
        <v>15</v>
      </c>
      <c r="T42" s="47" t="s">
        <v>0</v>
      </c>
      <c r="U42" s="88" t="s">
        <v>0</v>
      </c>
      <c r="V42" s="88" t="s">
        <v>0</v>
      </c>
      <c r="W42" s="88" t="s">
        <v>0</v>
      </c>
      <c r="X42" s="88" t="s">
        <v>0</v>
      </c>
      <c r="Y42" s="88" t="s">
        <v>0</v>
      </c>
      <c r="Z42" s="129" t="s">
        <v>260</v>
      </c>
      <c r="AB42" s="512"/>
    </row>
    <row r="43" spans="1:29" s="38" customFormat="1" ht="9.9499999999999993" customHeight="1" outlineLevel="1">
      <c r="A43" s="239" t="s">
        <v>261</v>
      </c>
      <c r="B43" s="314" t="s">
        <v>11</v>
      </c>
      <c r="C43" s="312" t="s">
        <v>11</v>
      </c>
      <c r="D43" s="312" t="s">
        <v>11</v>
      </c>
      <c r="E43" s="452">
        <v>6</v>
      </c>
      <c r="F43" s="452">
        <v>6</v>
      </c>
      <c r="G43" s="452">
        <v>6</v>
      </c>
      <c r="H43" s="314" t="s">
        <v>11</v>
      </c>
      <c r="I43" s="310" t="s">
        <v>11</v>
      </c>
      <c r="J43" s="310" t="s">
        <v>11</v>
      </c>
      <c r="K43" s="310" t="s">
        <v>11</v>
      </c>
      <c r="L43" s="310" t="s">
        <v>11</v>
      </c>
      <c r="M43" s="313" t="s">
        <v>11</v>
      </c>
      <c r="N43" s="314">
        <v>6</v>
      </c>
      <c r="O43" s="310">
        <v>7</v>
      </c>
      <c r="P43" s="310">
        <v>9</v>
      </c>
      <c r="Q43" s="310">
        <v>10</v>
      </c>
      <c r="R43" s="310">
        <v>9</v>
      </c>
      <c r="S43" s="310">
        <v>10</v>
      </c>
      <c r="T43" s="47" t="s">
        <v>0</v>
      </c>
      <c r="U43" s="88" t="s">
        <v>0</v>
      </c>
      <c r="V43" s="88" t="s">
        <v>0</v>
      </c>
      <c r="W43" s="88" t="s">
        <v>0</v>
      </c>
      <c r="X43" s="88" t="s">
        <v>0</v>
      </c>
      <c r="Y43" s="88" t="s">
        <v>0</v>
      </c>
      <c r="Z43" s="135" t="s">
        <v>261</v>
      </c>
      <c r="AB43" s="512"/>
    </row>
    <row r="44" spans="1:29" ht="9.9499999999999993" customHeight="1">
      <c r="A44" s="78" t="s">
        <v>71</v>
      </c>
      <c r="B44" s="60"/>
      <c r="C44" s="60"/>
      <c r="D44" s="60"/>
      <c r="E44" s="60"/>
      <c r="F44" s="60"/>
      <c r="G44" s="60"/>
      <c r="H44" s="60"/>
      <c r="I44" s="60"/>
      <c r="J44" s="60"/>
      <c r="K44" s="60"/>
      <c r="L44" s="60"/>
      <c r="M44" s="60"/>
      <c r="N44" s="60"/>
      <c r="O44" s="60"/>
      <c r="P44" s="60"/>
      <c r="Q44" s="60"/>
      <c r="R44" s="60"/>
      <c r="S44" s="60"/>
      <c r="T44" s="39"/>
      <c r="U44" s="39"/>
      <c r="V44" s="39"/>
      <c r="W44" s="39"/>
      <c r="X44" s="39"/>
      <c r="Y44" s="39"/>
      <c r="Z44" s="78"/>
      <c r="AB44" s="513"/>
      <c r="AC44" s="121"/>
    </row>
    <row r="45" spans="1:29" ht="30" customHeight="1">
      <c r="A45" s="546" t="s">
        <v>645</v>
      </c>
      <c r="B45" s="547"/>
      <c r="C45" s="547"/>
      <c r="D45" s="547"/>
      <c r="E45" s="547"/>
      <c r="F45" s="547"/>
      <c r="G45" s="547"/>
      <c r="H45" s="547"/>
      <c r="I45" s="547"/>
      <c r="J45" s="547"/>
      <c r="K45" s="547"/>
      <c r="L45" s="547"/>
      <c r="M45" s="547"/>
      <c r="N45" s="547"/>
      <c r="O45" s="547"/>
      <c r="P45" s="547"/>
      <c r="Q45" s="547"/>
      <c r="R45" s="547"/>
      <c r="S45" s="547"/>
      <c r="T45" s="547"/>
      <c r="U45" s="547"/>
      <c r="V45" s="547"/>
      <c r="W45" s="547"/>
      <c r="X45" s="547"/>
      <c r="Y45" s="547"/>
      <c r="Z45" s="249"/>
    </row>
    <row r="46" spans="1:29" ht="9.9499999999999993" customHeight="1">
      <c r="A46" s="78" t="s">
        <v>262</v>
      </c>
      <c r="B46" s="60"/>
      <c r="C46" s="60"/>
      <c r="D46" s="60"/>
      <c r="E46" s="60"/>
      <c r="F46" s="60"/>
      <c r="G46" s="60"/>
      <c r="H46" s="60"/>
      <c r="I46" s="60"/>
      <c r="J46" s="60"/>
      <c r="K46" s="60"/>
      <c r="L46" s="60"/>
      <c r="M46" s="60"/>
      <c r="N46" s="60"/>
      <c r="O46" s="60"/>
      <c r="P46" s="60"/>
      <c r="Q46" s="60"/>
      <c r="R46" s="60"/>
      <c r="S46" s="60"/>
      <c r="T46" s="39"/>
      <c r="U46" s="39"/>
      <c r="V46" s="39"/>
      <c r="W46" s="39"/>
      <c r="X46" s="39"/>
      <c r="Y46" s="39"/>
      <c r="Z46" s="78"/>
    </row>
    <row r="47" spans="1:29" ht="9.9499999999999993" customHeight="1">
      <c r="A47" s="78" t="s">
        <v>511</v>
      </c>
      <c r="B47" s="60"/>
      <c r="C47" s="60"/>
      <c r="D47" s="60"/>
      <c r="E47" s="60"/>
      <c r="F47" s="60"/>
      <c r="G47" s="60"/>
      <c r="H47" s="60"/>
      <c r="I47" s="60"/>
      <c r="J47" s="60"/>
      <c r="K47" s="60"/>
      <c r="L47" s="60"/>
      <c r="M47" s="60"/>
      <c r="N47" s="60"/>
      <c r="O47" s="60"/>
      <c r="P47" s="60"/>
      <c r="Q47" s="60"/>
      <c r="R47" s="60"/>
      <c r="S47" s="60"/>
      <c r="T47" s="39"/>
      <c r="U47" s="39"/>
      <c r="V47" s="39"/>
      <c r="W47" s="39"/>
      <c r="X47" s="39"/>
      <c r="Y47" s="39"/>
      <c r="Z47" s="78"/>
    </row>
    <row r="48" spans="1:29" ht="9.9499999999999993" customHeight="1">
      <c r="A48" s="78" t="s">
        <v>263</v>
      </c>
      <c r="B48" s="60"/>
      <c r="C48" s="60"/>
      <c r="D48" s="60"/>
      <c r="E48" s="60"/>
      <c r="F48" s="60"/>
      <c r="G48" s="60"/>
      <c r="H48" s="60"/>
      <c r="I48" s="60"/>
      <c r="J48" s="60"/>
      <c r="K48" s="60"/>
      <c r="L48" s="60"/>
      <c r="M48" s="60"/>
      <c r="N48" s="60"/>
      <c r="O48" s="60"/>
      <c r="P48" s="60"/>
      <c r="Q48" s="60"/>
      <c r="R48" s="60"/>
      <c r="S48" s="60"/>
      <c r="T48" s="39"/>
      <c r="U48" s="39"/>
      <c r="V48" s="39"/>
      <c r="W48" s="39"/>
      <c r="X48" s="39"/>
      <c r="Y48" s="39"/>
      <c r="Z48" s="78"/>
    </row>
    <row r="49" spans="1:26" ht="9.9499999999999993" customHeight="1">
      <c r="A49" s="78" t="s">
        <v>264</v>
      </c>
      <c r="B49" s="60"/>
      <c r="C49" s="60"/>
      <c r="D49" s="60"/>
      <c r="E49" s="60"/>
      <c r="F49" s="60"/>
      <c r="G49" s="60"/>
      <c r="H49" s="60"/>
      <c r="I49" s="60"/>
      <c r="J49" s="60"/>
      <c r="K49" s="60"/>
      <c r="L49" s="60"/>
      <c r="M49" s="60"/>
      <c r="N49" s="60"/>
      <c r="O49" s="60"/>
      <c r="P49" s="60"/>
      <c r="Q49" s="60"/>
      <c r="R49" s="60"/>
      <c r="S49" s="60"/>
      <c r="T49" s="39"/>
      <c r="U49" s="39"/>
      <c r="V49" s="39"/>
      <c r="W49" s="39"/>
      <c r="X49" s="39"/>
      <c r="Y49" s="39"/>
      <c r="Z49" s="78"/>
    </row>
  </sheetData>
  <mergeCells count="9">
    <mergeCell ref="A45:Y45"/>
    <mergeCell ref="Z3:Z5"/>
    <mergeCell ref="B3:G3"/>
    <mergeCell ref="H3:M3"/>
    <mergeCell ref="N3:Y3"/>
    <mergeCell ref="T5:Y5"/>
    <mergeCell ref="A3:A5"/>
    <mergeCell ref="B5:M5"/>
    <mergeCell ref="N5:S5"/>
  </mergeCells>
  <phoneticPr fontId="3" type="noConversion"/>
  <hyperlinks>
    <hyperlink ref="AA1" location="'S1-3_Inhalt_Erläuterungen'!G1" display="Inhalt"/>
  </hyperlinks>
  <pageMargins left="0.78740157480314965" right="0.59055118110236227" top="0.59055118110236227" bottom="0.59055118110236227" header="0" footer="0.19685039370078741"/>
  <pageSetup paperSize="9" firstPageNumber="18"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D57"/>
  <sheetViews>
    <sheetView showGridLines="0" showOutlineSymbols="0" zoomScaleNormal="100" workbookViewId="0"/>
  </sheetViews>
  <sheetFormatPr baseColWidth="10" defaultRowHeight="9.9499999999999993" customHeight="1"/>
  <cols>
    <col min="1" max="1" width="29.5703125" style="78" customWidth="1"/>
    <col min="2" max="25" width="5" style="92" customWidth="1"/>
    <col min="26" max="26" width="29.5703125" style="78" customWidth="1"/>
    <col min="27" max="27" width="7.140625" style="94" customWidth="1"/>
    <col min="28" max="16384" width="11.42578125" style="78"/>
  </cols>
  <sheetData>
    <row r="1" spans="1:29" s="408" customFormat="1" ht="15" customHeight="1">
      <c r="A1" s="383" t="s">
        <v>601</v>
      </c>
      <c r="B1" s="383"/>
      <c r="C1" s="383"/>
      <c r="D1" s="383"/>
      <c r="E1" s="383"/>
      <c r="F1" s="383"/>
      <c r="G1" s="383"/>
      <c r="H1" s="383"/>
      <c r="I1" s="383"/>
      <c r="J1" s="383"/>
      <c r="K1" s="383"/>
      <c r="L1" s="383"/>
      <c r="M1" s="383"/>
      <c r="N1" s="383"/>
      <c r="O1" s="383"/>
      <c r="P1" s="383"/>
      <c r="Q1" s="383"/>
      <c r="R1" s="415"/>
      <c r="S1" s="415"/>
      <c r="T1" s="415"/>
      <c r="U1" s="415"/>
      <c r="V1" s="415"/>
      <c r="W1" s="415"/>
      <c r="X1" s="415"/>
      <c r="Y1" s="415"/>
      <c r="Z1" s="385" t="s">
        <v>28</v>
      </c>
      <c r="AA1" s="495" t="s">
        <v>70</v>
      </c>
      <c r="AB1" s="509"/>
      <c r="AC1" s="539"/>
    </row>
    <row r="2" spans="1:29" s="408" customFormat="1" ht="15" customHeight="1">
      <c r="A2" s="379" t="s">
        <v>603</v>
      </c>
      <c r="B2" s="379"/>
      <c r="C2" s="379"/>
      <c r="D2" s="379"/>
      <c r="E2" s="379"/>
      <c r="F2" s="379"/>
      <c r="G2" s="379"/>
      <c r="H2" s="379"/>
      <c r="I2" s="379"/>
      <c r="J2" s="379"/>
      <c r="K2" s="379"/>
      <c r="L2" s="379"/>
      <c r="M2" s="379"/>
      <c r="N2" s="126"/>
      <c r="O2" s="126"/>
      <c r="P2" s="126"/>
      <c r="Q2" s="126"/>
      <c r="R2" s="417"/>
      <c r="S2" s="417"/>
      <c r="T2" s="417"/>
      <c r="U2" s="417"/>
      <c r="V2" s="417"/>
      <c r="W2" s="417"/>
      <c r="X2" s="417"/>
      <c r="Y2" s="417"/>
      <c r="Z2" s="385" t="s">
        <v>636</v>
      </c>
      <c r="AA2" s="271"/>
      <c r="AB2" s="509"/>
    </row>
    <row r="3" spans="1:29" s="81" customFormat="1" ht="12" customHeight="1">
      <c r="A3" s="549" t="s">
        <v>214</v>
      </c>
      <c r="B3" s="550" t="s">
        <v>8</v>
      </c>
      <c r="C3" s="550"/>
      <c r="D3" s="550"/>
      <c r="E3" s="550"/>
      <c r="F3" s="550"/>
      <c r="G3" s="550"/>
      <c r="H3" s="550" t="s">
        <v>9</v>
      </c>
      <c r="I3" s="550"/>
      <c r="J3" s="550"/>
      <c r="K3" s="550"/>
      <c r="L3" s="550"/>
      <c r="M3" s="550"/>
      <c r="N3" s="550" t="s">
        <v>7</v>
      </c>
      <c r="O3" s="550"/>
      <c r="P3" s="550"/>
      <c r="Q3" s="550"/>
      <c r="R3" s="550"/>
      <c r="S3" s="550"/>
      <c r="T3" s="550"/>
      <c r="U3" s="550"/>
      <c r="V3" s="550"/>
      <c r="W3" s="550"/>
      <c r="X3" s="550"/>
      <c r="Y3" s="550"/>
      <c r="Z3" s="581" t="s">
        <v>214</v>
      </c>
      <c r="AA3" s="352"/>
      <c r="AB3" s="55"/>
    </row>
    <row r="4" spans="1:29" s="81" customFormat="1" ht="12" customHeight="1">
      <c r="A4" s="549"/>
      <c r="B4" s="250">
        <v>2005</v>
      </c>
      <c r="C4" s="250">
        <v>2006</v>
      </c>
      <c r="D4" s="250">
        <v>2007</v>
      </c>
      <c r="E4" s="250">
        <v>2008</v>
      </c>
      <c r="F4" s="250">
        <v>2009</v>
      </c>
      <c r="G4" s="250">
        <v>2010</v>
      </c>
      <c r="H4" s="250">
        <v>2005</v>
      </c>
      <c r="I4" s="250">
        <v>2006</v>
      </c>
      <c r="J4" s="250">
        <v>2007</v>
      </c>
      <c r="K4" s="250">
        <v>2008</v>
      </c>
      <c r="L4" s="250">
        <v>2009</v>
      </c>
      <c r="M4" s="250">
        <v>2010</v>
      </c>
      <c r="N4" s="250">
        <v>2005</v>
      </c>
      <c r="O4" s="250">
        <v>2006</v>
      </c>
      <c r="P4" s="250">
        <v>2007</v>
      </c>
      <c r="Q4" s="250">
        <v>2008</v>
      </c>
      <c r="R4" s="250">
        <v>2009</v>
      </c>
      <c r="S4" s="250">
        <v>2010</v>
      </c>
      <c r="T4" s="250">
        <v>2005</v>
      </c>
      <c r="U4" s="250">
        <v>2006</v>
      </c>
      <c r="V4" s="250">
        <v>2007</v>
      </c>
      <c r="W4" s="250">
        <v>2008</v>
      </c>
      <c r="X4" s="250">
        <v>2009</v>
      </c>
      <c r="Y4" s="250">
        <v>2010</v>
      </c>
      <c r="Z4" s="581"/>
      <c r="AA4" s="352"/>
      <c r="AB4" s="33" t="s">
        <v>332</v>
      </c>
    </row>
    <row r="5" spans="1:29" s="81" customFormat="1" ht="12" customHeight="1">
      <c r="A5" s="549"/>
      <c r="B5" s="553" t="s">
        <v>25</v>
      </c>
      <c r="C5" s="554"/>
      <c r="D5" s="554"/>
      <c r="E5" s="554"/>
      <c r="F5" s="554"/>
      <c r="G5" s="554"/>
      <c r="H5" s="554"/>
      <c r="I5" s="554"/>
      <c r="J5" s="554"/>
      <c r="K5" s="554"/>
      <c r="L5" s="554"/>
      <c r="M5" s="554"/>
      <c r="N5" s="554" t="s">
        <v>25</v>
      </c>
      <c r="O5" s="554"/>
      <c r="P5" s="554"/>
      <c r="Q5" s="554"/>
      <c r="R5" s="554"/>
      <c r="S5" s="555"/>
      <c r="T5" s="552" t="s">
        <v>26</v>
      </c>
      <c r="U5" s="552"/>
      <c r="V5" s="552"/>
      <c r="W5" s="552"/>
      <c r="X5" s="552"/>
      <c r="Y5" s="552"/>
      <c r="Z5" s="581"/>
      <c r="AA5" s="352"/>
      <c r="AB5" s="55"/>
    </row>
    <row r="6" spans="1:29" s="81" customFormat="1" ht="15" customHeight="1">
      <c r="A6" s="72" t="s">
        <v>207</v>
      </c>
      <c r="B6" s="314">
        <v>58</v>
      </c>
      <c r="C6" s="310">
        <v>56</v>
      </c>
      <c r="D6" s="310">
        <v>57</v>
      </c>
      <c r="E6" s="310">
        <v>57</v>
      </c>
      <c r="F6" s="310">
        <v>57</v>
      </c>
      <c r="G6" s="310">
        <v>55</v>
      </c>
      <c r="H6" s="314">
        <v>59</v>
      </c>
      <c r="I6" s="310">
        <v>60</v>
      </c>
      <c r="J6" s="310">
        <v>58</v>
      </c>
      <c r="K6" s="310">
        <v>58</v>
      </c>
      <c r="L6" s="310">
        <v>58</v>
      </c>
      <c r="M6" s="311">
        <v>59</v>
      </c>
      <c r="N6" s="314">
        <v>117</v>
      </c>
      <c r="O6" s="310">
        <v>117</v>
      </c>
      <c r="P6" s="310">
        <v>116</v>
      </c>
      <c r="Q6" s="310">
        <v>115</v>
      </c>
      <c r="R6" s="310">
        <v>114</v>
      </c>
      <c r="S6" s="310">
        <v>114</v>
      </c>
      <c r="T6" s="62">
        <v>100</v>
      </c>
      <c r="U6" s="64">
        <v>100</v>
      </c>
      <c r="V6" s="64">
        <v>100</v>
      </c>
      <c r="W6" s="64">
        <v>100</v>
      </c>
      <c r="X6" s="64">
        <v>100</v>
      </c>
      <c r="Y6" s="340">
        <v>100</v>
      </c>
      <c r="Z6" s="280" t="s">
        <v>207</v>
      </c>
      <c r="AA6" s="352"/>
      <c r="AB6" s="55" t="s">
        <v>695</v>
      </c>
    </row>
    <row r="7" spans="1:29" s="216" customFormat="1" ht="15" customHeight="1">
      <c r="A7" s="255" t="s">
        <v>30</v>
      </c>
      <c r="B7" s="314"/>
      <c r="C7" s="310"/>
      <c r="D7" s="310"/>
      <c r="E7" s="310"/>
      <c r="F7" s="310"/>
      <c r="G7" s="310"/>
      <c r="H7" s="314"/>
      <c r="I7" s="310"/>
      <c r="J7" s="310"/>
      <c r="K7" s="310"/>
      <c r="L7" s="310"/>
      <c r="M7" s="313"/>
      <c r="N7" s="314"/>
      <c r="O7" s="310"/>
      <c r="P7" s="310"/>
      <c r="Q7" s="310"/>
      <c r="R7" s="310"/>
      <c r="S7" s="310"/>
      <c r="T7" s="62"/>
      <c r="U7" s="64"/>
      <c r="V7" s="64"/>
      <c r="W7" s="64"/>
      <c r="X7" s="64"/>
      <c r="Y7" s="64"/>
      <c r="Z7" s="348" t="s">
        <v>30</v>
      </c>
      <c r="AA7" s="364"/>
      <c r="AB7" s="215"/>
    </row>
    <row r="8" spans="1:29" s="81" customFormat="1" ht="9.9499999999999993" customHeight="1">
      <c r="A8" s="58" t="s">
        <v>368</v>
      </c>
      <c r="B8" s="314">
        <v>5</v>
      </c>
      <c r="C8" s="84">
        <v>10</v>
      </c>
      <c r="D8" s="310">
        <v>6</v>
      </c>
      <c r="E8" s="310" t="s">
        <v>11</v>
      </c>
      <c r="F8" s="310">
        <v>7</v>
      </c>
      <c r="G8" s="310">
        <v>5</v>
      </c>
      <c r="H8" s="314">
        <v>5</v>
      </c>
      <c r="I8" s="310">
        <v>9</v>
      </c>
      <c r="J8" s="310" t="s">
        <v>11</v>
      </c>
      <c r="K8" s="310" t="s">
        <v>11</v>
      </c>
      <c r="L8" s="310" t="s">
        <v>11</v>
      </c>
      <c r="M8" s="313" t="s">
        <v>11</v>
      </c>
      <c r="N8" s="314">
        <v>11</v>
      </c>
      <c r="O8" s="310">
        <v>19</v>
      </c>
      <c r="P8" s="310">
        <v>11</v>
      </c>
      <c r="Q8" s="84">
        <v>10</v>
      </c>
      <c r="R8" s="310">
        <v>12</v>
      </c>
      <c r="S8" s="310">
        <v>9</v>
      </c>
      <c r="T8" s="47">
        <f>N8/$N$6*100</f>
        <v>9.4017094017094021</v>
      </c>
      <c r="U8" s="88">
        <f>O8/$O$6*100</f>
        <v>16.239316239316238</v>
      </c>
      <c r="V8" s="88">
        <f>P8/$P$6*100</f>
        <v>9.4827586206896548</v>
      </c>
      <c r="W8" s="88">
        <f>Q8/$Q$6*100</f>
        <v>8.695652173913043</v>
      </c>
      <c r="X8" s="88">
        <f>R8/$R$6*100</f>
        <v>10.526315789473683</v>
      </c>
      <c r="Y8" s="88">
        <f>S8/$S$6*100</f>
        <v>7.8947368421052628</v>
      </c>
      <c r="Z8" s="133" t="s">
        <v>368</v>
      </c>
      <c r="AA8" s="352"/>
      <c r="AB8" s="55"/>
    </row>
    <row r="9" spans="1:29" s="81" customFormat="1" ht="9.9499999999999993" customHeight="1">
      <c r="A9" s="70" t="s">
        <v>267</v>
      </c>
      <c r="B9" s="314">
        <v>38</v>
      </c>
      <c r="C9" s="312">
        <v>37</v>
      </c>
      <c r="D9" s="312">
        <v>37</v>
      </c>
      <c r="E9" s="312">
        <v>38</v>
      </c>
      <c r="F9" s="312">
        <v>38</v>
      </c>
      <c r="G9" s="312">
        <v>37</v>
      </c>
      <c r="H9" s="314">
        <v>35</v>
      </c>
      <c r="I9" s="310">
        <v>36</v>
      </c>
      <c r="J9" s="310">
        <v>35</v>
      </c>
      <c r="K9" s="310">
        <v>36</v>
      </c>
      <c r="L9" s="310">
        <v>35</v>
      </c>
      <c r="M9" s="313">
        <v>37</v>
      </c>
      <c r="N9" s="314">
        <v>73</v>
      </c>
      <c r="O9" s="310">
        <v>72</v>
      </c>
      <c r="P9" s="310">
        <v>72</v>
      </c>
      <c r="Q9" s="310">
        <v>74</v>
      </c>
      <c r="R9" s="310">
        <v>73</v>
      </c>
      <c r="S9" s="310">
        <v>74</v>
      </c>
      <c r="T9" s="47">
        <f>N9/$N$6*100</f>
        <v>62.393162393162392</v>
      </c>
      <c r="U9" s="88">
        <f>O9/$O$6*100</f>
        <v>61.53846153846154</v>
      </c>
      <c r="V9" s="88">
        <f>P9/$P$6*100</f>
        <v>62.068965517241381</v>
      </c>
      <c r="W9" s="88">
        <f>Q9/$Q$6*100</f>
        <v>64.347826086956516</v>
      </c>
      <c r="X9" s="88">
        <f>R9/$R$6*100</f>
        <v>64.035087719298247</v>
      </c>
      <c r="Y9" s="88">
        <f>S9/$S$6*100</f>
        <v>64.912280701754383</v>
      </c>
      <c r="Z9" s="129" t="s">
        <v>267</v>
      </c>
      <c r="AA9" s="352"/>
      <c r="AB9" s="55"/>
    </row>
    <row r="10" spans="1:29" s="81" customFormat="1" ht="9.9499999999999993" customHeight="1">
      <c r="A10" s="230" t="s">
        <v>665</v>
      </c>
      <c r="B10" s="314"/>
      <c r="C10" s="312"/>
      <c r="D10" s="312"/>
      <c r="E10" s="312"/>
      <c r="F10" s="312"/>
      <c r="G10" s="312"/>
      <c r="H10" s="314"/>
      <c r="I10" s="310"/>
      <c r="J10" s="310"/>
      <c r="K10" s="310"/>
      <c r="L10" s="310"/>
      <c r="M10" s="313"/>
      <c r="N10" s="314"/>
      <c r="O10" s="310"/>
      <c r="P10" s="310"/>
      <c r="Q10" s="310"/>
      <c r="R10" s="310"/>
      <c r="S10" s="310"/>
      <c r="T10" s="47"/>
      <c r="U10" s="88"/>
      <c r="V10" s="88"/>
      <c r="W10" s="88"/>
      <c r="X10" s="88"/>
      <c r="Y10" s="88"/>
      <c r="Z10" s="342" t="s">
        <v>665</v>
      </c>
      <c r="AA10" s="352"/>
      <c r="AB10" s="55"/>
    </row>
    <row r="11" spans="1:29" s="81" customFormat="1" ht="9.9499999999999993" customHeight="1">
      <c r="A11" s="230" t="s">
        <v>664</v>
      </c>
      <c r="B11" s="314"/>
      <c r="C11" s="312"/>
      <c r="D11" s="312"/>
      <c r="E11" s="312"/>
      <c r="F11" s="312"/>
      <c r="G11" s="312"/>
      <c r="H11" s="314"/>
      <c r="I11" s="310"/>
      <c r="J11" s="310"/>
      <c r="K11" s="310"/>
      <c r="L11" s="310"/>
      <c r="M11" s="313"/>
      <c r="N11" s="314"/>
      <c r="O11" s="310"/>
      <c r="P11" s="310"/>
      <c r="Q11" s="310"/>
      <c r="R11" s="310"/>
      <c r="S11" s="310"/>
      <c r="T11" s="47"/>
      <c r="U11" s="88"/>
      <c r="V11" s="88"/>
      <c r="W11" s="88"/>
      <c r="X11" s="88"/>
      <c r="Y11" s="88"/>
      <c r="Z11" s="342" t="s">
        <v>664</v>
      </c>
      <c r="AA11" s="352"/>
      <c r="AB11" s="55" t="s">
        <v>278</v>
      </c>
    </row>
    <row r="12" spans="1:29" s="81" customFormat="1" ht="9.9499999999999993" customHeight="1">
      <c r="A12" s="80" t="s">
        <v>265</v>
      </c>
      <c r="B12" s="314">
        <v>22</v>
      </c>
      <c r="C12" s="312">
        <v>22</v>
      </c>
      <c r="D12" s="312">
        <v>23</v>
      </c>
      <c r="E12" s="312">
        <v>24</v>
      </c>
      <c r="F12" s="312">
        <v>24</v>
      </c>
      <c r="G12" s="312">
        <v>25</v>
      </c>
      <c r="H12" s="314">
        <v>18</v>
      </c>
      <c r="I12" s="310">
        <v>20</v>
      </c>
      <c r="J12" s="310">
        <v>20</v>
      </c>
      <c r="K12" s="310">
        <v>20</v>
      </c>
      <c r="L12" s="310">
        <v>18</v>
      </c>
      <c r="M12" s="313">
        <v>23</v>
      </c>
      <c r="N12" s="314">
        <v>40</v>
      </c>
      <c r="O12" s="310">
        <v>42</v>
      </c>
      <c r="P12" s="310">
        <v>44</v>
      </c>
      <c r="Q12" s="310">
        <v>44</v>
      </c>
      <c r="R12" s="310">
        <v>43</v>
      </c>
      <c r="S12" s="310">
        <v>47</v>
      </c>
      <c r="T12" s="47">
        <f t="shared" ref="T12" si="0">N12/$N$6*100</f>
        <v>34.188034188034187</v>
      </c>
      <c r="U12" s="88">
        <f t="shared" ref="U12" si="1">O12/$O$6*100</f>
        <v>35.897435897435898</v>
      </c>
      <c r="V12" s="88">
        <f t="shared" ref="V12" si="2">P12/$P$6*100</f>
        <v>37.931034482758619</v>
      </c>
      <c r="W12" s="88">
        <f t="shared" ref="W12" si="3">Q12/$Q$6*100</f>
        <v>38.260869565217391</v>
      </c>
      <c r="X12" s="88">
        <f t="shared" ref="X12" si="4">R12/$R$6*100</f>
        <v>37.719298245614034</v>
      </c>
      <c r="Y12" s="88">
        <f t="shared" ref="Y12" si="5">S12/$S$6*100</f>
        <v>41.228070175438596</v>
      </c>
      <c r="Z12" s="135" t="s">
        <v>265</v>
      </c>
      <c r="AA12" s="352"/>
      <c r="AB12" s="55"/>
    </row>
    <row r="13" spans="1:29" s="81" customFormat="1" ht="9.9499999999999993" customHeight="1">
      <c r="A13" s="80" t="s">
        <v>266</v>
      </c>
      <c r="B13" s="314" t="s">
        <v>11</v>
      </c>
      <c r="C13" s="312" t="s">
        <v>11</v>
      </c>
      <c r="D13" s="312" t="s">
        <v>11</v>
      </c>
      <c r="E13" s="312" t="s">
        <v>11</v>
      </c>
      <c r="F13" s="312" t="s">
        <v>11</v>
      </c>
      <c r="G13" s="312" t="s">
        <v>11</v>
      </c>
      <c r="H13" s="314" t="s">
        <v>11</v>
      </c>
      <c r="I13" s="312" t="s">
        <v>11</v>
      </c>
      <c r="J13" s="312" t="s">
        <v>11</v>
      </c>
      <c r="K13" s="312" t="s">
        <v>11</v>
      </c>
      <c r="L13" s="312" t="s">
        <v>11</v>
      </c>
      <c r="M13" s="313" t="s">
        <v>11</v>
      </c>
      <c r="N13" s="314" t="s">
        <v>11</v>
      </c>
      <c r="O13" s="310" t="s">
        <v>11</v>
      </c>
      <c r="P13" s="310" t="s">
        <v>11</v>
      </c>
      <c r="Q13" s="312" t="s">
        <v>11</v>
      </c>
      <c r="R13" s="310" t="s">
        <v>11</v>
      </c>
      <c r="S13" s="310" t="s">
        <v>11</v>
      </c>
      <c r="T13" s="47" t="s">
        <v>11</v>
      </c>
      <c r="U13" s="88" t="s">
        <v>11</v>
      </c>
      <c r="V13" s="88" t="s">
        <v>11</v>
      </c>
      <c r="W13" s="88" t="s">
        <v>11</v>
      </c>
      <c r="X13" s="88" t="s">
        <v>11</v>
      </c>
      <c r="Y13" s="88" t="s">
        <v>11</v>
      </c>
      <c r="Z13" s="135" t="s">
        <v>266</v>
      </c>
      <c r="AA13" s="352"/>
      <c r="AB13" s="55"/>
    </row>
    <row r="14" spans="1:29" s="81" customFormat="1" ht="15" customHeight="1">
      <c r="A14" s="255" t="s">
        <v>181</v>
      </c>
      <c r="B14" s="314"/>
      <c r="C14" s="312"/>
      <c r="D14" s="312"/>
      <c r="E14" s="312"/>
      <c r="F14" s="312"/>
      <c r="G14" s="312"/>
      <c r="H14" s="314"/>
      <c r="I14" s="310"/>
      <c r="J14" s="310"/>
      <c r="K14" s="310"/>
      <c r="L14" s="310"/>
      <c r="M14" s="313"/>
      <c r="N14" s="314"/>
      <c r="O14" s="310"/>
      <c r="P14" s="310"/>
      <c r="Q14" s="310"/>
      <c r="R14" s="310"/>
      <c r="S14" s="310"/>
      <c r="T14" s="47"/>
      <c r="U14" s="88"/>
      <c r="V14" s="88"/>
      <c r="W14" s="88"/>
      <c r="X14" s="88"/>
      <c r="Y14" s="88"/>
      <c r="Z14" s="348" t="s">
        <v>181</v>
      </c>
      <c r="AA14" s="352"/>
      <c r="AB14" s="55" t="s">
        <v>60</v>
      </c>
    </row>
    <row r="15" spans="1:29" s="81" customFormat="1" ht="9.9499999999999993" customHeight="1">
      <c r="A15" s="70" t="s">
        <v>16</v>
      </c>
      <c r="B15" s="314">
        <v>28</v>
      </c>
      <c r="C15" s="310">
        <v>26</v>
      </c>
      <c r="D15" s="310">
        <v>28</v>
      </c>
      <c r="E15" s="310">
        <v>29</v>
      </c>
      <c r="F15" s="310">
        <v>28</v>
      </c>
      <c r="G15" s="310">
        <v>28</v>
      </c>
      <c r="H15" s="314">
        <v>21</v>
      </c>
      <c r="I15" s="310">
        <v>22</v>
      </c>
      <c r="J15" s="310">
        <v>23</v>
      </c>
      <c r="K15" s="310">
        <v>22</v>
      </c>
      <c r="L15" s="310">
        <v>23</v>
      </c>
      <c r="M15" s="313">
        <v>24</v>
      </c>
      <c r="N15" s="314">
        <v>49</v>
      </c>
      <c r="O15" s="310">
        <v>49</v>
      </c>
      <c r="P15" s="310">
        <v>51</v>
      </c>
      <c r="Q15" s="310">
        <v>52</v>
      </c>
      <c r="R15" s="310">
        <v>51</v>
      </c>
      <c r="S15" s="310">
        <v>52</v>
      </c>
      <c r="T15" s="47">
        <f>N15/$N$6*100</f>
        <v>41.880341880341881</v>
      </c>
      <c r="U15" s="88">
        <f>O15/$O$6*100</f>
        <v>41.880341880341881</v>
      </c>
      <c r="V15" s="88">
        <f>P15/$P$6*100</f>
        <v>43.96551724137931</v>
      </c>
      <c r="W15" s="88">
        <f>Q15/$Q$6*100</f>
        <v>45.217391304347828</v>
      </c>
      <c r="X15" s="88">
        <f>R15/$R$6*100</f>
        <v>44.736842105263158</v>
      </c>
      <c r="Y15" s="88">
        <f>S15/$S$6*100</f>
        <v>45.614035087719294</v>
      </c>
      <c r="Z15" s="129" t="s">
        <v>16</v>
      </c>
      <c r="AA15" s="352"/>
      <c r="AB15" s="55"/>
    </row>
    <row r="16" spans="1:29" s="81" customFormat="1" ht="9.9499999999999993" customHeight="1">
      <c r="A16" s="80" t="s">
        <v>77</v>
      </c>
      <c r="B16" s="314"/>
      <c r="C16" s="312"/>
      <c r="D16" s="312"/>
      <c r="E16" s="312"/>
      <c r="F16" s="312"/>
      <c r="G16" s="312"/>
      <c r="H16" s="314"/>
      <c r="I16" s="310"/>
      <c r="J16" s="310"/>
      <c r="K16" s="310"/>
      <c r="L16" s="310"/>
      <c r="M16" s="313"/>
      <c r="N16" s="314"/>
      <c r="O16" s="310"/>
      <c r="P16" s="310"/>
      <c r="Q16" s="310"/>
      <c r="R16" s="310"/>
      <c r="S16" s="310"/>
      <c r="T16" s="47"/>
      <c r="U16" s="88"/>
      <c r="V16" s="88"/>
      <c r="W16" s="88"/>
      <c r="X16" s="88"/>
      <c r="Y16" s="88"/>
      <c r="Z16" s="135" t="s">
        <v>77</v>
      </c>
      <c r="AA16" s="352"/>
      <c r="AB16" s="55"/>
    </row>
    <row r="17" spans="1:30" s="81" customFormat="1" ht="9.9499999999999993" customHeight="1">
      <c r="A17" s="80" t="s">
        <v>31</v>
      </c>
      <c r="B17" s="314">
        <v>22</v>
      </c>
      <c r="C17" s="312">
        <v>22</v>
      </c>
      <c r="D17" s="312">
        <v>22</v>
      </c>
      <c r="E17" s="312">
        <v>25</v>
      </c>
      <c r="F17" s="312">
        <v>25</v>
      </c>
      <c r="G17" s="312">
        <v>24</v>
      </c>
      <c r="H17" s="314">
        <v>17</v>
      </c>
      <c r="I17" s="310">
        <v>18</v>
      </c>
      <c r="J17" s="310">
        <v>20</v>
      </c>
      <c r="K17" s="310">
        <v>21</v>
      </c>
      <c r="L17" s="310">
        <v>20</v>
      </c>
      <c r="M17" s="313">
        <v>22</v>
      </c>
      <c r="N17" s="314">
        <v>39</v>
      </c>
      <c r="O17" s="310">
        <v>40</v>
      </c>
      <c r="P17" s="310">
        <v>42</v>
      </c>
      <c r="Q17" s="310">
        <v>46</v>
      </c>
      <c r="R17" s="310">
        <v>46</v>
      </c>
      <c r="S17" s="310">
        <v>46</v>
      </c>
      <c r="T17" s="47">
        <f t="shared" ref="T17:T19" si="6">N17/$N$6*100</f>
        <v>33.333333333333329</v>
      </c>
      <c r="U17" s="88">
        <f t="shared" ref="U17:U19" si="7">O17/$O$6*100</f>
        <v>34.188034188034187</v>
      </c>
      <c r="V17" s="88">
        <f t="shared" ref="V17:V19" si="8">P17/$P$6*100</f>
        <v>36.206896551724135</v>
      </c>
      <c r="W17" s="88">
        <f t="shared" ref="W17:W19" si="9">Q17/$Q$6*100</f>
        <v>40</v>
      </c>
      <c r="X17" s="88">
        <f t="shared" ref="X17:X19" si="10">R17/$R$6*100</f>
        <v>40.350877192982452</v>
      </c>
      <c r="Y17" s="88">
        <f t="shared" ref="Y17:Y19" si="11">S17/$S$6*100</f>
        <v>40.350877192982452</v>
      </c>
      <c r="Z17" s="135" t="s">
        <v>31</v>
      </c>
      <c r="AA17" s="352"/>
      <c r="AB17" s="55"/>
    </row>
    <row r="18" spans="1:30" s="81" customFormat="1" ht="9.9499999999999993" customHeight="1">
      <c r="A18" s="80" t="s">
        <v>19</v>
      </c>
      <c r="B18" s="314">
        <v>6</v>
      </c>
      <c r="C18" s="312" t="s">
        <v>11</v>
      </c>
      <c r="D18" s="312">
        <v>6</v>
      </c>
      <c r="E18" s="312" t="s">
        <v>11</v>
      </c>
      <c r="F18" s="312" t="s">
        <v>11</v>
      </c>
      <c r="G18" s="312" t="s">
        <v>11</v>
      </c>
      <c r="H18" s="314" t="s">
        <v>11</v>
      </c>
      <c r="I18" s="310" t="s">
        <v>11</v>
      </c>
      <c r="J18" s="310" t="s">
        <v>11</v>
      </c>
      <c r="K18" s="310" t="s">
        <v>11</v>
      </c>
      <c r="L18" s="310" t="s">
        <v>11</v>
      </c>
      <c r="M18" s="313" t="s">
        <v>11</v>
      </c>
      <c r="N18" s="314">
        <v>10</v>
      </c>
      <c r="O18" s="310">
        <v>8</v>
      </c>
      <c r="P18" s="310">
        <v>9</v>
      </c>
      <c r="Q18" s="310">
        <v>6</v>
      </c>
      <c r="R18" s="310">
        <v>5</v>
      </c>
      <c r="S18" s="310">
        <v>6</v>
      </c>
      <c r="T18" s="47">
        <f t="shared" si="6"/>
        <v>8.5470085470085468</v>
      </c>
      <c r="U18" s="88">
        <f t="shared" si="7"/>
        <v>6.8376068376068382</v>
      </c>
      <c r="V18" s="88">
        <f t="shared" si="8"/>
        <v>7.7586206896551726</v>
      </c>
      <c r="W18" s="88">
        <f t="shared" si="9"/>
        <v>5.2173913043478262</v>
      </c>
      <c r="X18" s="88">
        <f t="shared" si="10"/>
        <v>4.3859649122807012</v>
      </c>
      <c r="Y18" s="88">
        <f t="shared" si="11"/>
        <v>5.2631578947368416</v>
      </c>
      <c r="Z18" s="135" t="s">
        <v>19</v>
      </c>
      <c r="AA18" s="352"/>
      <c r="AB18" s="55"/>
    </row>
    <row r="19" spans="1:30" s="81" customFormat="1" ht="9.9499999999999993" customHeight="1">
      <c r="A19" s="70" t="s">
        <v>78</v>
      </c>
      <c r="B19" s="314">
        <v>30</v>
      </c>
      <c r="C19" s="312">
        <v>30</v>
      </c>
      <c r="D19" s="312">
        <v>29</v>
      </c>
      <c r="E19" s="312">
        <v>28</v>
      </c>
      <c r="F19" s="312">
        <v>28</v>
      </c>
      <c r="G19" s="312">
        <v>27</v>
      </c>
      <c r="H19" s="314">
        <v>38</v>
      </c>
      <c r="I19" s="310">
        <v>38</v>
      </c>
      <c r="J19" s="310">
        <v>35</v>
      </c>
      <c r="K19" s="310">
        <v>35</v>
      </c>
      <c r="L19" s="310">
        <v>35</v>
      </c>
      <c r="M19" s="313">
        <v>35</v>
      </c>
      <c r="N19" s="314">
        <v>68</v>
      </c>
      <c r="O19" s="310">
        <v>68</v>
      </c>
      <c r="P19" s="310">
        <v>64</v>
      </c>
      <c r="Q19" s="310">
        <v>63</v>
      </c>
      <c r="R19" s="310">
        <v>64</v>
      </c>
      <c r="S19" s="310">
        <v>61</v>
      </c>
      <c r="T19" s="47">
        <f t="shared" si="6"/>
        <v>58.119658119658126</v>
      </c>
      <c r="U19" s="88">
        <f t="shared" si="7"/>
        <v>58.119658119658126</v>
      </c>
      <c r="V19" s="88">
        <f t="shared" si="8"/>
        <v>55.172413793103445</v>
      </c>
      <c r="W19" s="88">
        <f t="shared" si="9"/>
        <v>54.782608695652172</v>
      </c>
      <c r="X19" s="88">
        <f t="shared" si="10"/>
        <v>56.140350877192979</v>
      </c>
      <c r="Y19" s="88">
        <f t="shared" si="11"/>
        <v>53.508771929824562</v>
      </c>
      <c r="Z19" s="129" t="s">
        <v>78</v>
      </c>
      <c r="AA19" s="352"/>
      <c r="AB19" s="55"/>
      <c r="AD19" s="216"/>
    </row>
    <row r="20" spans="1:30" s="81" customFormat="1" ht="15" customHeight="1">
      <c r="A20" s="85" t="s">
        <v>208</v>
      </c>
      <c r="B20" s="314">
        <v>28</v>
      </c>
      <c r="C20" s="310">
        <v>26</v>
      </c>
      <c r="D20" s="310">
        <v>28</v>
      </c>
      <c r="E20" s="310">
        <v>29</v>
      </c>
      <c r="F20" s="310">
        <v>28</v>
      </c>
      <c r="G20" s="310">
        <v>28</v>
      </c>
      <c r="H20" s="314">
        <v>21</v>
      </c>
      <c r="I20" s="310">
        <v>22</v>
      </c>
      <c r="J20" s="310">
        <v>23</v>
      </c>
      <c r="K20" s="310">
        <v>22</v>
      </c>
      <c r="L20" s="310">
        <v>23</v>
      </c>
      <c r="M20" s="313">
        <v>24</v>
      </c>
      <c r="N20" s="314">
        <v>49</v>
      </c>
      <c r="O20" s="310">
        <v>49</v>
      </c>
      <c r="P20" s="310">
        <v>51</v>
      </c>
      <c r="Q20" s="310">
        <v>52</v>
      </c>
      <c r="R20" s="310">
        <v>51</v>
      </c>
      <c r="S20" s="310">
        <v>52</v>
      </c>
      <c r="T20" s="62">
        <v>100</v>
      </c>
      <c r="U20" s="64">
        <v>100</v>
      </c>
      <c r="V20" s="64">
        <v>100</v>
      </c>
      <c r="W20" s="64">
        <v>100</v>
      </c>
      <c r="X20" s="64">
        <v>100</v>
      </c>
      <c r="Y20" s="64">
        <v>100</v>
      </c>
      <c r="Z20" s="350" t="s">
        <v>208</v>
      </c>
      <c r="AA20" s="352"/>
      <c r="AB20" s="55" t="s">
        <v>695</v>
      </c>
    </row>
    <row r="21" spans="1:30" s="81" customFormat="1" ht="15" customHeight="1">
      <c r="A21" s="255" t="s">
        <v>30</v>
      </c>
      <c r="B21" s="314"/>
      <c r="C21" s="310"/>
      <c r="D21" s="310"/>
      <c r="E21" s="310"/>
      <c r="F21" s="310"/>
      <c r="G21" s="310"/>
      <c r="H21" s="314"/>
      <c r="I21" s="310"/>
      <c r="J21" s="310"/>
      <c r="K21" s="310"/>
      <c r="L21" s="310"/>
      <c r="M21" s="313"/>
      <c r="N21" s="314"/>
      <c r="O21" s="310"/>
      <c r="P21" s="310"/>
      <c r="Q21" s="310"/>
      <c r="R21" s="310"/>
      <c r="S21" s="310"/>
      <c r="T21" s="62"/>
      <c r="U21" s="64"/>
      <c r="V21" s="64"/>
      <c r="W21" s="64"/>
      <c r="X21" s="64"/>
      <c r="Y21" s="64"/>
      <c r="Z21" s="348" t="s">
        <v>30</v>
      </c>
      <c r="AA21" s="352"/>
      <c r="AB21" s="55"/>
    </row>
    <row r="22" spans="1:30" s="81" customFormat="1" ht="9.9499999999999993" customHeight="1">
      <c r="A22" s="58" t="s">
        <v>368</v>
      </c>
      <c r="B22" s="314" t="s">
        <v>11</v>
      </c>
      <c r="C22" s="310" t="s">
        <v>11</v>
      </c>
      <c r="D22" s="310" t="s">
        <v>11</v>
      </c>
      <c r="E22" s="310" t="s">
        <v>11</v>
      </c>
      <c r="F22" s="310" t="s">
        <v>11</v>
      </c>
      <c r="G22" s="310" t="s">
        <v>11</v>
      </c>
      <c r="H22" s="314" t="s">
        <v>11</v>
      </c>
      <c r="I22" s="310" t="s">
        <v>11</v>
      </c>
      <c r="J22" s="310" t="s">
        <v>11</v>
      </c>
      <c r="K22" s="310" t="s">
        <v>11</v>
      </c>
      <c r="L22" s="310" t="s">
        <v>11</v>
      </c>
      <c r="M22" s="313" t="s">
        <v>11</v>
      </c>
      <c r="N22" s="314" t="s">
        <v>11</v>
      </c>
      <c r="O22" s="310">
        <v>7</v>
      </c>
      <c r="P22" s="310">
        <v>5</v>
      </c>
      <c r="Q22" s="310" t="s">
        <v>11</v>
      </c>
      <c r="R22" s="310" t="s">
        <v>11</v>
      </c>
      <c r="S22" s="310" t="s">
        <v>11</v>
      </c>
      <c r="T22" s="47" t="s">
        <v>11</v>
      </c>
      <c r="U22" s="88">
        <f>O22/$O$20*100</f>
        <v>14.285714285714285</v>
      </c>
      <c r="V22" s="88">
        <f>P22/$P$20*100</f>
        <v>9.8039215686274517</v>
      </c>
      <c r="W22" s="88" t="s">
        <v>11</v>
      </c>
      <c r="X22" s="88" t="s">
        <v>11</v>
      </c>
      <c r="Y22" s="88" t="s">
        <v>11</v>
      </c>
      <c r="Z22" s="133" t="s">
        <v>368</v>
      </c>
      <c r="AA22" s="352"/>
      <c r="AB22" s="55"/>
    </row>
    <row r="23" spans="1:30" s="81" customFormat="1" ht="9.9499999999999993" customHeight="1">
      <c r="A23" s="70" t="s">
        <v>267</v>
      </c>
      <c r="B23" s="314">
        <v>28</v>
      </c>
      <c r="C23" s="310">
        <v>25</v>
      </c>
      <c r="D23" s="310">
        <v>28</v>
      </c>
      <c r="E23" s="310">
        <v>29</v>
      </c>
      <c r="F23" s="310">
        <v>28</v>
      </c>
      <c r="G23" s="310">
        <v>28</v>
      </c>
      <c r="H23" s="314">
        <v>21</v>
      </c>
      <c r="I23" s="310">
        <v>22</v>
      </c>
      <c r="J23" s="310">
        <v>23</v>
      </c>
      <c r="K23" s="310">
        <v>22</v>
      </c>
      <c r="L23" s="310">
        <v>22</v>
      </c>
      <c r="M23" s="313">
        <v>23</v>
      </c>
      <c r="N23" s="314">
        <v>49</v>
      </c>
      <c r="O23" s="310">
        <v>48</v>
      </c>
      <c r="P23" s="310">
        <v>51</v>
      </c>
      <c r="Q23" s="310">
        <v>51</v>
      </c>
      <c r="R23" s="310">
        <v>50</v>
      </c>
      <c r="S23" s="310">
        <v>51</v>
      </c>
      <c r="T23" s="47">
        <f>N23/$N$20*100</f>
        <v>100</v>
      </c>
      <c r="U23" s="88">
        <f>O23/$O$20*100</f>
        <v>97.959183673469383</v>
      </c>
      <c r="V23" s="88">
        <f>P23/$P$20*100</f>
        <v>100</v>
      </c>
      <c r="W23" s="88">
        <f>Q23/$Q$20*100</f>
        <v>98.076923076923066</v>
      </c>
      <c r="X23" s="88">
        <f>R23/$R$20*100</f>
        <v>98.039215686274503</v>
      </c>
      <c r="Y23" s="88">
        <f>S23/$S$20*100</f>
        <v>98.076923076923066</v>
      </c>
      <c r="Z23" s="129" t="s">
        <v>267</v>
      </c>
      <c r="AA23" s="352"/>
      <c r="AB23" s="55"/>
    </row>
    <row r="24" spans="1:30" s="81" customFormat="1" ht="9.9499999999999993" customHeight="1">
      <c r="A24" s="80" t="s">
        <v>477</v>
      </c>
      <c r="B24" s="314"/>
      <c r="C24" s="312"/>
      <c r="D24" s="312"/>
      <c r="E24" s="312"/>
      <c r="F24" s="312"/>
      <c r="G24" s="312"/>
      <c r="H24" s="314"/>
      <c r="I24" s="310"/>
      <c r="J24" s="310"/>
      <c r="K24" s="310"/>
      <c r="L24" s="310"/>
      <c r="M24" s="313"/>
      <c r="N24" s="314"/>
      <c r="O24" s="310"/>
      <c r="P24" s="310"/>
      <c r="Q24" s="310"/>
      <c r="R24" s="310"/>
      <c r="S24" s="310"/>
      <c r="T24" s="47"/>
      <c r="U24" s="39"/>
      <c r="V24" s="39"/>
      <c r="W24" s="39"/>
      <c r="X24" s="39"/>
      <c r="Y24" s="88"/>
      <c r="Z24" s="135" t="s">
        <v>477</v>
      </c>
      <c r="AA24" s="352"/>
      <c r="AB24" s="55" t="s">
        <v>61</v>
      </c>
    </row>
    <row r="25" spans="1:30" s="81" customFormat="1" ht="9.9499999999999993" customHeight="1">
      <c r="A25" s="80" t="s">
        <v>12</v>
      </c>
      <c r="B25" s="314">
        <v>10</v>
      </c>
      <c r="C25" s="83">
        <v>10</v>
      </c>
      <c r="D25" s="312">
        <v>11</v>
      </c>
      <c r="E25" s="312">
        <v>13</v>
      </c>
      <c r="F25" s="312">
        <v>12</v>
      </c>
      <c r="G25" s="312">
        <v>11</v>
      </c>
      <c r="H25" s="314">
        <v>6</v>
      </c>
      <c r="I25" s="310">
        <v>6</v>
      </c>
      <c r="J25" s="310">
        <v>7</v>
      </c>
      <c r="K25" s="310">
        <v>8</v>
      </c>
      <c r="L25" s="310">
        <v>8</v>
      </c>
      <c r="M25" s="313">
        <v>9</v>
      </c>
      <c r="N25" s="314">
        <v>17</v>
      </c>
      <c r="O25" s="310">
        <v>16</v>
      </c>
      <c r="P25" s="310">
        <v>18</v>
      </c>
      <c r="Q25" s="310">
        <v>20</v>
      </c>
      <c r="R25" s="310">
        <v>20</v>
      </c>
      <c r="S25" s="310">
        <v>20</v>
      </c>
      <c r="T25" s="47">
        <f t="shared" ref="T25:T27" si="12">N25/$N$20*100</f>
        <v>34.693877551020407</v>
      </c>
      <c r="U25" s="88">
        <f t="shared" ref="U25:U27" si="13">O25/$O$20*100</f>
        <v>32.653061224489797</v>
      </c>
      <c r="V25" s="88">
        <f t="shared" ref="V25:V27" si="14">P25/$P$20*100</f>
        <v>35.294117647058826</v>
      </c>
      <c r="W25" s="88">
        <f t="shared" ref="W25:W27" si="15">Q25/$Q$20*100</f>
        <v>38.461538461538467</v>
      </c>
      <c r="X25" s="88">
        <f t="shared" ref="X25:X27" si="16">R25/$R$20*100</f>
        <v>39.215686274509807</v>
      </c>
      <c r="Y25" s="88">
        <f t="shared" ref="Y25:Y27" si="17">S25/$S$20*100</f>
        <v>38.461538461538467</v>
      </c>
      <c r="Z25" s="135" t="s">
        <v>12</v>
      </c>
      <c r="AA25" s="352"/>
      <c r="AB25" s="55"/>
    </row>
    <row r="26" spans="1:30" s="81" customFormat="1" ht="9.9499999999999993" customHeight="1">
      <c r="A26" s="80" t="s">
        <v>13</v>
      </c>
      <c r="B26" s="314">
        <v>14</v>
      </c>
      <c r="C26" s="312">
        <v>12</v>
      </c>
      <c r="D26" s="312">
        <v>14</v>
      </c>
      <c r="E26" s="312">
        <v>13</v>
      </c>
      <c r="F26" s="312">
        <v>13</v>
      </c>
      <c r="G26" s="312">
        <v>14</v>
      </c>
      <c r="H26" s="314">
        <v>12</v>
      </c>
      <c r="I26" s="310">
        <v>11</v>
      </c>
      <c r="J26" s="310">
        <v>12</v>
      </c>
      <c r="K26" s="310">
        <v>11</v>
      </c>
      <c r="L26" s="84">
        <v>10</v>
      </c>
      <c r="M26" s="313">
        <v>10</v>
      </c>
      <c r="N26" s="314">
        <v>26</v>
      </c>
      <c r="O26" s="310">
        <v>24</v>
      </c>
      <c r="P26" s="310">
        <v>26</v>
      </c>
      <c r="Q26" s="310">
        <v>24</v>
      </c>
      <c r="R26" s="310">
        <v>23</v>
      </c>
      <c r="S26" s="310">
        <v>25</v>
      </c>
      <c r="T26" s="47">
        <f t="shared" si="12"/>
        <v>53.061224489795919</v>
      </c>
      <c r="U26" s="88">
        <f t="shared" si="13"/>
        <v>48.979591836734691</v>
      </c>
      <c r="V26" s="88">
        <f t="shared" si="14"/>
        <v>50.980392156862742</v>
      </c>
      <c r="W26" s="88">
        <f t="shared" si="15"/>
        <v>46.153846153846153</v>
      </c>
      <c r="X26" s="88">
        <f t="shared" si="16"/>
        <v>45.098039215686278</v>
      </c>
      <c r="Y26" s="88">
        <f t="shared" si="17"/>
        <v>48.07692307692308</v>
      </c>
      <c r="Z26" s="135" t="s">
        <v>13</v>
      </c>
      <c r="AA26" s="352"/>
      <c r="AB26" s="55"/>
    </row>
    <row r="27" spans="1:30" s="81" customFormat="1" ht="9.9499999999999993" customHeight="1">
      <c r="A27" s="80" t="s">
        <v>53</v>
      </c>
      <c r="B27" s="314" t="s">
        <v>11</v>
      </c>
      <c r="C27" s="312" t="s">
        <v>11</v>
      </c>
      <c r="D27" s="312" t="s">
        <v>11</v>
      </c>
      <c r="E27" s="312" t="s">
        <v>11</v>
      </c>
      <c r="F27" s="312" t="s">
        <v>11</v>
      </c>
      <c r="G27" s="312" t="s">
        <v>11</v>
      </c>
      <c r="H27" s="314" t="s">
        <v>11</v>
      </c>
      <c r="I27" s="310" t="s">
        <v>11</v>
      </c>
      <c r="J27" s="310" t="s">
        <v>11</v>
      </c>
      <c r="K27" s="310" t="s">
        <v>11</v>
      </c>
      <c r="L27" s="310" t="s">
        <v>11</v>
      </c>
      <c r="M27" s="313" t="s">
        <v>11</v>
      </c>
      <c r="N27" s="314">
        <v>6</v>
      </c>
      <c r="O27" s="310">
        <v>8</v>
      </c>
      <c r="P27" s="310">
        <v>7</v>
      </c>
      <c r="Q27" s="310">
        <v>6</v>
      </c>
      <c r="R27" s="310">
        <v>7</v>
      </c>
      <c r="S27" s="310">
        <v>6</v>
      </c>
      <c r="T27" s="47">
        <f t="shared" si="12"/>
        <v>12.244897959183673</v>
      </c>
      <c r="U27" s="88">
        <f t="shared" si="13"/>
        <v>16.326530612244898</v>
      </c>
      <c r="V27" s="88">
        <f t="shared" si="14"/>
        <v>13.725490196078432</v>
      </c>
      <c r="W27" s="88">
        <f t="shared" si="15"/>
        <v>11.538461538461538</v>
      </c>
      <c r="X27" s="88">
        <f t="shared" si="16"/>
        <v>13.725490196078432</v>
      </c>
      <c r="Y27" s="88">
        <f t="shared" si="17"/>
        <v>11.538461538461538</v>
      </c>
      <c r="Z27" s="135" t="s">
        <v>53</v>
      </c>
      <c r="AA27" s="352"/>
      <c r="AB27" s="55"/>
    </row>
    <row r="28" spans="1:30" s="81" customFormat="1" ht="24.95" customHeight="1">
      <c r="A28" s="85" t="s">
        <v>553</v>
      </c>
      <c r="B28" s="89"/>
      <c r="C28" s="90"/>
      <c r="D28" s="90"/>
      <c r="E28" s="90"/>
      <c r="F28" s="90"/>
      <c r="G28" s="90"/>
      <c r="H28" s="89"/>
      <c r="I28" s="91"/>
      <c r="J28" s="91"/>
      <c r="K28" s="91"/>
      <c r="L28" s="91"/>
      <c r="M28" s="346"/>
      <c r="N28" s="89"/>
      <c r="O28" s="91"/>
      <c r="P28" s="91"/>
      <c r="Q28" s="91"/>
      <c r="R28" s="91"/>
      <c r="S28" s="91"/>
      <c r="T28" s="47"/>
      <c r="U28" s="39"/>
      <c r="V28" s="39"/>
      <c r="W28" s="39"/>
      <c r="X28" s="39"/>
      <c r="Y28" s="88"/>
      <c r="Z28" s="350" t="s">
        <v>553</v>
      </c>
      <c r="AA28" s="352"/>
      <c r="AB28" s="55" t="s">
        <v>696</v>
      </c>
    </row>
    <row r="29" spans="1:30" s="81" customFormat="1" ht="9.9499999999999993" customHeight="1">
      <c r="A29" s="58" t="s">
        <v>22</v>
      </c>
      <c r="B29" s="47">
        <v>73.3</v>
      </c>
      <c r="C29" s="39">
        <v>69.099999999999994</v>
      </c>
      <c r="D29" s="39">
        <v>75.5</v>
      </c>
      <c r="E29" s="39">
        <v>75.7</v>
      </c>
      <c r="F29" s="39">
        <v>72.400000000000006</v>
      </c>
      <c r="G29" s="39">
        <v>74.900000000000006</v>
      </c>
      <c r="H29" s="47">
        <v>60.9</v>
      </c>
      <c r="I29" s="88">
        <v>62.4</v>
      </c>
      <c r="J29" s="88">
        <v>64.5</v>
      </c>
      <c r="K29" s="88">
        <v>61.7</v>
      </c>
      <c r="L29" s="88">
        <v>62.1</v>
      </c>
      <c r="M29" s="267">
        <v>63.2</v>
      </c>
      <c r="N29" s="47">
        <v>67.3</v>
      </c>
      <c r="O29" s="88">
        <v>65.8</v>
      </c>
      <c r="P29" s="88">
        <v>70.099999999999994</v>
      </c>
      <c r="Q29" s="88">
        <v>68.900000000000006</v>
      </c>
      <c r="R29" s="88">
        <v>67.400000000000006</v>
      </c>
      <c r="S29" s="88">
        <v>69.099999999999994</v>
      </c>
      <c r="T29" s="47" t="s">
        <v>0</v>
      </c>
      <c r="U29" s="88" t="s">
        <v>0</v>
      </c>
      <c r="V29" s="88" t="s">
        <v>0</v>
      </c>
      <c r="W29" s="88" t="s">
        <v>0</v>
      </c>
      <c r="X29" s="88" t="s">
        <v>0</v>
      </c>
      <c r="Y29" s="88" t="s">
        <v>0</v>
      </c>
      <c r="Z29" s="133" t="s">
        <v>22</v>
      </c>
      <c r="AA29" s="352"/>
      <c r="AB29" s="55"/>
    </row>
    <row r="30" spans="1:30" s="81" customFormat="1" ht="9.9499999999999993" customHeight="1">
      <c r="A30" s="70" t="s">
        <v>12</v>
      </c>
      <c r="B30" s="47">
        <v>64.400000000000006</v>
      </c>
      <c r="C30" s="39">
        <v>57</v>
      </c>
      <c r="D30" s="39">
        <v>65.5</v>
      </c>
      <c r="E30" s="39">
        <v>69.599999999999994</v>
      </c>
      <c r="F30" s="39">
        <v>65</v>
      </c>
      <c r="G30" s="39">
        <v>62.2</v>
      </c>
      <c r="H30" s="47">
        <v>60.7</v>
      </c>
      <c r="I30" s="88">
        <v>55.2</v>
      </c>
      <c r="J30" s="88">
        <v>59.4</v>
      </c>
      <c r="K30" s="88">
        <v>64.099999999999994</v>
      </c>
      <c r="L30" s="88">
        <v>67.400000000000006</v>
      </c>
      <c r="M30" s="267">
        <v>66.8</v>
      </c>
      <c r="N30" s="47">
        <v>62.9</v>
      </c>
      <c r="O30" s="88">
        <v>56.3</v>
      </c>
      <c r="P30" s="88">
        <v>63.1</v>
      </c>
      <c r="Q30" s="88">
        <v>67.5</v>
      </c>
      <c r="R30" s="88">
        <v>65.900000000000006</v>
      </c>
      <c r="S30" s="88">
        <v>64.2</v>
      </c>
      <c r="T30" s="47" t="s">
        <v>0</v>
      </c>
      <c r="U30" s="88" t="s">
        <v>0</v>
      </c>
      <c r="V30" s="88" t="s">
        <v>0</v>
      </c>
      <c r="W30" s="88" t="s">
        <v>0</v>
      </c>
      <c r="X30" s="88" t="s">
        <v>0</v>
      </c>
      <c r="Y30" s="88" t="s">
        <v>0</v>
      </c>
      <c r="Z30" s="129" t="s">
        <v>12</v>
      </c>
      <c r="AA30" s="352"/>
      <c r="AB30" s="55"/>
    </row>
    <row r="31" spans="1:30" s="81" customFormat="1" ht="9.9499999999999993" customHeight="1">
      <c r="A31" s="70" t="s">
        <v>13</v>
      </c>
      <c r="B31" s="47">
        <v>82.5</v>
      </c>
      <c r="C31" s="39">
        <v>79.400000000000006</v>
      </c>
      <c r="D31" s="39">
        <v>85.1</v>
      </c>
      <c r="E31" s="39">
        <v>83.9</v>
      </c>
      <c r="F31" s="39">
        <v>81.2</v>
      </c>
      <c r="G31" s="39">
        <v>87.5</v>
      </c>
      <c r="H31" s="47">
        <v>60.8</v>
      </c>
      <c r="I31" s="88">
        <v>63.3</v>
      </c>
      <c r="J31" s="88">
        <v>66.099999999999994</v>
      </c>
      <c r="K31" s="88">
        <v>61.4</v>
      </c>
      <c r="L31" s="88">
        <v>58.5</v>
      </c>
      <c r="M31" s="267">
        <v>59.8</v>
      </c>
      <c r="N31" s="47">
        <v>71</v>
      </c>
      <c r="O31" s="88">
        <v>70.8</v>
      </c>
      <c r="P31" s="88">
        <v>75.099999999999994</v>
      </c>
      <c r="Q31" s="88">
        <v>71.900000000000006</v>
      </c>
      <c r="R31" s="88">
        <v>69.5</v>
      </c>
      <c r="S31" s="88">
        <v>73.3</v>
      </c>
      <c r="T31" s="47" t="s">
        <v>0</v>
      </c>
      <c r="U31" s="88" t="s">
        <v>0</v>
      </c>
      <c r="V31" s="88" t="s">
        <v>0</v>
      </c>
      <c r="W31" s="88" t="s">
        <v>0</v>
      </c>
      <c r="X31" s="88" t="s">
        <v>0</v>
      </c>
      <c r="Y31" s="88" t="s">
        <v>0</v>
      </c>
      <c r="Z31" s="129" t="s">
        <v>13</v>
      </c>
      <c r="AA31" s="352"/>
      <c r="AB31" s="55"/>
    </row>
    <row r="32" spans="1:30" s="81" customFormat="1" ht="9.9499999999999993" customHeight="1">
      <c r="A32" s="70" t="s">
        <v>53</v>
      </c>
      <c r="B32" s="47" t="s">
        <v>11</v>
      </c>
      <c r="C32" s="88" t="s">
        <v>11</v>
      </c>
      <c r="D32" s="88" t="s">
        <v>11</v>
      </c>
      <c r="E32" s="88" t="s">
        <v>11</v>
      </c>
      <c r="F32" s="88" t="s">
        <v>11</v>
      </c>
      <c r="G32" s="88" t="s">
        <v>11</v>
      </c>
      <c r="H32" s="47" t="s">
        <v>11</v>
      </c>
      <c r="I32" s="88" t="s">
        <v>11</v>
      </c>
      <c r="J32" s="88" t="s">
        <v>11</v>
      </c>
      <c r="K32" s="88" t="s">
        <v>11</v>
      </c>
      <c r="L32" s="88" t="s">
        <v>11</v>
      </c>
      <c r="M32" s="267" t="s">
        <v>11</v>
      </c>
      <c r="N32" s="47">
        <v>65.7</v>
      </c>
      <c r="O32" s="88">
        <v>75.7</v>
      </c>
      <c r="P32" s="88">
        <v>73.3</v>
      </c>
      <c r="Q32" s="88">
        <v>63.4</v>
      </c>
      <c r="R32" s="88">
        <v>65.400000000000006</v>
      </c>
      <c r="S32" s="88">
        <v>69.8</v>
      </c>
      <c r="T32" s="47" t="s">
        <v>0</v>
      </c>
      <c r="U32" s="88" t="s">
        <v>0</v>
      </c>
      <c r="V32" s="88" t="s">
        <v>0</v>
      </c>
      <c r="W32" s="88" t="s">
        <v>0</v>
      </c>
      <c r="X32" s="88" t="s">
        <v>0</v>
      </c>
      <c r="Y32" s="88" t="s">
        <v>0</v>
      </c>
      <c r="Z32" s="129" t="s">
        <v>53</v>
      </c>
      <c r="AA32" s="352"/>
      <c r="AB32" s="55"/>
    </row>
    <row r="33" spans="1:29" s="81" customFormat="1" ht="15" customHeight="1">
      <c r="A33" s="72" t="s">
        <v>268</v>
      </c>
      <c r="B33" s="314">
        <v>6</v>
      </c>
      <c r="C33" s="312" t="s">
        <v>11</v>
      </c>
      <c r="D33" s="312">
        <v>6</v>
      </c>
      <c r="E33" s="312" t="s">
        <v>11</v>
      </c>
      <c r="F33" s="312" t="s">
        <v>11</v>
      </c>
      <c r="G33" s="312" t="s">
        <v>11</v>
      </c>
      <c r="H33" s="314" t="s">
        <v>11</v>
      </c>
      <c r="I33" s="310" t="s">
        <v>11</v>
      </c>
      <c r="J33" s="310" t="s">
        <v>11</v>
      </c>
      <c r="K33" s="310" t="s">
        <v>11</v>
      </c>
      <c r="L33" s="310" t="s">
        <v>11</v>
      </c>
      <c r="M33" s="313" t="s">
        <v>11</v>
      </c>
      <c r="N33" s="314">
        <v>10</v>
      </c>
      <c r="O33" s="310">
        <v>8</v>
      </c>
      <c r="P33" s="310">
        <v>9</v>
      </c>
      <c r="Q33" s="310">
        <v>6</v>
      </c>
      <c r="R33" s="310">
        <v>5</v>
      </c>
      <c r="S33" s="310">
        <v>6</v>
      </c>
      <c r="T33" s="62">
        <v>100</v>
      </c>
      <c r="U33" s="64">
        <v>100</v>
      </c>
      <c r="V33" s="64">
        <v>100</v>
      </c>
      <c r="W33" s="64">
        <v>100</v>
      </c>
      <c r="X33" s="64">
        <v>100</v>
      </c>
      <c r="Y33" s="64">
        <v>100</v>
      </c>
      <c r="Z33" s="347" t="s">
        <v>268</v>
      </c>
      <c r="AA33" s="352"/>
      <c r="AB33" s="55" t="s">
        <v>695</v>
      </c>
    </row>
    <row r="34" spans="1:29" s="81" customFormat="1" ht="15" customHeight="1">
      <c r="A34" s="255" t="s">
        <v>30</v>
      </c>
      <c r="B34" s="314"/>
      <c r="C34" s="312"/>
      <c r="D34" s="312"/>
      <c r="E34" s="312"/>
      <c r="F34" s="312"/>
      <c r="G34" s="312"/>
      <c r="H34" s="314"/>
      <c r="I34" s="310"/>
      <c r="J34" s="310"/>
      <c r="K34" s="310"/>
      <c r="L34" s="310"/>
      <c r="M34" s="313"/>
      <c r="N34" s="314"/>
      <c r="O34" s="310"/>
      <c r="P34" s="310"/>
      <c r="Q34" s="310"/>
      <c r="R34" s="310"/>
      <c r="S34" s="310"/>
      <c r="T34" s="62"/>
      <c r="U34" s="64"/>
      <c r="V34" s="64"/>
      <c r="W34" s="64"/>
      <c r="X34" s="64"/>
      <c r="Y34" s="64"/>
      <c r="Z34" s="348" t="s">
        <v>30</v>
      </c>
      <c r="AA34" s="352"/>
      <c r="AB34" s="55"/>
    </row>
    <row r="35" spans="1:29" s="81" customFormat="1" ht="9.9499999999999993" customHeight="1">
      <c r="A35" s="58" t="s">
        <v>368</v>
      </c>
      <c r="B35" s="47" t="s">
        <v>11</v>
      </c>
      <c r="C35" s="88" t="s">
        <v>11</v>
      </c>
      <c r="D35" s="88" t="s">
        <v>11</v>
      </c>
      <c r="E35" s="88" t="s">
        <v>11</v>
      </c>
      <c r="F35" s="88" t="s">
        <v>11</v>
      </c>
      <c r="G35" s="88" t="s">
        <v>11</v>
      </c>
      <c r="H35" s="47" t="s">
        <v>11</v>
      </c>
      <c r="I35" s="88" t="s">
        <v>11</v>
      </c>
      <c r="J35" s="88" t="s">
        <v>11</v>
      </c>
      <c r="K35" s="88" t="s">
        <v>11</v>
      </c>
      <c r="L35" s="88" t="s">
        <v>11</v>
      </c>
      <c r="M35" s="267" t="s">
        <v>11</v>
      </c>
      <c r="N35" s="314" t="s">
        <v>11</v>
      </c>
      <c r="O35" s="310" t="s">
        <v>11</v>
      </c>
      <c r="P35" s="310" t="s">
        <v>11</v>
      </c>
      <c r="Q35" s="312" t="s">
        <v>11</v>
      </c>
      <c r="R35" s="310" t="s">
        <v>11</v>
      </c>
      <c r="S35" s="310" t="s">
        <v>11</v>
      </c>
      <c r="T35" s="47" t="s">
        <v>11</v>
      </c>
      <c r="U35" s="88" t="s">
        <v>11</v>
      </c>
      <c r="V35" s="88" t="s">
        <v>11</v>
      </c>
      <c r="W35" s="88" t="s">
        <v>11</v>
      </c>
      <c r="X35" s="88" t="s">
        <v>11</v>
      </c>
      <c r="Y35" s="88" t="s">
        <v>11</v>
      </c>
      <c r="Z35" s="133" t="s">
        <v>368</v>
      </c>
      <c r="AA35" s="352"/>
      <c r="AB35" s="55" t="s">
        <v>276</v>
      </c>
    </row>
    <row r="36" spans="1:29" s="81" customFormat="1" ht="9.9499999999999993" customHeight="1">
      <c r="A36" s="70" t="s">
        <v>644</v>
      </c>
      <c r="B36" s="314">
        <v>6</v>
      </c>
      <c r="C36" s="312" t="s">
        <v>11</v>
      </c>
      <c r="D36" s="312">
        <v>6</v>
      </c>
      <c r="E36" s="312" t="s">
        <v>11</v>
      </c>
      <c r="F36" s="312" t="s">
        <v>11</v>
      </c>
      <c r="G36" s="312" t="s">
        <v>11</v>
      </c>
      <c r="H36" s="314" t="s">
        <v>11</v>
      </c>
      <c r="I36" s="310" t="s">
        <v>11</v>
      </c>
      <c r="J36" s="310" t="s">
        <v>11</v>
      </c>
      <c r="K36" s="310" t="s">
        <v>11</v>
      </c>
      <c r="L36" s="310" t="s">
        <v>11</v>
      </c>
      <c r="M36" s="313" t="s">
        <v>11</v>
      </c>
      <c r="N36" s="314">
        <v>10</v>
      </c>
      <c r="O36" s="310">
        <v>8</v>
      </c>
      <c r="P36" s="310">
        <v>9</v>
      </c>
      <c r="Q36" s="310">
        <v>6</v>
      </c>
      <c r="R36" s="310">
        <v>5</v>
      </c>
      <c r="S36" s="310">
        <v>6</v>
      </c>
      <c r="T36" s="47">
        <f>N36/$N$33*100</f>
        <v>100</v>
      </c>
      <c r="U36" s="88">
        <f>O36/$O$33*100</f>
        <v>100</v>
      </c>
      <c r="V36" s="88">
        <f>P36/$P$33*100</f>
        <v>100</v>
      </c>
      <c r="W36" s="88">
        <f>Q36/$Q$33*100</f>
        <v>100</v>
      </c>
      <c r="X36" s="88">
        <f>R36/$R$33*100</f>
        <v>100</v>
      </c>
      <c r="Y36" s="88">
        <f>S36/$S$33*100</f>
        <v>100</v>
      </c>
      <c r="Z36" s="129" t="s">
        <v>644</v>
      </c>
      <c r="AA36" s="352"/>
      <c r="AB36" s="55" t="s">
        <v>79</v>
      </c>
    </row>
    <row r="37" spans="1:29" s="81" customFormat="1" ht="24.95" customHeight="1">
      <c r="A37" s="85" t="s">
        <v>648</v>
      </c>
      <c r="B37" s="65"/>
      <c r="C37" s="66"/>
      <c r="D37" s="66"/>
      <c r="E37" s="66"/>
      <c r="F37" s="66"/>
      <c r="G37" s="66"/>
      <c r="H37" s="65"/>
      <c r="I37" s="67"/>
      <c r="J37" s="67"/>
      <c r="K37" s="67"/>
      <c r="L37" s="67"/>
      <c r="M37" s="261"/>
      <c r="N37" s="47"/>
      <c r="O37" s="39"/>
      <c r="P37" s="39"/>
      <c r="Q37" s="39"/>
      <c r="R37" s="39"/>
      <c r="S37" s="88"/>
      <c r="T37" s="47"/>
      <c r="U37" s="39"/>
      <c r="V37" s="39"/>
      <c r="W37" s="39"/>
      <c r="X37" s="39"/>
      <c r="Y37" s="88"/>
      <c r="Z37" s="350" t="s">
        <v>648</v>
      </c>
      <c r="AA37" s="94"/>
      <c r="AB37" s="55" t="s">
        <v>79</v>
      </c>
    </row>
    <row r="38" spans="1:29" s="81" customFormat="1" ht="9.9499999999999993" customHeight="1">
      <c r="A38" s="70" t="s">
        <v>22</v>
      </c>
      <c r="B38" s="47">
        <v>20.399999999999999</v>
      </c>
      <c r="C38" s="39" t="s">
        <v>11</v>
      </c>
      <c r="D38" s="39">
        <v>22.7</v>
      </c>
      <c r="E38" s="39" t="s">
        <v>11</v>
      </c>
      <c r="F38" s="39" t="s">
        <v>11</v>
      </c>
      <c r="G38" s="39" t="s">
        <v>11</v>
      </c>
      <c r="H38" s="47" t="s">
        <v>11</v>
      </c>
      <c r="I38" s="88" t="s">
        <v>11</v>
      </c>
      <c r="J38" s="88" t="s">
        <v>11</v>
      </c>
      <c r="K38" s="88" t="s">
        <v>11</v>
      </c>
      <c r="L38" s="88" t="s">
        <v>11</v>
      </c>
      <c r="M38" s="267" t="s">
        <v>11</v>
      </c>
      <c r="N38" s="47">
        <v>21.5</v>
      </c>
      <c r="O38" s="88">
        <v>17.100000000000001</v>
      </c>
      <c r="P38" s="88">
        <v>18.2</v>
      </c>
      <c r="Q38" s="88">
        <v>12.1</v>
      </c>
      <c r="R38" s="88">
        <v>10.5</v>
      </c>
      <c r="S38" s="88">
        <v>12.4</v>
      </c>
      <c r="T38" s="47" t="s">
        <v>0</v>
      </c>
      <c r="U38" s="88" t="s">
        <v>0</v>
      </c>
      <c r="V38" s="88" t="s">
        <v>0</v>
      </c>
      <c r="W38" s="88" t="s">
        <v>0</v>
      </c>
      <c r="X38" s="88" t="s">
        <v>0</v>
      </c>
      <c r="Y38" s="88" t="s">
        <v>0</v>
      </c>
      <c r="Z38" s="129" t="s">
        <v>22</v>
      </c>
      <c r="AA38" s="94"/>
      <c r="AB38" s="55"/>
    </row>
    <row r="39" spans="1:29" s="81" customFormat="1" ht="15" customHeight="1">
      <c r="A39" s="506" t="s">
        <v>689</v>
      </c>
      <c r="B39" s="314">
        <v>30</v>
      </c>
      <c r="C39" s="312">
        <v>30</v>
      </c>
      <c r="D39" s="312">
        <v>29</v>
      </c>
      <c r="E39" s="312">
        <v>28</v>
      </c>
      <c r="F39" s="312">
        <v>28</v>
      </c>
      <c r="G39" s="312">
        <v>27</v>
      </c>
      <c r="H39" s="314">
        <v>38</v>
      </c>
      <c r="I39" s="310">
        <v>38</v>
      </c>
      <c r="J39" s="310">
        <v>35</v>
      </c>
      <c r="K39" s="310">
        <v>35</v>
      </c>
      <c r="L39" s="310">
        <v>35</v>
      </c>
      <c r="M39" s="313">
        <v>35</v>
      </c>
      <c r="N39" s="314">
        <v>68</v>
      </c>
      <c r="O39" s="310">
        <v>68</v>
      </c>
      <c r="P39" s="310">
        <v>64</v>
      </c>
      <c r="Q39" s="310">
        <v>63</v>
      </c>
      <c r="R39" s="310">
        <v>64</v>
      </c>
      <c r="S39" s="310">
        <v>61</v>
      </c>
      <c r="T39" s="86">
        <v>100</v>
      </c>
      <c r="U39" s="87">
        <v>100</v>
      </c>
      <c r="V39" s="87">
        <v>100</v>
      </c>
      <c r="W39" s="87">
        <v>100</v>
      </c>
      <c r="X39" s="87">
        <v>100</v>
      </c>
      <c r="Y39" s="87">
        <v>100</v>
      </c>
      <c r="Z39" s="347" t="s">
        <v>689</v>
      </c>
      <c r="AA39" s="78"/>
      <c r="AB39" s="55" t="s">
        <v>276</v>
      </c>
    </row>
    <row r="40" spans="1:29" s="81" customFormat="1" ht="15" customHeight="1">
      <c r="A40" s="255" t="s">
        <v>30</v>
      </c>
      <c r="B40" s="47"/>
      <c r="C40" s="39"/>
      <c r="D40" s="39"/>
      <c r="E40" s="39"/>
      <c r="F40" s="39"/>
      <c r="G40" s="39"/>
      <c r="H40" s="47"/>
      <c r="I40" s="88"/>
      <c r="J40" s="88"/>
      <c r="K40" s="88"/>
      <c r="L40" s="88"/>
      <c r="M40" s="267"/>
      <c r="N40" s="47"/>
      <c r="O40" s="88"/>
      <c r="P40" s="88"/>
      <c r="Q40" s="88"/>
      <c r="R40" s="88"/>
      <c r="S40" s="88"/>
      <c r="T40" s="47"/>
      <c r="U40" s="88"/>
      <c r="V40" s="88"/>
      <c r="W40" s="88"/>
      <c r="X40" s="88"/>
      <c r="Y40" s="88"/>
      <c r="Z40" s="348" t="s">
        <v>30</v>
      </c>
      <c r="AA40" s="78"/>
      <c r="AB40" s="55"/>
    </row>
    <row r="41" spans="1:29" s="81" customFormat="1" ht="9.9499999999999993" customHeight="1">
      <c r="A41" s="70" t="s">
        <v>368</v>
      </c>
      <c r="B41" s="59" t="s">
        <v>11</v>
      </c>
      <c r="C41" s="310">
        <v>5</v>
      </c>
      <c r="D41" s="88" t="s">
        <v>11</v>
      </c>
      <c r="E41" s="88" t="s">
        <v>11</v>
      </c>
      <c r="F41" s="88" t="s">
        <v>11</v>
      </c>
      <c r="G41" s="39" t="s">
        <v>11</v>
      </c>
      <c r="H41" s="47" t="s">
        <v>11</v>
      </c>
      <c r="I41" s="310">
        <v>7</v>
      </c>
      <c r="J41" s="88" t="s">
        <v>11</v>
      </c>
      <c r="K41" s="88" t="s">
        <v>11</v>
      </c>
      <c r="L41" s="88" t="s">
        <v>11</v>
      </c>
      <c r="M41" s="313" t="s">
        <v>11</v>
      </c>
      <c r="N41" s="314">
        <v>6</v>
      </c>
      <c r="O41" s="310">
        <v>12</v>
      </c>
      <c r="P41" s="310">
        <v>6</v>
      </c>
      <c r="Q41" s="310">
        <v>5</v>
      </c>
      <c r="R41" s="310">
        <v>7</v>
      </c>
      <c r="S41" s="310">
        <v>5</v>
      </c>
      <c r="T41" s="68">
        <f>N41/$N$39*100</f>
        <v>8.8235294117647065</v>
      </c>
      <c r="U41" s="69">
        <f>O41/$O$39*100</f>
        <v>17.647058823529413</v>
      </c>
      <c r="V41" s="69">
        <f>P41/$P$39*100</f>
        <v>9.375</v>
      </c>
      <c r="W41" s="69">
        <f>Q41/$Q$39*100</f>
        <v>7.9365079365079358</v>
      </c>
      <c r="X41" s="69">
        <f>R41/$R$39*100</f>
        <v>10.9375</v>
      </c>
      <c r="Y41" s="69">
        <f>S41/$S$39*100</f>
        <v>8.1967213114754092</v>
      </c>
      <c r="Z41" s="129" t="s">
        <v>368</v>
      </c>
      <c r="AA41" s="78"/>
      <c r="AB41" s="55"/>
    </row>
    <row r="42" spans="1:29" s="81" customFormat="1" ht="9.9499999999999993" customHeight="1">
      <c r="A42" s="70" t="s">
        <v>77</v>
      </c>
      <c r="B42" s="47"/>
      <c r="C42" s="39"/>
      <c r="D42" s="39"/>
      <c r="E42" s="39"/>
      <c r="F42" s="39"/>
      <c r="G42" s="39"/>
      <c r="H42" s="47"/>
      <c r="I42" s="88"/>
      <c r="J42" s="88"/>
      <c r="K42" s="88"/>
      <c r="L42" s="88"/>
      <c r="M42" s="267"/>
      <c r="N42" s="47"/>
      <c r="O42" s="88"/>
      <c r="P42" s="88"/>
      <c r="Q42" s="88"/>
      <c r="R42" s="88"/>
      <c r="S42" s="88"/>
      <c r="T42" s="47"/>
      <c r="U42" s="88"/>
      <c r="V42" s="88"/>
      <c r="W42" s="88"/>
      <c r="X42" s="88"/>
      <c r="Y42" s="88"/>
      <c r="Z42" s="129" t="s">
        <v>77</v>
      </c>
      <c r="AA42" s="78"/>
      <c r="AB42" s="55"/>
    </row>
    <row r="43" spans="1:29" s="81" customFormat="1" ht="9.9499999999999993" customHeight="1">
      <c r="A43" s="70" t="s">
        <v>692</v>
      </c>
      <c r="B43" s="59" t="s">
        <v>11</v>
      </c>
      <c r="C43" s="60" t="s">
        <v>11</v>
      </c>
      <c r="D43" s="60" t="s">
        <v>11</v>
      </c>
      <c r="E43" s="60" t="s">
        <v>11</v>
      </c>
      <c r="F43" s="60" t="s">
        <v>11</v>
      </c>
      <c r="G43" s="60" t="s">
        <v>11</v>
      </c>
      <c r="H43" s="59" t="s">
        <v>11</v>
      </c>
      <c r="I43" s="61" t="s">
        <v>11</v>
      </c>
      <c r="J43" s="61" t="s">
        <v>11</v>
      </c>
      <c r="K43" s="61" t="s">
        <v>11</v>
      </c>
      <c r="L43" s="61" t="s">
        <v>11</v>
      </c>
      <c r="M43" s="260" t="s">
        <v>11</v>
      </c>
      <c r="N43" s="59" t="s">
        <v>11</v>
      </c>
      <c r="O43" s="61" t="s">
        <v>11</v>
      </c>
      <c r="P43" s="61" t="s">
        <v>11</v>
      </c>
      <c r="Q43" s="61" t="s">
        <v>11</v>
      </c>
      <c r="R43" s="61" t="s">
        <v>11</v>
      </c>
      <c r="S43" s="61" t="s">
        <v>11</v>
      </c>
      <c r="T43" s="47" t="s">
        <v>11</v>
      </c>
      <c r="U43" s="88" t="s">
        <v>11</v>
      </c>
      <c r="V43" s="88" t="s">
        <v>11</v>
      </c>
      <c r="W43" s="61" t="s">
        <v>11</v>
      </c>
      <c r="X43" s="61" t="s">
        <v>11</v>
      </c>
      <c r="Y43" s="61" t="s">
        <v>11</v>
      </c>
      <c r="Z43" s="129" t="s">
        <v>692</v>
      </c>
      <c r="AA43" s="78"/>
      <c r="AB43" s="55" t="s">
        <v>60</v>
      </c>
    </row>
    <row r="44" spans="1:29" s="81" customFormat="1" ht="9.9499999999999993" customHeight="1">
      <c r="A44" s="70" t="s">
        <v>690</v>
      </c>
      <c r="B44" s="314">
        <v>30</v>
      </c>
      <c r="C44" s="310">
        <v>29</v>
      </c>
      <c r="D44" s="310">
        <v>29</v>
      </c>
      <c r="E44" s="310">
        <v>28</v>
      </c>
      <c r="F44" s="310">
        <v>28</v>
      </c>
      <c r="G44" s="310">
        <v>26</v>
      </c>
      <c r="H44" s="314">
        <v>37</v>
      </c>
      <c r="I44" s="310">
        <v>36</v>
      </c>
      <c r="J44" s="310">
        <v>35</v>
      </c>
      <c r="K44" s="310">
        <v>34</v>
      </c>
      <c r="L44" s="310">
        <v>35</v>
      </c>
      <c r="M44" s="313">
        <v>34</v>
      </c>
      <c r="N44" s="314">
        <v>67</v>
      </c>
      <c r="O44" s="310">
        <v>64</v>
      </c>
      <c r="P44" s="310">
        <v>64</v>
      </c>
      <c r="Q44" s="310">
        <v>62</v>
      </c>
      <c r="R44" s="310">
        <v>63</v>
      </c>
      <c r="S44" s="310">
        <v>60</v>
      </c>
      <c r="T44" s="68">
        <f t="shared" ref="T44" si="18">N44/$N$39*100</f>
        <v>98.529411764705884</v>
      </c>
      <c r="U44" s="69">
        <f t="shared" ref="U44" si="19">O44/$O$39*100</f>
        <v>94.117647058823522</v>
      </c>
      <c r="V44" s="69">
        <f t="shared" ref="V44" si="20">P44/$P$39*100</f>
        <v>100</v>
      </c>
      <c r="W44" s="69">
        <f t="shared" ref="W44" si="21">Q44/$Q$39*100</f>
        <v>98.412698412698404</v>
      </c>
      <c r="X44" s="69">
        <f t="shared" ref="X44" si="22">R44/$R$39*100</f>
        <v>98.4375</v>
      </c>
      <c r="Y44" s="69">
        <f t="shared" ref="Y44" si="23">S44/$S$39*100</f>
        <v>98.360655737704917</v>
      </c>
      <c r="Z44" s="129" t="s">
        <v>690</v>
      </c>
      <c r="AA44" s="78"/>
      <c r="AB44" s="55"/>
    </row>
    <row r="45" spans="1:29" s="81" customFormat="1" ht="9.9499999999999993" customHeight="1">
      <c r="A45" s="80" t="s">
        <v>691</v>
      </c>
      <c r="B45" s="59" t="s">
        <v>11</v>
      </c>
      <c r="C45" s="60" t="s">
        <v>11</v>
      </c>
      <c r="D45" s="88" t="s">
        <v>11</v>
      </c>
      <c r="E45" s="88" t="s">
        <v>11</v>
      </c>
      <c r="F45" s="88" t="s">
        <v>11</v>
      </c>
      <c r="G45" s="39" t="s">
        <v>11</v>
      </c>
      <c r="H45" s="47" t="s">
        <v>11</v>
      </c>
      <c r="I45" s="61" t="s">
        <v>11</v>
      </c>
      <c r="J45" s="88" t="s">
        <v>11</v>
      </c>
      <c r="K45" s="88" t="s">
        <v>11</v>
      </c>
      <c r="L45" s="88" t="s">
        <v>11</v>
      </c>
      <c r="M45" s="313" t="s">
        <v>11</v>
      </c>
      <c r="N45" s="59" t="s">
        <v>11</v>
      </c>
      <c r="O45" s="61" t="s">
        <v>11</v>
      </c>
      <c r="P45" s="88" t="s">
        <v>11</v>
      </c>
      <c r="Q45" s="88" t="s">
        <v>11</v>
      </c>
      <c r="R45" s="88" t="s">
        <v>11</v>
      </c>
      <c r="S45" s="310" t="s">
        <v>11</v>
      </c>
      <c r="T45" s="47" t="s">
        <v>11</v>
      </c>
      <c r="U45" s="88" t="s">
        <v>11</v>
      </c>
      <c r="V45" s="88" t="s">
        <v>11</v>
      </c>
      <c r="W45" s="88" t="s">
        <v>11</v>
      </c>
      <c r="X45" s="88" t="s">
        <v>11</v>
      </c>
      <c r="Y45" s="88" t="s">
        <v>11</v>
      </c>
      <c r="Z45" s="135" t="s">
        <v>691</v>
      </c>
      <c r="AA45" s="78"/>
      <c r="AB45" s="55"/>
    </row>
    <row r="46" spans="1:29" s="81" customFormat="1" ht="9.9499999999999993" customHeight="1">
      <c r="A46" s="78" t="s">
        <v>71</v>
      </c>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row>
    <row r="47" spans="1:29" s="81" customFormat="1" ht="39.950000000000003" customHeight="1">
      <c r="A47" s="559" t="s">
        <v>693</v>
      </c>
      <c r="B47" s="560"/>
      <c r="C47" s="560"/>
      <c r="D47" s="560"/>
      <c r="E47" s="560"/>
      <c r="F47" s="560"/>
      <c r="G47" s="560"/>
      <c r="H47" s="560"/>
      <c r="I47" s="560"/>
      <c r="J47" s="560"/>
      <c r="K47" s="560"/>
      <c r="L47" s="560"/>
      <c r="M47" s="560"/>
      <c r="N47" s="560"/>
      <c r="O47" s="560"/>
      <c r="P47" s="560"/>
      <c r="Q47" s="560"/>
      <c r="R47" s="560"/>
      <c r="S47" s="560"/>
      <c r="T47" s="560"/>
      <c r="U47" s="560"/>
      <c r="V47" s="560"/>
      <c r="W47" s="560"/>
      <c r="X47" s="560"/>
      <c r="Y47" s="560"/>
      <c r="Z47" s="507"/>
      <c r="AA47" s="78"/>
      <c r="AB47" s="78"/>
      <c r="AC47" s="78"/>
    </row>
    <row r="48" spans="1:29" ht="9.9499999999999993" customHeight="1">
      <c r="N48" s="232"/>
      <c r="O48" s="232"/>
      <c r="P48" s="232"/>
      <c r="Q48" s="232"/>
      <c r="R48" s="232"/>
      <c r="S48" s="232"/>
    </row>
    <row r="49" spans="2:25" ht="9.9499999999999993" customHeight="1">
      <c r="B49" s="78"/>
      <c r="C49" s="78"/>
      <c r="D49" s="78"/>
      <c r="E49" s="78"/>
      <c r="F49" s="78"/>
      <c r="G49" s="78"/>
      <c r="H49" s="78"/>
      <c r="I49" s="78"/>
      <c r="J49" s="78"/>
      <c r="K49" s="78"/>
      <c r="L49" s="78"/>
      <c r="M49" s="78"/>
      <c r="N49" s="78"/>
      <c r="O49" s="78"/>
      <c r="P49" s="78"/>
      <c r="Q49" s="78"/>
      <c r="R49" s="78"/>
      <c r="S49" s="78"/>
      <c r="T49" s="78"/>
      <c r="U49" s="78"/>
      <c r="V49" s="78"/>
      <c r="W49" s="78"/>
      <c r="X49" s="78"/>
      <c r="Y49" s="78"/>
    </row>
    <row r="50" spans="2:25" ht="9.9499999999999993" customHeight="1">
      <c r="B50" s="78"/>
      <c r="C50" s="78"/>
      <c r="D50" s="78"/>
      <c r="E50" s="78"/>
      <c r="F50" s="78"/>
      <c r="G50" s="78"/>
      <c r="H50" s="78"/>
      <c r="I50" s="78"/>
      <c r="J50" s="78"/>
      <c r="K50" s="78"/>
      <c r="L50" s="78"/>
      <c r="M50" s="78"/>
      <c r="N50" s="78"/>
      <c r="O50" s="78"/>
      <c r="P50" s="78"/>
      <c r="Q50" s="78"/>
      <c r="R50" s="78"/>
      <c r="S50" s="78"/>
      <c r="T50" s="78"/>
      <c r="U50" s="78"/>
      <c r="V50" s="78"/>
      <c r="W50" s="78"/>
      <c r="X50" s="78"/>
      <c r="Y50" s="78"/>
    </row>
    <row r="51" spans="2:25" ht="9.9499999999999993" customHeight="1">
      <c r="B51" s="78"/>
      <c r="C51" s="78"/>
      <c r="D51" s="78"/>
      <c r="E51" s="78"/>
      <c r="F51" s="78"/>
      <c r="G51" s="78"/>
      <c r="H51" s="78"/>
      <c r="I51" s="78"/>
      <c r="J51" s="78"/>
      <c r="K51" s="78"/>
      <c r="L51" s="78"/>
      <c r="M51" s="78"/>
      <c r="N51" s="78"/>
      <c r="O51" s="78"/>
      <c r="P51" s="78"/>
      <c r="Q51" s="78"/>
      <c r="R51" s="78"/>
      <c r="S51" s="78"/>
      <c r="T51" s="78"/>
      <c r="U51" s="78"/>
      <c r="V51" s="78"/>
      <c r="W51" s="78"/>
      <c r="X51" s="78"/>
      <c r="Y51" s="78"/>
    </row>
    <row r="52" spans="2:25" ht="9.9499999999999993" customHeight="1">
      <c r="B52" s="78"/>
      <c r="C52" s="78"/>
      <c r="D52" s="78"/>
      <c r="E52" s="78"/>
      <c r="F52" s="78"/>
      <c r="G52" s="78"/>
      <c r="H52" s="78"/>
      <c r="I52" s="78"/>
      <c r="J52" s="78"/>
      <c r="K52" s="78"/>
      <c r="L52" s="78"/>
      <c r="M52" s="78"/>
      <c r="N52" s="78"/>
      <c r="O52" s="78"/>
      <c r="P52" s="78"/>
      <c r="Q52" s="78"/>
      <c r="R52" s="78"/>
      <c r="S52" s="78"/>
      <c r="T52" s="78"/>
      <c r="U52" s="78"/>
      <c r="V52" s="78"/>
      <c r="W52" s="78"/>
      <c r="X52" s="78"/>
      <c r="Y52" s="78"/>
    </row>
    <row r="53" spans="2:25" ht="9.9499999999999993" customHeight="1">
      <c r="B53" s="78"/>
      <c r="C53" s="78"/>
      <c r="D53" s="78"/>
      <c r="E53" s="78"/>
      <c r="F53" s="78"/>
      <c r="G53" s="78"/>
      <c r="H53" s="78"/>
      <c r="I53" s="78"/>
      <c r="J53" s="78"/>
      <c r="K53" s="78"/>
      <c r="L53" s="78"/>
      <c r="M53" s="78"/>
      <c r="N53" s="78"/>
      <c r="O53" s="78"/>
      <c r="P53" s="78"/>
      <c r="Q53" s="78"/>
      <c r="R53" s="78"/>
      <c r="S53" s="78"/>
      <c r="T53" s="78"/>
      <c r="U53" s="78"/>
      <c r="V53" s="78"/>
      <c r="W53" s="78"/>
      <c r="X53" s="78"/>
      <c r="Y53" s="78"/>
    </row>
    <row r="54" spans="2:25" ht="9.9499999999999993" customHeight="1">
      <c r="B54" s="78"/>
      <c r="C54" s="78"/>
      <c r="D54" s="78"/>
      <c r="E54" s="78"/>
      <c r="F54" s="78"/>
      <c r="G54" s="78"/>
      <c r="H54" s="78"/>
      <c r="I54" s="78"/>
      <c r="J54" s="78"/>
      <c r="K54" s="78"/>
      <c r="L54" s="78"/>
      <c r="M54" s="78"/>
      <c r="N54" s="78"/>
      <c r="O54" s="78"/>
      <c r="P54" s="78"/>
      <c r="Q54" s="78"/>
      <c r="R54" s="78"/>
      <c r="S54" s="78"/>
      <c r="T54" s="78"/>
      <c r="U54" s="78"/>
      <c r="V54" s="78"/>
      <c r="W54" s="78"/>
      <c r="X54" s="78"/>
      <c r="Y54" s="78"/>
    </row>
    <row r="55" spans="2:25" ht="9.9499999999999993" customHeight="1">
      <c r="B55" s="78"/>
      <c r="C55" s="78"/>
      <c r="D55" s="78"/>
      <c r="E55" s="78"/>
      <c r="F55" s="78"/>
      <c r="G55" s="78"/>
      <c r="H55" s="78"/>
      <c r="I55" s="78"/>
      <c r="J55" s="78"/>
      <c r="K55" s="78"/>
      <c r="L55" s="78"/>
      <c r="M55" s="78"/>
      <c r="N55" s="78"/>
      <c r="O55" s="78"/>
      <c r="P55" s="78"/>
      <c r="Q55" s="78"/>
      <c r="R55" s="78"/>
      <c r="S55" s="78"/>
      <c r="T55" s="78"/>
      <c r="U55" s="78"/>
      <c r="V55" s="78"/>
      <c r="W55" s="78"/>
      <c r="X55" s="78"/>
      <c r="Y55" s="78"/>
    </row>
    <row r="56" spans="2:25" ht="9.9499999999999993" customHeight="1">
      <c r="B56" s="78"/>
      <c r="C56" s="78"/>
      <c r="D56" s="78"/>
      <c r="E56" s="78"/>
      <c r="F56" s="78"/>
      <c r="G56" s="78"/>
      <c r="H56" s="78"/>
      <c r="I56" s="78"/>
      <c r="J56" s="78"/>
      <c r="K56" s="78"/>
      <c r="L56" s="78"/>
      <c r="M56" s="78"/>
      <c r="N56" s="78"/>
      <c r="O56" s="78"/>
      <c r="P56" s="78"/>
      <c r="Q56" s="78"/>
      <c r="R56" s="78"/>
      <c r="S56" s="78"/>
      <c r="T56" s="78"/>
      <c r="U56" s="78"/>
      <c r="V56" s="78"/>
      <c r="W56" s="78"/>
      <c r="X56" s="78"/>
      <c r="Y56" s="78"/>
    </row>
    <row r="57" spans="2:25" ht="9.9499999999999993" customHeight="1">
      <c r="B57" s="78"/>
      <c r="C57" s="78"/>
      <c r="D57" s="78"/>
      <c r="E57" s="78"/>
      <c r="F57" s="78"/>
      <c r="G57" s="78"/>
      <c r="H57" s="78"/>
      <c r="I57" s="78"/>
      <c r="J57" s="78"/>
      <c r="K57" s="78"/>
      <c r="L57" s="78"/>
      <c r="M57" s="78"/>
      <c r="N57" s="78"/>
      <c r="O57" s="78"/>
      <c r="P57" s="78"/>
      <c r="Q57" s="78"/>
      <c r="R57" s="78"/>
      <c r="S57" s="78"/>
      <c r="T57" s="78"/>
      <c r="U57" s="78"/>
      <c r="V57" s="78"/>
      <c r="W57" s="78"/>
      <c r="X57" s="78"/>
      <c r="Y57" s="78"/>
    </row>
  </sheetData>
  <mergeCells count="9">
    <mergeCell ref="Z3:Z5"/>
    <mergeCell ref="A47:Y47"/>
    <mergeCell ref="H3:M3"/>
    <mergeCell ref="B3:G3"/>
    <mergeCell ref="N3:Y3"/>
    <mergeCell ref="A3:A5"/>
    <mergeCell ref="T5:Y5"/>
    <mergeCell ref="B5:M5"/>
    <mergeCell ref="N5:S5"/>
  </mergeCells>
  <phoneticPr fontId="3" type="noConversion"/>
  <hyperlinks>
    <hyperlink ref="AA1" location="'S1-3_Inhalt_Erläuterungen'!G1" display="Inhalt"/>
  </hyperlinks>
  <pageMargins left="0.78740157480314965" right="0.59055118110236227" top="0.59055118110236227" bottom="0.59055118110236227" header="0" footer="0.19685039370078741"/>
  <pageSetup paperSize="9" firstPageNumber="20"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AE54"/>
  <sheetViews>
    <sheetView showGridLines="0" showOutlineSymbols="0" zoomScaleNormal="100" workbookViewId="0"/>
  </sheetViews>
  <sheetFormatPr baseColWidth="10" defaultRowHeight="9.9499999999999993" customHeight="1" outlineLevelRow="1"/>
  <cols>
    <col min="1" max="1" width="29.5703125" style="93" customWidth="1"/>
    <col min="2" max="13" width="5" style="93" customWidth="1"/>
    <col min="14" max="25" width="5" style="96" customWidth="1"/>
    <col min="26" max="26" width="29.5703125" style="293" customWidth="1"/>
    <col min="27" max="27" width="7.140625" style="93" customWidth="1"/>
    <col min="28" max="28" width="11.42578125" style="78"/>
    <col min="29" max="16384" width="11.42578125" style="93"/>
  </cols>
  <sheetData>
    <row r="1" spans="1:31" s="402" customFormat="1" ht="15" customHeight="1">
      <c r="A1" s="383" t="s">
        <v>601</v>
      </c>
      <c r="B1" s="383"/>
      <c r="C1" s="383"/>
      <c r="D1" s="383"/>
      <c r="E1" s="383"/>
      <c r="F1" s="383"/>
      <c r="G1" s="383"/>
      <c r="H1" s="383"/>
      <c r="I1" s="383"/>
      <c r="J1" s="383"/>
      <c r="K1" s="383"/>
      <c r="L1" s="383"/>
      <c r="M1" s="383"/>
      <c r="N1" s="383"/>
      <c r="O1" s="383"/>
      <c r="P1" s="383"/>
      <c r="Q1" s="383"/>
      <c r="R1" s="383"/>
      <c r="S1" s="383"/>
      <c r="T1" s="383"/>
      <c r="U1" s="383"/>
      <c r="V1" s="383"/>
      <c r="W1" s="383"/>
      <c r="X1" s="383"/>
      <c r="Y1" s="383"/>
      <c r="Z1" s="385" t="s">
        <v>28</v>
      </c>
      <c r="AA1" s="495" t="s">
        <v>70</v>
      </c>
      <c r="AB1" s="509"/>
      <c r="AC1" s="384"/>
      <c r="AD1" s="540"/>
      <c r="AE1" s="384"/>
    </row>
    <row r="2" spans="1:31" s="402" customFormat="1" ht="15" customHeight="1">
      <c r="A2" s="379" t="s">
        <v>604</v>
      </c>
      <c r="B2" s="379"/>
      <c r="C2" s="379"/>
      <c r="D2" s="379"/>
      <c r="E2" s="379"/>
      <c r="F2" s="379"/>
      <c r="G2" s="379"/>
      <c r="H2" s="379"/>
      <c r="I2" s="379"/>
      <c r="J2" s="379"/>
      <c r="K2" s="379"/>
      <c r="L2" s="379"/>
      <c r="M2" s="379"/>
      <c r="N2" s="126"/>
      <c r="O2" s="126"/>
      <c r="P2" s="126"/>
      <c r="Q2" s="126"/>
      <c r="R2" s="126"/>
      <c r="S2" s="126"/>
      <c r="T2" s="126"/>
      <c r="U2" s="126"/>
      <c r="V2" s="126"/>
      <c r="W2" s="126"/>
      <c r="X2" s="126"/>
      <c r="Y2" s="126"/>
      <c r="Z2" s="385" t="s">
        <v>637</v>
      </c>
      <c r="AA2" s="367"/>
      <c r="AB2" s="514"/>
      <c r="AC2" s="384"/>
      <c r="AD2" s="384"/>
      <c r="AE2" s="384"/>
    </row>
    <row r="3" spans="1:31" s="81" customFormat="1" ht="12" customHeight="1">
      <c r="A3" s="549" t="s">
        <v>214</v>
      </c>
      <c r="B3" s="550" t="s">
        <v>8</v>
      </c>
      <c r="C3" s="550"/>
      <c r="D3" s="550"/>
      <c r="E3" s="550"/>
      <c r="F3" s="550"/>
      <c r="G3" s="550"/>
      <c r="H3" s="550" t="s">
        <v>9</v>
      </c>
      <c r="I3" s="550"/>
      <c r="J3" s="550"/>
      <c r="K3" s="550"/>
      <c r="L3" s="550"/>
      <c r="M3" s="550"/>
      <c r="N3" s="550" t="s">
        <v>7</v>
      </c>
      <c r="O3" s="550"/>
      <c r="P3" s="550"/>
      <c r="Q3" s="550"/>
      <c r="R3" s="550"/>
      <c r="S3" s="550"/>
      <c r="T3" s="550"/>
      <c r="U3" s="550"/>
      <c r="V3" s="550"/>
      <c r="W3" s="550"/>
      <c r="X3" s="550"/>
      <c r="Y3" s="550"/>
      <c r="Z3" s="548" t="s">
        <v>214</v>
      </c>
      <c r="AA3" s="291"/>
      <c r="AB3" s="55"/>
    </row>
    <row r="4" spans="1:31" s="81" customFormat="1" ht="12" customHeight="1">
      <c r="A4" s="563"/>
      <c r="B4" s="250">
        <v>2005</v>
      </c>
      <c r="C4" s="250">
        <v>2006</v>
      </c>
      <c r="D4" s="250">
        <v>2007</v>
      </c>
      <c r="E4" s="250">
        <v>2008</v>
      </c>
      <c r="F4" s="250">
        <v>2009</v>
      </c>
      <c r="G4" s="250">
        <v>2010</v>
      </c>
      <c r="H4" s="250">
        <v>2005</v>
      </c>
      <c r="I4" s="250">
        <v>2006</v>
      </c>
      <c r="J4" s="250">
        <v>2007</v>
      </c>
      <c r="K4" s="250">
        <v>2008</v>
      </c>
      <c r="L4" s="250">
        <v>2009</v>
      </c>
      <c r="M4" s="250">
        <v>2010</v>
      </c>
      <c r="N4" s="250">
        <v>2005</v>
      </c>
      <c r="O4" s="250">
        <v>2006</v>
      </c>
      <c r="P4" s="250">
        <v>2007</v>
      </c>
      <c r="Q4" s="250">
        <v>2008</v>
      </c>
      <c r="R4" s="250">
        <v>2009</v>
      </c>
      <c r="S4" s="250">
        <v>2010</v>
      </c>
      <c r="T4" s="250">
        <v>2005</v>
      </c>
      <c r="U4" s="250">
        <v>2006</v>
      </c>
      <c r="V4" s="250">
        <v>2007</v>
      </c>
      <c r="W4" s="250">
        <v>2008</v>
      </c>
      <c r="X4" s="250">
        <v>2009</v>
      </c>
      <c r="Y4" s="250">
        <v>2010</v>
      </c>
      <c r="Z4" s="562"/>
      <c r="AA4" s="292"/>
      <c r="AB4" s="33" t="s">
        <v>332</v>
      </c>
      <c r="AC4" s="111"/>
    </row>
    <row r="5" spans="1:31" s="81" customFormat="1" ht="12" customHeight="1">
      <c r="A5" s="563"/>
      <c r="B5" s="553" t="s">
        <v>25</v>
      </c>
      <c r="C5" s="554"/>
      <c r="D5" s="554"/>
      <c r="E5" s="554"/>
      <c r="F5" s="554"/>
      <c r="G5" s="554"/>
      <c r="H5" s="554"/>
      <c r="I5" s="554"/>
      <c r="J5" s="554"/>
      <c r="K5" s="554"/>
      <c r="L5" s="554"/>
      <c r="M5" s="554"/>
      <c r="N5" s="554" t="s">
        <v>25</v>
      </c>
      <c r="O5" s="554"/>
      <c r="P5" s="554"/>
      <c r="Q5" s="554"/>
      <c r="R5" s="554"/>
      <c r="S5" s="555"/>
      <c r="T5" s="552" t="s">
        <v>26</v>
      </c>
      <c r="U5" s="552"/>
      <c r="V5" s="552"/>
      <c r="W5" s="552"/>
      <c r="X5" s="552"/>
      <c r="Y5" s="552"/>
      <c r="Z5" s="562"/>
      <c r="AA5" s="292"/>
      <c r="AB5" s="55"/>
    </row>
    <row r="6" spans="1:31" s="81" customFormat="1" ht="15" customHeight="1">
      <c r="A6" s="85" t="s">
        <v>209</v>
      </c>
      <c r="B6" s="314">
        <v>22</v>
      </c>
      <c r="C6" s="312">
        <v>22</v>
      </c>
      <c r="D6" s="312">
        <v>22</v>
      </c>
      <c r="E6" s="312">
        <v>25</v>
      </c>
      <c r="F6" s="312">
        <v>25</v>
      </c>
      <c r="G6" s="312">
        <v>24</v>
      </c>
      <c r="H6" s="314">
        <v>17</v>
      </c>
      <c r="I6" s="310">
        <v>18</v>
      </c>
      <c r="J6" s="310">
        <v>20</v>
      </c>
      <c r="K6" s="310">
        <v>21</v>
      </c>
      <c r="L6" s="310">
        <v>20</v>
      </c>
      <c r="M6" s="311">
        <v>22</v>
      </c>
      <c r="N6" s="314">
        <v>39</v>
      </c>
      <c r="O6" s="310">
        <v>40</v>
      </c>
      <c r="P6" s="310">
        <v>42</v>
      </c>
      <c r="Q6" s="310">
        <v>46</v>
      </c>
      <c r="R6" s="310">
        <v>46</v>
      </c>
      <c r="S6" s="310">
        <v>46</v>
      </c>
      <c r="T6" s="62">
        <v>100</v>
      </c>
      <c r="U6" s="64">
        <v>100</v>
      </c>
      <c r="V6" s="64">
        <v>100</v>
      </c>
      <c r="W6" s="64">
        <v>100</v>
      </c>
      <c r="X6" s="64">
        <v>100</v>
      </c>
      <c r="Y6" s="340">
        <v>100</v>
      </c>
      <c r="Z6" s="354" t="s">
        <v>209</v>
      </c>
      <c r="AA6" s="235"/>
      <c r="AB6" s="55" t="s">
        <v>63</v>
      </c>
    </row>
    <row r="7" spans="1:31" s="81" customFormat="1" ht="15" customHeight="1">
      <c r="A7" s="255" t="s">
        <v>30</v>
      </c>
      <c r="B7" s="314"/>
      <c r="C7" s="312"/>
      <c r="D7" s="312"/>
      <c r="E7" s="312"/>
      <c r="F7" s="312"/>
      <c r="G7" s="312"/>
      <c r="H7" s="314"/>
      <c r="I7" s="310"/>
      <c r="J7" s="310"/>
      <c r="K7" s="310"/>
      <c r="L7" s="310"/>
      <c r="M7" s="313"/>
      <c r="N7" s="314"/>
      <c r="O7" s="310"/>
      <c r="P7" s="310"/>
      <c r="Q7" s="310"/>
      <c r="R7" s="310"/>
      <c r="S7" s="310"/>
      <c r="T7" s="62"/>
      <c r="U7" s="64"/>
      <c r="V7" s="64"/>
      <c r="W7" s="64"/>
      <c r="X7" s="64"/>
      <c r="Y7" s="64"/>
      <c r="Z7" s="348" t="s">
        <v>30</v>
      </c>
      <c r="AA7" s="272"/>
      <c r="AB7" s="55"/>
    </row>
    <row r="8" spans="1:31" s="81" customFormat="1" ht="9.9499999999999993" customHeight="1">
      <c r="A8" s="58" t="s">
        <v>368</v>
      </c>
      <c r="B8" s="314" t="s">
        <v>11</v>
      </c>
      <c r="C8" s="312" t="s">
        <v>11</v>
      </c>
      <c r="D8" s="312" t="s">
        <v>11</v>
      </c>
      <c r="E8" s="312" t="s">
        <v>11</v>
      </c>
      <c r="F8" s="312" t="s">
        <v>11</v>
      </c>
      <c r="G8" s="312" t="s">
        <v>11</v>
      </c>
      <c r="H8" s="314" t="s">
        <v>11</v>
      </c>
      <c r="I8" s="310" t="s">
        <v>11</v>
      </c>
      <c r="J8" s="310" t="s">
        <v>11</v>
      </c>
      <c r="K8" s="310" t="s">
        <v>11</v>
      </c>
      <c r="L8" s="310" t="s">
        <v>11</v>
      </c>
      <c r="M8" s="313" t="s">
        <v>11</v>
      </c>
      <c r="N8" s="314" t="s">
        <v>11</v>
      </c>
      <c r="O8" s="310">
        <v>5</v>
      </c>
      <c r="P8" s="310" t="s">
        <v>11</v>
      </c>
      <c r="Q8" s="310" t="s">
        <v>11</v>
      </c>
      <c r="R8" s="310" t="s">
        <v>11</v>
      </c>
      <c r="S8" s="310" t="s">
        <v>11</v>
      </c>
      <c r="T8" s="47" t="s">
        <v>11</v>
      </c>
      <c r="U8" s="88">
        <f>O8/$O$6*100</f>
        <v>12.5</v>
      </c>
      <c r="V8" s="88" t="s">
        <v>11</v>
      </c>
      <c r="W8" s="88" t="s">
        <v>11</v>
      </c>
      <c r="X8" s="88" t="s">
        <v>11</v>
      </c>
      <c r="Y8" s="88" t="s">
        <v>11</v>
      </c>
      <c r="Z8" s="133" t="s">
        <v>368</v>
      </c>
      <c r="AA8" s="266"/>
      <c r="AB8" s="55" t="s">
        <v>64</v>
      </c>
    </row>
    <row r="9" spans="1:31" s="81" customFormat="1" ht="9.9499999999999993" customHeight="1">
      <c r="A9" s="70" t="s">
        <v>267</v>
      </c>
      <c r="B9" s="314">
        <v>22</v>
      </c>
      <c r="C9" s="312">
        <v>22</v>
      </c>
      <c r="D9" s="312">
        <v>22</v>
      </c>
      <c r="E9" s="312">
        <v>25</v>
      </c>
      <c r="F9" s="312">
        <v>25</v>
      </c>
      <c r="G9" s="312">
        <v>24</v>
      </c>
      <c r="H9" s="314">
        <v>16</v>
      </c>
      <c r="I9" s="310">
        <v>18</v>
      </c>
      <c r="J9" s="310">
        <v>20</v>
      </c>
      <c r="K9" s="310">
        <v>20</v>
      </c>
      <c r="L9" s="310">
        <v>19</v>
      </c>
      <c r="M9" s="313">
        <v>21</v>
      </c>
      <c r="N9" s="314">
        <v>38</v>
      </c>
      <c r="O9" s="310">
        <v>40</v>
      </c>
      <c r="P9" s="310">
        <v>42</v>
      </c>
      <c r="Q9" s="310">
        <v>45</v>
      </c>
      <c r="R9" s="310">
        <v>44</v>
      </c>
      <c r="S9" s="310">
        <v>45</v>
      </c>
      <c r="T9" s="47">
        <f>N9/$N$6*100</f>
        <v>97.435897435897431</v>
      </c>
      <c r="U9" s="88">
        <f>O9/$O$6*100</f>
        <v>100</v>
      </c>
      <c r="V9" s="88">
        <f>P9/$P$6*100</f>
        <v>100</v>
      </c>
      <c r="W9" s="88">
        <f>Q9/$Q$6*100</f>
        <v>97.826086956521735</v>
      </c>
      <c r="X9" s="88">
        <f>R9/$R$6*100</f>
        <v>95.652173913043484</v>
      </c>
      <c r="Y9" s="88">
        <f>S9/$S$6*100</f>
        <v>97.826086956521735</v>
      </c>
      <c r="Z9" s="129" t="s">
        <v>267</v>
      </c>
      <c r="AA9" s="256"/>
      <c r="AB9" s="55" t="s">
        <v>83</v>
      </c>
    </row>
    <row r="10" spans="1:31" s="81" customFormat="1" ht="15" customHeight="1">
      <c r="A10" s="255" t="s">
        <v>479</v>
      </c>
      <c r="B10" s="314"/>
      <c r="C10" s="312"/>
      <c r="D10" s="312"/>
      <c r="E10" s="312"/>
      <c r="F10" s="312"/>
      <c r="G10" s="312"/>
      <c r="H10" s="314"/>
      <c r="I10" s="310"/>
      <c r="J10" s="310"/>
      <c r="K10" s="310"/>
      <c r="L10" s="310"/>
      <c r="M10" s="313"/>
      <c r="N10" s="314"/>
      <c r="O10" s="310"/>
      <c r="P10" s="310"/>
      <c r="Q10" s="310"/>
      <c r="R10" s="310"/>
      <c r="S10" s="310"/>
      <c r="T10" s="47"/>
      <c r="U10" s="88"/>
      <c r="V10" s="88"/>
      <c r="W10" s="88"/>
      <c r="X10" s="88"/>
      <c r="Y10" s="88"/>
      <c r="Z10" s="348" t="s">
        <v>479</v>
      </c>
      <c r="AA10" s="258"/>
      <c r="AB10" s="55" t="s">
        <v>63</v>
      </c>
    </row>
    <row r="11" spans="1:31" s="81" customFormat="1" ht="9.9499999999999993" customHeight="1">
      <c r="A11" s="70" t="s">
        <v>269</v>
      </c>
      <c r="B11" s="314" t="s">
        <v>11</v>
      </c>
      <c r="C11" s="312" t="s">
        <v>11</v>
      </c>
      <c r="D11" s="312" t="s">
        <v>11</v>
      </c>
      <c r="E11" s="312" t="s">
        <v>11</v>
      </c>
      <c r="F11" s="312" t="s">
        <v>11</v>
      </c>
      <c r="G11" s="312" t="s">
        <v>11</v>
      </c>
      <c r="H11" s="314" t="s">
        <v>11</v>
      </c>
      <c r="I11" s="310" t="s">
        <v>11</v>
      </c>
      <c r="J11" s="310" t="s">
        <v>11</v>
      </c>
      <c r="K11" s="310" t="s">
        <v>11</v>
      </c>
      <c r="L11" s="310" t="s">
        <v>11</v>
      </c>
      <c r="M11" s="313" t="s">
        <v>11</v>
      </c>
      <c r="N11" s="314" t="s">
        <v>11</v>
      </c>
      <c r="O11" s="310" t="s">
        <v>11</v>
      </c>
      <c r="P11" s="310" t="s">
        <v>11</v>
      </c>
      <c r="Q11" s="310">
        <v>7</v>
      </c>
      <c r="R11" s="310">
        <v>8</v>
      </c>
      <c r="S11" s="310" t="s">
        <v>11</v>
      </c>
      <c r="T11" s="47" t="s">
        <v>11</v>
      </c>
      <c r="U11" s="88" t="s">
        <v>11</v>
      </c>
      <c r="V11" s="88" t="s">
        <v>11</v>
      </c>
      <c r="W11" s="88">
        <f t="shared" ref="W11:W15" si="0">Q11/$Q$6*100</f>
        <v>15.217391304347828</v>
      </c>
      <c r="X11" s="88">
        <f t="shared" ref="X11:X15" si="1">R11/$R$6*100</f>
        <v>17.391304347826086</v>
      </c>
      <c r="Y11" s="88" t="s">
        <v>11</v>
      </c>
      <c r="Z11" s="129" t="s">
        <v>269</v>
      </c>
      <c r="AA11" s="236"/>
      <c r="AB11" s="55"/>
    </row>
    <row r="12" spans="1:31" s="81" customFormat="1" ht="9.9499999999999993" customHeight="1">
      <c r="A12" s="70" t="s">
        <v>270</v>
      </c>
      <c r="B12" s="314" t="s">
        <v>11</v>
      </c>
      <c r="C12" s="312" t="s">
        <v>11</v>
      </c>
      <c r="D12" s="312" t="s">
        <v>11</v>
      </c>
      <c r="E12" s="312" t="s">
        <v>11</v>
      </c>
      <c r="F12" s="312" t="s">
        <v>11</v>
      </c>
      <c r="G12" s="312" t="s">
        <v>11</v>
      </c>
      <c r="H12" s="314" t="s">
        <v>11</v>
      </c>
      <c r="I12" s="310" t="s">
        <v>11</v>
      </c>
      <c r="J12" s="310" t="s">
        <v>11</v>
      </c>
      <c r="K12" s="310" t="s">
        <v>11</v>
      </c>
      <c r="L12" s="310" t="s">
        <v>11</v>
      </c>
      <c r="M12" s="313" t="s">
        <v>11</v>
      </c>
      <c r="N12" s="314">
        <v>7</v>
      </c>
      <c r="O12" s="310">
        <v>7</v>
      </c>
      <c r="P12" s="310">
        <v>8</v>
      </c>
      <c r="Q12" s="310">
        <v>7</v>
      </c>
      <c r="R12" s="310">
        <v>7</v>
      </c>
      <c r="S12" s="310">
        <v>8</v>
      </c>
      <c r="T12" s="47">
        <f t="shared" ref="T12:T15" si="2">N12/$N$6*100</f>
        <v>17.948717948717949</v>
      </c>
      <c r="U12" s="88">
        <f t="shared" ref="U12:U15" si="3">O12/$O$6*100</f>
        <v>17.5</v>
      </c>
      <c r="V12" s="88">
        <f t="shared" ref="V12:V15" si="4">P12/$P$6*100</f>
        <v>19.047619047619047</v>
      </c>
      <c r="W12" s="88">
        <f t="shared" si="0"/>
        <v>15.217391304347828</v>
      </c>
      <c r="X12" s="88">
        <f t="shared" si="1"/>
        <v>15.217391304347828</v>
      </c>
      <c r="Y12" s="88">
        <f t="shared" ref="Y12:Y15" si="5">S12/$S$6*100</f>
        <v>17.391304347826086</v>
      </c>
      <c r="Z12" s="129" t="s">
        <v>270</v>
      </c>
      <c r="AA12" s="236"/>
      <c r="AB12" s="55"/>
    </row>
    <row r="13" spans="1:31" s="81" customFormat="1" ht="9.9499999999999993" customHeight="1">
      <c r="A13" s="70" t="s">
        <v>271</v>
      </c>
      <c r="B13" s="314">
        <v>6</v>
      </c>
      <c r="C13" s="312">
        <v>6</v>
      </c>
      <c r="D13" s="312">
        <v>6</v>
      </c>
      <c r="E13" s="312">
        <v>7</v>
      </c>
      <c r="F13" s="312">
        <v>7</v>
      </c>
      <c r="G13" s="312">
        <v>5</v>
      </c>
      <c r="H13" s="314" t="s">
        <v>11</v>
      </c>
      <c r="I13" s="310" t="s">
        <v>11</v>
      </c>
      <c r="J13" s="310">
        <v>5</v>
      </c>
      <c r="K13" s="310">
        <v>6</v>
      </c>
      <c r="L13" s="310">
        <v>5</v>
      </c>
      <c r="M13" s="313">
        <v>6</v>
      </c>
      <c r="N13" s="314">
        <v>10</v>
      </c>
      <c r="O13" s="310">
        <v>10</v>
      </c>
      <c r="P13" s="310">
        <v>11</v>
      </c>
      <c r="Q13" s="310">
        <v>12</v>
      </c>
      <c r="R13" s="310">
        <v>12</v>
      </c>
      <c r="S13" s="310">
        <v>11</v>
      </c>
      <c r="T13" s="47">
        <f t="shared" si="2"/>
        <v>25.641025641025639</v>
      </c>
      <c r="U13" s="88">
        <f t="shared" si="3"/>
        <v>25</v>
      </c>
      <c r="V13" s="88">
        <f t="shared" si="4"/>
        <v>26.190476190476193</v>
      </c>
      <c r="W13" s="88">
        <f t="shared" si="0"/>
        <v>26.086956521739129</v>
      </c>
      <c r="X13" s="88">
        <f t="shared" si="1"/>
        <v>26.086956521739129</v>
      </c>
      <c r="Y13" s="88">
        <f t="shared" si="5"/>
        <v>23.913043478260871</v>
      </c>
      <c r="Z13" s="129" t="s">
        <v>271</v>
      </c>
      <c r="AA13" s="236"/>
      <c r="AB13" s="55"/>
    </row>
    <row r="14" spans="1:31" s="81" customFormat="1" ht="9.9499999999999993" customHeight="1">
      <c r="A14" s="70" t="s">
        <v>272</v>
      </c>
      <c r="B14" s="314">
        <v>7</v>
      </c>
      <c r="C14" s="312">
        <v>5</v>
      </c>
      <c r="D14" s="312">
        <v>6</v>
      </c>
      <c r="E14" s="312">
        <v>7</v>
      </c>
      <c r="F14" s="312">
        <v>6</v>
      </c>
      <c r="G14" s="312">
        <v>7</v>
      </c>
      <c r="H14" s="314" t="s">
        <v>11</v>
      </c>
      <c r="I14" s="310">
        <v>6</v>
      </c>
      <c r="J14" s="310">
        <v>5</v>
      </c>
      <c r="K14" s="310">
        <v>6</v>
      </c>
      <c r="L14" s="310" t="s">
        <v>11</v>
      </c>
      <c r="M14" s="313">
        <v>6</v>
      </c>
      <c r="N14" s="314">
        <v>11</v>
      </c>
      <c r="O14" s="310">
        <v>11</v>
      </c>
      <c r="P14" s="310">
        <v>11</v>
      </c>
      <c r="Q14" s="310">
        <v>13</v>
      </c>
      <c r="R14" s="310">
        <v>11</v>
      </c>
      <c r="S14" s="310">
        <v>13</v>
      </c>
      <c r="T14" s="47">
        <f t="shared" si="2"/>
        <v>28.205128205128204</v>
      </c>
      <c r="U14" s="88">
        <f t="shared" si="3"/>
        <v>27.500000000000004</v>
      </c>
      <c r="V14" s="88">
        <f t="shared" si="4"/>
        <v>26.190476190476193</v>
      </c>
      <c r="W14" s="88">
        <f t="shared" si="0"/>
        <v>28.260869565217391</v>
      </c>
      <c r="X14" s="88">
        <f t="shared" si="1"/>
        <v>23.913043478260871</v>
      </c>
      <c r="Y14" s="88">
        <f t="shared" si="5"/>
        <v>28.260869565217391</v>
      </c>
      <c r="Z14" s="129" t="s">
        <v>272</v>
      </c>
      <c r="AA14" s="236"/>
      <c r="AB14" s="55"/>
    </row>
    <row r="15" spans="1:31" s="81" customFormat="1" ht="9.9499999999999993" customHeight="1">
      <c r="A15" s="70" t="s">
        <v>273</v>
      </c>
      <c r="B15" s="314" t="s">
        <v>11</v>
      </c>
      <c r="C15" s="312" t="s">
        <v>11</v>
      </c>
      <c r="D15" s="312" t="s">
        <v>11</v>
      </c>
      <c r="E15" s="312" t="s">
        <v>11</v>
      </c>
      <c r="F15" s="312" t="s">
        <v>11</v>
      </c>
      <c r="G15" s="312">
        <v>5</v>
      </c>
      <c r="H15" s="314" t="s">
        <v>11</v>
      </c>
      <c r="I15" s="310" t="s">
        <v>11</v>
      </c>
      <c r="J15" s="310" t="s">
        <v>11</v>
      </c>
      <c r="K15" s="310" t="s">
        <v>11</v>
      </c>
      <c r="L15" s="310" t="s">
        <v>11</v>
      </c>
      <c r="M15" s="313" t="s">
        <v>11</v>
      </c>
      <c r="N15" s="314">
        <v>7</v>
      </c>
      <c r="O15" s="310">
        <v>8</v>
      </c>
      <c r="P15" s="310">
        <v>7</v>
      </c>
      <c r="Q15" s="310">
        <v>6</v>
      </c>
      <c r="R15" s="310">
        <v>8</v>
      </c>
      <c r="S15" s="310">
        <v>9</v>
      </c>
      <c r="T15" s="47">
        <f t="shared" si="2"/>
        <v>17.948717948717949</v>
      </c>
      <c r="U15" s="88">
        <f t="shared" si="3"/>
        <v>20</v>
      </c>
      <c r="V15" s="88">
        <f t="shared" si="4"/>
        <v>16.666666666666664</v>
      </c>
      <c r="W15" s="88">
        <f t="shared" si="0"/>
        <v>13.043478260869565</v>
      </c>
      <c r="X15" s="88">
        <f t="shared" si="1"/>
        <v>17.391304347826086</v>
      </c>
      <c r="Y15" s="88">
        <f t="shared" si="5"/>
        <v>19.565217391304348</v>
      </c>
      <c r="Z15" s="129" t="s">
        <v>273</v>
      </c>
      <c r="AA15" s="236"/>
      <c r="AB15" s="55"/>
    </row>
    <row r="16" spans="1:31" s="81" customFormat="1" ht="24.95" customHeight="1">
      <c r="A16" s="282" t="s">
        <v>277</v>
      </c>
      <c r="B16" s="314"/>
      <c r="C16" s="312"/>
      <c r="D16" s="312"/>
      <c r="E16" s="312"/>
      <c r="F16" s="312"/>
      <c r="G16" s="312"/>
      <c r="H16" s="314"/>
      <c r="I16" s="310"/>
      <c r="J16" s="310"/>
      <c r="K16" s="310"/>
      <c r="L16" s="310"/>
      <c r="M16" s="313"/>
      <c r="N16" s="314"/>
      <c r="O16" s="310"/>
      <c r="P16" s="310"/>
      <c r="Q16" s="310"/>
      <c r="R16" s="310"/>
      <c r="S16" s="310"/>
      <c r="T16" s="47"/>
      <c r="U16" s="88"/>
      <c r="V16" s="88"/>
      <c r="W16" s="88"/>
      <c r="X16" s="88"/>
      <c r="Y16" s="88"/>
      <c r="Z16" s="355" t="s">
        <v>277</v>
      </c>
      <c r="AA16" s="282"/>
      <c r="AB16" s="55" t="s">
        <v>84</v>
      </c>
    </row>
    <row r="17" spans="1:29" s="81" customFormat="1" ht="9.9499999999999993" customHeight="1">
      <c r="A17" s="58" t="s">
        <v>72</v>
      </c>
      <c r="B17" s="314" t="s">
        <v>11</v>
      </c>
      <c r="C17" s="312" t="s">
        <v>11</v>
      </c>
      <c r="D17" s="312" t="s">
        <v>11</v>
      </c>
      <c r="E17" s="312" t="s">
        <v>11</v>
      </c>
      <c r="F17" s="312" t="s">
        <v>11</v>
      </c>
      <c r="G17" s="312" t="s">
        <v>11</v>
      </c>
      <c r="H17" s="314" t="s">
        <v>11</v>
      </c>
      <c r="I17" s="310" t="s">
        <v>11</v>
      </c>
      <c r="J17" s="310" t="s">
        <v>11</v>
      </c>
      <c r="K17" s="310" t="s">
        <v>11</v>
      </c>
      <c r="L17" s="310" t="s">
        <v>11</v>
      </c>
      <c r="M17" s="313" t="s">
        <v>11</v>
      </c>
      <c r="N17" s="314" t="s">
        <v>11</v>
      </c>
      <c r="O17" s="310">
        <v>6</v>
      </c>
      <c r="P17" s="310">
        <v>7</v>
      </c>
      <c r="Q17" s="310">
        <v>6</v>
      </c>
      <c r="R17" s="310">
        <v>6</v>
      </c>
      <c r="S17" s="310">
        <v>5</v>
      </c>
      <c r="T17" s="47" t="s">
        <v>11</v>
      </c>
      <c r="U17" s="88">
        <f t="shared" ref="U17:U21" si="6">O17/$O$6*100</f>
        <v>15</v>
      </c>
      <c r="V17" s="88">
        <f t="shared" ref="V17:V21" si="7">P17/$P$6*100</f>
        <v>16.666666666666664</v>
      </c>
      <c r="W17" s="88">
        <f t="shared" ref="W17:W21" si="8">Q17/$Q$6*100</f>
        <v>13.043478260869565</v>
      </c>
      <c r="X17" s="88">
        <f t="shared" ref="X17:X21" si="9">R17/$R$6*100</f>
        <v>13.043478260869565</v>
      </c>
      <c r="Y17" s="88">
        <f t="shared" ref="Y17:Y21" si="10">S17/$S$6*100</f>
        <v>10.869565217391305</v>
      </c>
      <c r="Z17" s="133" t="s">
        <v>72</v>
      </c>
      <c r="AA17" s="248"/>
      <c r="AB17" s="55"/>
    </row>
    <row r="18" spans="1:29" s="81" customFormat="1" ht="9.9499999999999993" customHeight="1">
      <c r="A18" s="103" t="s">
        <v>75</v>
      </c>
      <c r="B18" s="314" t="s">
        <v>11</v>
      </c>
      <c r="C18" s="312" t="s">
        <v>11</v>
      </c>
      <c r="D18" s="312" t="s">
        <v>11</v>
      </c>
      <c r="E18" s="312" t="s">
        <v>11</v>
      </c>
      <c r="F18" s="312" t="s">
        <v>11</v>
      </c>
      <c r="G18" s="312" t="s">
        <v>11</v>
      </c>
      <c r="H18" s="314" t="s">
        <v>11</v>
      </c>
      <c r="I18" s="310" t="s">
        <v>11</v>
      </c>
      <c r="J18" s="310" t="s">
        <v>11</v>
      </c>
      <c r="K18" s="310" t="s">
        <v>11</v>
      </c>
      <c r="L18" s="310" t="s">
        <v>11</v>
      </c>
      <c r="M18" s="313" t="s">
        <v>11</v>
      </c>
      <c r="N18" s="314" t="s">
        <v>11</v>
      </c>
      <c r="O18" s="310" t="s">
        <v>11</v>
      </c>
      <c r="P18" s="310" t="s">
        <v>11</v>
      </c>
      <c r="Q18" s="310" t="s">
        <v>11</v>
      </c>
      <c r="R18" s="310" t="s">
        <v>11</v>
      </c>
      <c r="S18" s="310" t="s">
        <v>11</v>
      </c>
      <c r="T18" s="47" t="s">
        <v>11</v>
      </c>
      <c r="U18" s="88" t="s">
        <v>11</v>
      </c>
      <c r="V18" s="88" t="s">
        <v>11</v>
      </c>
      <c r="W18" s="88" t="s">
        <v>11</v>
      </c>
      <c r="X18" s="88" t="s">
        <v>11</v>
      </c>
      <c r="Y18" s="88" t="s">
        <v>11</v>
      </c>
      <c r="Z18" s="134" t="s">
        <v>75</v>
      </c>
      <c r="AA18" s="266"/>
      <c r="AB18" s="55"/>
    </row>
    <row r="19" spans="1:29" s="81" customFormat="1" ht="9.9499999999999993" customHeight="1">
      <c r="A19" s="58" t="s">
        <v>73</v>
      </c>
      <c r="B19" s="314" t="s">
        <v>11</v>
      </c>
      <c r="C19" s="312" t="s">
        <v>11</v>
      </c>
      <c r="D19" s="312" t="s">
        <v>11</v>
      </c>
      <c r="E19" s="312" t="s">
        <v>11</v>
      </c>
      <c r="F19" s="312" t="s">
        <v>11</v>
      </c>
      <c r="G19" s="312" t="s">
        <v>11</v>
      </c>
      <c r="H19" s="314" t="s">
        <v>11</v>
      </c>
      <c r="I19" s="310" t="s">
        <v>11</v>
      </c>
      <c r="J19" s="310" t="s">
        <v>11</v>
      </c>
      <c r="K19" s="310">
        <v>6</v>
      </c>
      <c r="L19" s="310">
        <v>5</v>
      </c>
      <c r="M19" s="313" t="s">
        <v>11</v>
      </c>
      <c r="N19" s="314">
        <v>7</v>
      </c>
      <c r="O19" s="310">
        <v>7</v>
      </c>
      <c r="P19" s="310">
        <v>6</v>
      </c>
      <c r="Q19" s="310">
        <v>9</v>
      </c>
      <c r="R19" s="310">
        <v>10</v>
      </c>
      <c r="S19" s="310">
        <v>7</v>
      </c>
      <c r="T19" s="47">
        <f t="shared" ref="T19:T21" si="11">N19/$N$6*100</f>
        <v>17.948717948717949</v>
      </c>
      <c r="U19" s="88">
        <f t="shared" si="6"/>
        <v>17.5</v>
      </c>
      <c r="V19" s="88">
        <f t="shared" si="7"/>
        <v>14.285714285714285</v>
      </c>
      <c r="W19" s="88">
        <f t="shared" si="8"/>
        <v>19.565217391304348</v>
      </c>
      <c r="X19" s="88">
        <f t="shared" si="9"/>
        <v>21.739130434782609</v>
      </c>
      <c r="Y19" s="88">
        <f t="shared" si="10"/>
        <v>15.217391304347828</v>
      </c>
      <c r="Z19" s="133" t="s">
        <v>73</v>
      </c>
      <c r="AA19" s="248"/>
      <c r="AB19" s="55"/>
    </row>
    <row r="20" spans="1:29" ht="9.9499999999999993" customHeight="1">
      <c r="A20" s="58" t="s">
        <v>81</v>
      </c>
      <c r="B20" s="314">
        <v>18</v>
      </c>
      <c r="C20" s="312">
        <v>16</v>
      </c>
      <c r="D20" s="312">
        <v>17</v>
      </c>
      <c r="E20" s="312">
        <v>19</v>
      </c>
      <c r="F20" s="312">
        <v>19</v>
      </c>
      <c r="G20" s="312">
        <v>19</v>
      </c>
      <c r="H20" s="314">
        <v>8</v>
      </c>
      <c r="I20" s="310">
        <v>9</v>
      </c>
      <c r="J20" s="310">
        <v>11</v>
      </c>
      <c r="K20" s="310">
        <v>10</v>
      </c>
      <c r="L20" s="310">
        <v>10</v>
      </c>
      <c r="M20" s="313">
        <v>13</v>
      </c>
      <c r="N20" s="314">
        <v>27</v>
      </c>
      <c r="O20" s="310">
        <v>25</v>
      </c>
      <c r="P20" s="310">
        <v>28</v>
      </c>
      <c r="Q20" s="310">
        <v>29</v>
      </c>
      <c r="R20" s="310">
        <v>29</v>
      </c>
      <c r="S20" s="310">
        <v>32</v>
      </c>
      <c r="T20" s="47">
        <f t="shared" si="11"/>
        <v>69.230769230769226</v>
      </c>
      <c r="U20" s="88">
        <f t="shared" si="6"/>
        <v>62.5</v>
      </c>
      <c r="V20" s="88">
        <f t="shared" si="7"/>
        <v>66.666666666666657</v>
      </c>
      <c r="W20" s="88">
        <f t="shared" si="8"/>
        <v>63.04347826086957</v>
      </c>
      <c r="X20" s="88">
        <f t="shared" si="9"/>
        <v>63.04347826086957</v>
      </c>
      <c r="Y20" s="88">
        <f t="shared" si="10"/>
        <v>69.565217391304344</v>
      </c>
      <c r="Z20" s="133" t="s">
        <v>81</v>
      </c>
      <c r="AA20" s="248"/>
    </row>
    <row r="21" spans="1:29" ht="9.9499999999999993" customHeight="1">
      <c r="A21" s="103" t="s">
        <v>76</v>
      </c>
      <c r="B21" s="314">
        <v>9</v>
      </c>
      <c r="C21" s="312">
        <v>7</v>
      </c>
      <c r="D21" s="312">
        <v>7</v>
      </c>
      <c r="E21" s="312">
        <v>7</v>
      </c>
      <c r="F21" s="312">
        <v>9</v>
      </c>
      <c r="G21" s="312">
        <v>7</v>
      </c>
      <c r="H21" s="314">
        <v>5</v>
      </c>
      <c r="I21" s="310">
        <v>7</v>
      </c>
      <c r="J21" s="310">
        <v>7</v>
      </c>
      <c r="K21" s="310">
        <v>7</v>
      </c>
      <c r="L21" s="310">
        <v>6</v>
      </c>
      <c r="M21" s="313">
        <v>8</v>
      </c>
      <c r="N21" s="314">
        <v>14</v>
      </c>
      <c r="O21" s="310">
        <v>14</v>
      </c>
      <c r="P21" s="310">
        <v>14</v>
      </c>
      <c r="Q21" s="310">
        <v>14</v>
      </c>
      <c r="R21" s="310">
        <v>15</v>
      </c>
      <c r="S21" s="310">
        <v>15</v>
      </c>
      <c r="T21" s="47">
        <f t="shared" si="11"/>
        <v>35.897435897435898</v>
      </c>
      <c r="U21" s="88">
        <f t="shared" si="6"/>
        <v>35</v>
      </c>
      <c r="V21" s="88">
        <f t="shared" si="7"/>
        <v>33.333333333333329</v>
      </c>
      <c r="W21" s="88">
        <f t="shared" si="8"/>
        <v>30.434782608695656</v>
      </c>
      <c r="X21" s="88">
        <f t="shared" si="9"/>
        <v>32.608695652173914</v>
      </c>
      <c r="Y21" s="88">
        <f t="shared" si="10"/>
        <v>32.608695652173914</v>
      </c>
      <c r="Z21" s="134" t="s">
        <v>76</v>
      </c>
      <c r="AA21" s="266"/>
    </row>
    <row r="22" spans="1:29" s="95" customFormat="1" ht="24.95" customHeight="1">
      <c r="A22" s="263" t="s">
        <v>489</v>
      </c>
      <c r="B22" s="314"/>
      <c r="C22" s="312"/>
      <c r="D22" s="312"/>
      <c r="E22" s="312"/>
      <c r="F22" s="312"/>
      <c r="G22" s="312"/>
      <c r="H22" s="314"/>
      <c r="I22" s="310"/>
      <c r="J22" s="310"/>
      <c r="K22" s="310"/>
      <c r="L22" s="310"/>
      <c r="M22" s="313"/>
      <c r="N22" s="314"/>
      <c r="O22" s="310"/>
      <c r="P22" s="310"/>
      <c r="Q22" s="310"/>
      <c r="R22" s="310"/>
      <c r="S22" s="310"/>
      <c r="T22" s="47"/>
      <c r="U22" s="39"/>
      <c r="V22" s="39"/>
      <c r="W22" s="39"/>
      <c r="X22" s="39"/>
      <c r="Y22" s="39"/>
      <c r="Z22" s="281" t="s">
        <v>489</v>
      </c>
      <c r="AA22" s="247"/>
      <c r="AB22" s="511" t="s">
        <v>82</v>
      </c>
    </row>
    <row r="23" spans="1:29" s="95" customFormat="1" ht="9.9499999999999993" customHeight="1">
      <c r="A23" s="70" t="s">
        <v>258</v>
      </c>
      <c r="B23" s="314">
        <v>9</v>
      </c>
      <c r="C23" s="312">
        <v>9</v>
      </c>
      <c r="D23" s="312">
        <v>9</v>
      </c>
      <c r="E23" s="312">
        <v>9</v>
      </c>
      <c r="F23" s="312">
        <v>9</v>
      </c>
      <c r="G23" s="312">
        <v>9</v>
      </c>
      <c r="H23" s="314">
        <v>6</v>
      </c>
      <c r="I23" s="310">
        <v>7</v>
      </c>
      <c r="J23" s="310">
        <v>6</v>
      </c>
      <c r="K23" s="310">
        <v>5</v>
      </c>
      <c r="L23" s="310">
        <v>5</v>
      </c>
      <c r="M23" s="313" t="s">
        <v>11</v>
      </c>
      <c r="N23" s="314">
        <v>14</v>
      </c>
      <c r="O23" s="310">
        <v>16</v>
      </c>
      <c r="P23" s="310">
        <v>14</v>
      </c>
      <c r="Q23" s="310">
        <v>14</v>
      </c>
      <c r="R23" s="310">
        <v>15</v>
      </c>
      <c r="S23" s="310">
        <v>13</v>
      </c>
      <c r="T23" s="47" t="s">
        <v>0</v>
      </c>
      <c r="U23" s="88" t="s">
        <v>0</v>
      </c>
      <c r="V23" s="88" t="s">
        <v>0</v>
      </c>
      <c r="W23" s="88" t="s">
        <v>0</v>
      </c>
      <c r="X23" s="88" t="s">
        <v>0</v>
      </c>
      <c r="Y23" s="88" t="s">
        <v>0</v>
      </c>
      <c r="Z23" s="129" t="s">
        <v>258</v>
      </c>
      <c r="AA23" s="236"/>
      <c r="AB23" s="511"/>
      <c r="AC23" s="76"/>
    </row>
    <row r="24" spans="1:29" s="95" customFormat="1" ht="9.9499999999999993" customHeight="1">
      <c r="A24" s="70" t="s">
        <v>74</v>
      </c>
      <c r="B24" s="314" t="s">
        <v>11</v>
      </c>
      <c r="C24" s="312" t="s">
        <v>11</v>
      </c>
      <c r="D24" s="312">
        <v>6</v>
      </c>
      <c r="E24" s="312">
        <v>7</v>
      </c>
      <c r="F24" s="312">
        <v>6</v>
      </c>
      <c r="G24" s="312">
        <v>6</v>
      </c>
      <c r="H24" s="314">
        <v>5</v>
      </c>
      <c r="I24" s="310">
        <v>5</v>
      </c>
      <c r="J24" s="310">
        <v>7</v>
      </c>
      <c r="K24" s="310">
        <v>7</v>
      </c>
      <c r="L24" s="310">
        <v>7</v>
      </c>
      <c r="M24" s="313">
        <v>7</v>
      </c>
      <c r="N24" s="314">
        <v>10</v>
      </c>
      <c r="O24" s="310">
        <v>10</v>
      </c>
      <c r="P24" s="310">
        <v>12</v>
      </c>
      <c r="Q24" s="310">
        <v>14</v>
      </c>
      <c r="R24" s="310">
        <v>14</v>
      </c>
      <c r="S24" s="310">
        <v>14</v>
      </c>
      <c r="T24" s="47" t="s">
        <v>0</v>
      </c>
      <c r="U24" s="88" t="s">
        <v>0</v>
      </c>
      <c r="V24" s="88" t="s">
        <v>0</v>
      </c>
      <c r="W24" s="88" t="s">
        <v>0</v>
      </c>
      <c r="X24" s="88" t="s">
        <v>0</v>
      </c>
      <c r="Y24" s="88" t="s">
        <v>0</v>
      </c>
      <c r="Z24" s="129" t="s">
        <v>74</v>
      </c>
      <c r="AA24" s="236"/>
      <c r="AB24" s="511"/>
    </row>
    <row r="25" spans="1:29" s="95" customFormat="1" ht="9.9499999999999993" customHeight="1">
      <c r="A25" s="70" t="s">
        <v>203</v>
      </c>
      <c r="B25" s="314">
        <v>6</v>
      </c>
      <c r="C25" s="312">
        <v>6</v>
      </c>
      <c r="D25" s="312">
        <v>6</v>
      </c>
      <c r="E25" s="312">
        <v>7</v>
      </c>
      <c r="F25" s="312">
        <v>7</v>
      </c>
      <c r="G25" s="312">
        <v>8</v>
      </c>
      <c r="H25" s="314" t="s">
        <v>11</v>
      </c>
      <c r="I25" s="310" t="s">
        <v>11</v>
      </c>
      <c r="J25" s="310">
        <v>6</v>
      </c>
      <c r="K25" s="310">
        <v>7</v>
      </c>
      <c r="L25" s="310">
        <v>6</v>
      </c>
      <c r="M25" s="313">
        <v>8</v>
      </c>
      <c r="N25" s="314">
        <v>10</v>
      </c>
      <c r="O25" s="310">
        <v>11</v>
      </c>
      <c r="P25" s="310">
        <v>12</v>
      </c>
      <c r="Q25" s="310">
        <v>14</v>
      </c>
      <c r="R25" s="310">
        <v>14</v>
      </c>
      <c r="S25" s="310">
        <v>16</v>
      </c>
      <c r="T25" s="47" t="s">
        <v>0</v>
      </c>
      <c r="U25" s="88" t="s">
        <v>0</v>
      </c>
      <c r="V25" s="88" t="s">
        <v>0</v>
      </c>
      <c r="W25" s="88" t="s">
        <v>0</v>
      </c>
      <c r="X25" s="88" t="s">
        <v>0</v>
      </c>
      <c r="Y25" s="88" t="s">
        <v>0</v>
      </c>
      <c r="Z25" s="129" t="s">
        <v>203</v>
      </c>
      <c r="AA25" s="236"/>
      <c r="AB25" s="511"/>
    </row>
    <row r="26" spans="1:29" s="95" customFormat="1" ht="24.95" customHeight="1">
      <c r="A26" s="263" t="s">
        <v>490</v>
      </c>
      <c r="B26" s="314"/>
      <c r="C26" s="312"/>
      <c r="D26" s="312"/>
      <c r="E26" s="312"/>
      <c r="F26" s="312"/>
      <c r="G26" s="312"/>
      <c r="H26" s="314"/>
      <c r="I26" s="310"/>
      <c r="J26" s="310"/>
      <c r="K26" s="310"/>
      <c r="L26" s="310"/>
      <c r="M26" s="313"/>
      <c r="N26" s="314"/>
      <c r="O26" s="310"/>
      <c r="P26" s="310"/>
      <c r="Q26" s="310"/>
      <c r="R26" s="310"/>
      <c r="S26" s="310"/>
      <c r="T26" s="47"/>
      <c r="U26" s="39"/>
      <c r="V26" s="39"/>
      <c r="W26" s="39"/>
      <c r="X26" s="39"/>
      <c r="Y26" s="39"/>
      <c r="Z26" s="281" t="s">
        <v>490</v>
      </c>
      <c r="AA26" s="247"/>
      <c r="AB26" s="511"/>
    </row>
    <row r="27" spans="1:29" s="95" customFormat="1" ht="9.9499999999999993" customHeight="1">
      <c r="A27" s="58" t="s">
        <v>512</v>
      </c>
      <c r="B27" s="314">
        <v>11</v>
      </c>
      <c r="C27" s="312">
        <v>11</v>
      </c>
      <c r="D27" s="312">
        <v>11</v>
      </c>
      <c r="E27" s="312">
        <v>11</v>
      </c>
      <c r="F27" s="312">
        <v>13</v>
      </c>
      <c r="G27" s="312">
        <v>12</v>
      </c>
      <c r="H27" s="314">
        <v>8</v>
      </c>
      <c r="I27" s="310">
        <v>8</v>
      </c>
      <c r="J27" s="310">
        <v>11</v>
      </c>
      <c r="K27" s="84">
        <v>10</v>
      </c>
      <c r="L27" s="310">
        <v>11</v>
      </c>
      <c r="M27" s="313">
        <v>13</v>
      </c>
      <c r="N27" s="314">
        <v>20</v>
      </c>
      <c r="O27" s="310">
        <v>19</v>
      </c>
      <c r="P27" s="310">
        <v>22</v>
      </c>
      <c r="Q27" s="310">
        <v>21</v>
      </c>
      <c r="R27" s="310">
        <v>24</v>
      </c>
      <c r="S27" s="310">
        <v>25</v>
      </c>
      <c r="T27" s="47" t="s">
        <v>0</v>
      </c>
      <c r="U27" s="88" t="s">
        <v>0</v>
      </c>
      <c r="V27" s="88" t="s">
        <v>0</v>
      </c>
      <c r="W27" s="88" t="s">
        <v>0</v>
      </c>
      <c r="X27" s="88" t="s">
        <v>0</v>
      </c>
      <c r="Y27" s="88" t="s">
        <v>0</v>
      </c>
      <c r="Z27" s="133" t="s">
        <v>512</v>
      </c>
      <c r="AA27" s="236"/>
      <c r="AB27" s="511" t="s">
        <v>82</v>
      </c>
    </row>
    <row r="28" spans="1:29" s="95" customFormat="1" ht="9.9499999999999993" customHeight="1">
      <c r="A28" s="58" t="s">
        <v>513</v>
      </c>
      <c r="B28" s="314" t="s">
        <v>11</v>
      </c>
      <c r="C28" s="312" t="s">
        <v>11</v>
      </c>
      <c r="D28" s="312" t="s">
        <v>11</v>
      </c>
      <c r="E28" s="312">
        <v>5</v>
      </c>
      <c r="F28" s="312">
        <v>5</v>
      </c>
      <c r="G28" s="312">
        <v>6</v>
      </c>
      <c r="H28" s="314" t="s">
        <v>11</v>
      </c>
      <c r="I28" s="310" t="s">
        <v>11</v>
      </c>
      <c r="J28" s="310" t="s">
        <v>11</v>
      </c>
      <c r="K28" s="310" t="s">
        <v>11</v>
      </c>
      <c r="L28" s="310" t="s">
        <v>11</v>
      </c>
      <c r="M28" s="313" t="s">
        <v>11</v>
      </c>
      <c r="N28" s="314">
        <v>6</v>
      </c>
      <c r="O28" s="310">
        <v>6</v>
      </c>
      <c r="P28" s="310">
        <v>8</v>
      </c>
      <c r="Q28" s="310">
        <v>9</v>
      </c>
      <c r="R28" s="310">
        <v>8</v>
      </c>
      <c r="S28" s="84">
        <v>10</v>
      </c>
      <c r="T28" s="47" t="s">
        <v>0</v>
      </c>
      <c r="U28" s="88" t="s">
        <v>0</v>
      </c>
      <c r="V28" s="88" t="s">
        <v>0</v>
      </c>
      <c r="W28" s="88" t="s">
        <v>0</v>
      </c>
      <c r="X28" s="88" t="s">
        <v>0</v>
      </c>
      <c r="Y28" s="88" t="s">
        <v>0</v>
      </c>
      <c r="Z28" s="133" t="s">
        <v>513</v>
      </c>
      <c r="AA28" s="248"/>
      <c r="AB28" s="511"/>
    </row>
    <row r="29" spans="1:29" s="2" customFormat="1" ht="9.9499999999999993" customHeight="1" outlineLevel="1">
      <c r="A29" s="103" t="s">
        <v>514</v>
      </c>
      <c r="B29" s="314" t="s">
        <v>11</v>
      </c>
      <c r="C29" s="312" t="s">
        <v>11</v>
      </c>
      <c r="D29" s="312" t="s">
        <v>11</v>
      </c>
      <c r="E29" s="312" t="s">
        <v>11</v>
      </c>
      <c r="F29" s="312" t="s">
        <v>11</v>
      </c>
      <c r="G29" s="312" t="s">
        <v>11</v>
      </c>
      <c r="H29" s="314" t="s">
        <v>11</v>
      </c>
      <c r="I29" s="310" t="s">
        <v>11</v>
      </c>
      <c r="J29" s="310" t="s">
        <v>11</v>
      </c>
      <c r="K29" s="310" t="s">
        <v>11</v>
      </c>
      <c r="L29" s="310" t="s">
        <v>11</v>
      </c>
      <c r="M29" s="313" t="s">
        <v>11</v>
      </c>
      <c r="N29" s="314" t="s">
        <v>11</v>
      </c>
      <c r="O29" s="310" t="s">
        <v>11</v>
      </c>
      <c r="P29" s="310">
        <v>5</v>
      </c>
      <c r="Q29" s="310">
        <v>6</v>
      </c>
      <c r="R29" s="310">
        <v>5</v>
      </c>
      <c r="S29" s="310">
        <v>6</v>
      </c>
      <c r="T29" s="47" t="s">
        <v>0</v>
      </c>
      <c r="U29" s="88" t="s">
        <v>0</v>
      </c>
      <c r="V29" s="88" t="s">
        <v>0</v>
      </c>
      <c r="W29" s="88" t="s">
        <v>0</v>
      </c>
      <c r="X29" s="88" t="s">
        <v>0</v>
      </c>
      <c r="Y29" s="88" t="s">
        <v>0</v>
      </c>
      <c r="Z29" s="134" t="s">
        <v>514</v>
      </c>
      <c r="AA29" s="266"/>
      <c r="AB29" s="512"/>
    </row>
    <row r="30" spans="1:29" s="81" customFormat="1" ht="24.95" customHeight="1">
      <c r="A30" s="85" t="s">
        <v>649</v>
      </c>
      <c r="B30" s="314">
        <v>22</v>
      </c>
      <c r="C30" s="312">
        <v>22</v>
      </c>
      <c r="D30" s="312">
        <v>22</v>
      </c>
      <c r="E30" s="312">
        <v>25</v>
      </c>
      <c r="F30" s="312">
        <v>25</v>
      </c>
      <c r="G30" s="312">
        <v>24</v>
      </c>
      <c r="H30" s="314">
        <v>16</v>
      </c>
      <c r="I30" s="310">
        <v>18</v>
      </c>
      <c r="J30" s="310">
        <v>20</v>
      </c>
      <c r="K30" s="310">
        <v>20</v>
      </c>
      <c r="L30" s="310">
        <v>19</v>
      </c>
      <c r="M30" s="313">
        <v>21</v>
      </c>
      <c r="N30" s="314">
        <v>38</v>
      </c>
      <c r="O30" s="310">
        <v>40</v>
      </c>
      <c r="P30" s="310">
        <v>42</v>
      </c>
      <c r="Q30" s="310">
        <v>45</v>
      </c>
      <c r="R30" s="310">
        <v>44</v>
      </c>
      <c r="S30" s="310">
        <v>45</v>
      </c>
      <c r="T30" s="47">
        <f t="shared" ref="T30:T32" si="12">N30/$N$6*100</f>
        <v>97.435897435897431</v>
      </c>
      <c r="U30" s="88">
        <f t="shared" ref="U30:U33" si="13">O30/$O$6*100</f>
        <v>100</v>
      </c>
      <c r="V30" s="88">
        <f t="shared" ref="V30:V32" si="14">P30/$P$6*100</f>
        <v>100</v>
      </c>
      <c r="W30" s="88">
        <f t="shared" ref="W30:W33" si="15">Q30/$Q$6*100</f>
        <v>97.826086956521735</v>
      </c>
      <c r="X30" s="88">
        <f t="shared" ref="X30:X33" si="16">R30/$R$6*100</f>
        <v>95.652173913043484</v>
      </c>
      <c r="Y30" s="88">
        <f t="shared" ref="Y30:Y33" si="17">S30/$S$6*100</f>
        <v>97.826086956521735</v>
      </c>
      <c r="Z30" s="350" t="s">
        <v>649</v>
      </c>
      <c r="AA30" s="114"/>
      <c r="AB30" s="55"/>
    </row>
    <row r="31" spans="1:29" s="81" customFormat="1" ht="9.9499999999999993" customHeight="1">
      <c r="A31" s="70" t="s">
        <v>12</v>
      </c>
      <c r="B31" s="314">
        <v>8</v>
      </c>
      <c r="C31" s="312">
        <v>8</v>
      </c>
      <c r="D31" s="312">
        <v>7</v>
      </c>
      <c r="E31" s="312">
        <v>11</v>
      </c>
      <c r="F31" s="312">
        <v>11</v>
      </c>
      <c r="G31" s="312">
        <v>8</v>
      </c>
      <c r="H31" s="314" t="s">
        <v>11</v>
      </c>
      <c r="I31" s="310" t="s">
        <v>11</v>
      </c>
      <c r="J31" s="310">
        <v>6</v>
      </c>
      <c r="K31" s="310">
        <v>7</v>
      </c>
      <c r="L31" s="310">
        <v>7</v>
      </c>
      <c r="M31" s="313">
        <v>8</v>
      </c>
      <c r="N31" s="314">
        <v>12</v>
      </c>
      <c r="O31" s="310">
        <v>13</v>
      </c>
      <c r="P31" s="310">
        <v>14</v>
      </c>
      <c r="Q31" s="310">
        <v>18</v>
      </c>
      <c r="R31" s="310">
        <v>18</v>
      </c>
      <c r="S31" s="310">
        <v>17</v>
      </c>
      <c r="T31" s="47">
        <f t="shared" si="12"/>
        <v>30.76923076923077</v>
      </c>
      <c r="U31" s="88">
        <f t="shared" si="13"/>
        <v>32.5</v>
      </c>
      <c r="V31" s="88">
        <f t="shared" si="14"/>
        <v>33.333333333333329</v>
      </c>
      <c r="W31" s="88">
        <f t="shared" si="15"/>
        <v>39.130434782608695</v>
      </c>
      <c r="X31" s="88">
        <f t="shared" si="16"/>
        <v>39.130434782608695</v>
      </c>
      <c r="Y31" s="88">
        <f t="shared" si="17"/>
        <v>36.95652173913043</v>
      </c>
      <c r="Z31" s="129" t="s">
        <v>12</v>
      </c>
      <c r="AA31" s="236"/>
      <c r="AB31" s="55" t="s">
        <v>83</v>
      </c>
    </row>
    <row r="32" spans="1:29" s="81" customFormat="1" ht="9.9499999999999993" customHeight="1">
      <c r="A32" s="70" t="s">
        <v>13</v>
      </c>
      <c r="B32" s="314">
        <v>12</v>
      </c>
      <c r="C32" s="312">
        <v>11</v>
      </c>
      <c r="D32" s="312">
        <v>12</v>
      </c>
      <c r="E32" s="312">
        <v>12</v>
      </c>
      <c r="F32" s="312">
        <v>12</v>
      </c>
      <c r="G32" s="312">
        <v>13</v>
      </c>
      <c r="H32" s="82">
        <v>10</v>
      </c>
      <c r="I32" s="84">
        <v>10</v>
      </c>
      <c r="J32" s="310">
        <v>11</v>
      </c>
      <c r="K32" s="84">
        <v>10</v>
      </c>
      <c r="L32" s="310">
        <v>9</v>
      </c>
      <c r="M32" s="313">
        <v>9</v>
      </c>
      <c r="N32" s="314">
        <v>22</v>
      </c>
      <c r="O32" s="310">
        <v>20</v>
      </c>
      <c r="P32" s="310">
        <v>23</v>
      </c>
      <c r="Q32" s="310">
        <v>21</v>
      </c>
      <c r="R32" s="310">
        <v>21</v>
      </c>
      <c r="S32" s="310">
        <v>22</v>
      </c>
      <c r="T32" s="47">
        <f t="shared" si="12"/>
        <v>56.410256410256409</v>
      </c>
      <c r="U32" s="88">
        <f t="shared" si="13"/>
        <v>50</v>
      </c>
      <c r="V32" s="88">
        <f t="shared" si="14"/>
        <v>54.761904761904766</v>
      </c>
      <c r="W32" s="88">
        <f t="shared" si="15"/>
        <v>45.652173913043477</v>
      </c>
      <c r="X32" s="88">
        <f t="shared" si="16"/>
        <v>45.652173913043477</v>
      </c>
      <c r="Y32" s="88">
        <f t="shared" si="17"/>
        <v>47.826086956521742</v>
      </c>
      <c r="Z32" s="129" t="s">
        <v>13</v>
      </c>
      <c r="AA32" s="236"/>
      <c r="AB32" s="55"/>
    </row>
    <row r="33" spans="1:28" s="81" customFormat="1" ht="9.9499999999999993" customHeight="1">
      <c r="A33" s="70" t="s">
        <v>53</v>
      </c>
      <c r="B33" s="314" t="s">
        <v>11</v>
      </c>
      <c r="C33" s="312" t="s">
        <v>11</v>
      </c>
      <c r="D33" s="312" t="s">
        <v>11</v>
      </c>
      <c r="E33" s="312" t="s">
        <v>11</v>
      </c>
      <c r="F33" s="312" t="s">
        <v>11</v>
      </c>
      <c r="G33" s="312" t="s">
        <v>11</v>
      </c>
      <c r="H33" s="314" t="s">
        <v>11</v>
      </c>
      <c r="I33" s="310" t="s">
        <v>11</v>
      </c>
      <c r="J33" s="310" t="s">
        <v>11</v>
      </c>
      <c r="K33" s="310" t="s">
        <v>11</v>
      </c>
      <c r="L33" s="310" t="s">
        <v>11</v>
      </c>
      <c r="M33" s="313" t="s">
        <v>11</v>
      </c>
      <c r="N33" s="314" t="s">
        <v>11</v>
      </c>
      <c r="O33" s="310">
        <v>6</v>
      </c>
      <c r="P33" s="310" t="s">
        <v>11</v>
      </c>
      <c r="Q33" s="310">
        <v>5</v>
      </c>
      <c r="R33" s="310">
        <v>6</v>
      </c>
      <c r="S33" s="310">
        <v>6</v>
      </c>
      <c r="T33" s="47" t="s">
        <v>11</v>
      </c>
      <c r="U33" s="88">
        <f t="shared" si="13"/>
        <v>15</v>
      </c>
      <c r="V33" s="88" t="s">
        <v>11</v>
      </c>
      <c r="W33" s="88">
        <f t="shared" si="15"/>
        <v>10.869565217391305</v>
      </c>
      <c r="X33" s="88">
        <f t="shared" si="16"/>
        <v>13.043478260869565</v>
      </c>
      <c r="Y33" s="88">
        <f t="shared" si="17"/>
        <v>13.043478260869565</v>
      </c>
      <c r="Z33" s="129" t="s">
        <v>53</v>
      </c>
      <c r="AA33" s="236"/>
      <c r="AB33" s="55"/>
    </row>
    <row r="34" spans="1:28" s="81" customFormat="1" ht="24.95" customHeight="1">
      <c r="A34" s="85" t="s">
        <v>650</v>
      </c>
      <c r="B34" s="89"/>
      <c r="C34" s="90"/>
      <c r="D34" s="90"/>
      <c r="E34" s="90"/>
      <c r="F34" s="90"/>
      <c r="G34" s="90"/>
      <c r="H34" s="89"/>
      <c r="I34" s="91"/>
      <c r="J34" s="91"/>
      <c r="K34" s="91"/>
      <c r="L34" s="91"/>
      <c r="M34" s="346"/>
      <c r="N34" s="89"/>
      <c r="O34" s="91"/>
      <c r="P34" s="91"/>
      <c r="Q34" s="91"/>
      <c r="R34" s="91"/>
      <c r="S34" s="91"/>
      <c r="T34" s="47"/>
      <c r="U34" s="39"/>
      <c r="V34" s="39"/>
      <c r="W34" s="39"/>
      <c r="X34" s="39"/>
      <c r="Y34" s="88"/>
      <c r="Z34" s="350" t="s">
        <v>650</v>
      </c>
      <c r="AA34" s="114"/>
      <c r="AB34" s="55"/>
    </row>
    <row r="35" spans="1:28" s="81" customFormat="1" ht="9.9499999999999993" customHeight="1">
      <c r="A35" s="58" t="s">
        <v>22</v>
      </c>
      <c r="B35" s="47">
        <v>58.4</v>
      </c>
      <c r="C35" s="39">
        <v>58.4</v>
      </c>
      <c r="D35" s="39">
        <v>58.4</v>
      </c>
      <c r="E35" s="39">
        <v>64.400000000000006</v>
      </c>
      <c r="F35" s="39">
        <v>65.099999999999994</v>
      </c>
      <c r="G35" s="39">
        <v>64.099999999999994</v>
      </c>
      <c r="H35" s="47">
        <v>47</v>
      </c>
      <c r="I35" s="88">
        <v>50.6</v>
      </c>
      <c r="J35" s="88">
        <v>56.3</v>
      </c>
      <c r="K35" s="88">
        <v>56.4</v>
      </c>
      <c r="L35" s="88">
        <v>55.2</v>
      </c>
      <c r="M35" s="267">
        <v>56.9</v>
      </c>
      <c r="N35" s="47">
        <v>52.9</v>
      </c>
      <c r="O35" s="88">
        <v>54.5</v>
      </c>
      <c r="P35" s="88">
        <v>57.3</v>
      </c>
      <c r="Q35" s="88">
        <v>60.6</v>
      </c>
      <c r="R35" s="88">
        <v>60.3</v>
      </c>
      <c r="S35" s="88">
        <v>60.5</v>
      </c>
      <c r="T35" s="47" t="s">
        <v>0</v>
      </c>
      <c r="U35" s="88" t="s">
        <v>0</v>
      </c>
      <c r="V35" s="88" t="s">
        <v>0</v>
      </c>
      <c r="W35" s="88" t="s">
        <v>0</v>
      </c>
      <c r="X35" s="88" t="s">
        <v>0</v>
      </c>
      <c r="Y35" s="88" t="s">
        <v>0</v>
      </c>
      <c r="Z35" s="133" t="s">
        <v>22</v>
      </c>
      <c r="AA35" s="248"/>
      <c r="AB35" s="55" t="s">
        <v>83</v>
      </c>
    </row>
    <row r="36" spans="1:28" s="81" customFormat="1" ht="9.9499999999999993" customHeight="1">
      <c r="A36" s="70" t="s">
        <v>12</v>
      </c>
      <c r="B36" s="47">
        <v>48.7</v>
      </c>
      <c r="C36" s="39">
        <v>47.6</v>
      </c>
      <c r="D36" s="39">
        <v>42.5</v>
      </c>
      <c r="E36" s="39">
        <v>58.4</v>
      </c>
      <c r="F36" s="39">
        <v>57.7</v>
      </c>
      <c r="G36" s="39">
        <v>48.4</v>
      </c>
      <c r="H36" s="47" t="s">
        <v>11</v>
      </c>
      <c r="I36" s="88" t="s">
        <v>11</v>
      </c>
      <c r="J36" s="88">
        <v>55.3</v>
      </c>
      <c r="K36" s="88">
        <v>59.2</v>
      </c>
      <c r="L36" s="88">
        <v>62.3</v>
      </c>
      <c r="M36" s="267">
        <v>59.9</v>
      </c>
      <c r="N36" s="47">
        <v>46.4</v>
      </c>
      <c r="O36" s="88">
        <v>45</v>
      </c>
      <c r="P36" s="88">
        <v>47.6</v>
      </c>
      <c r="Q36" s="88">
        <v>58.8</v>
      </c>
      <c r="R36" s="88">
        <v>59.5</v>
      </c>
      <c r="S36" s="88">
        <v>53.5</v>
      </c>
      <c r="T36" s="47" t="s">
        <v>0</v>
      </c>
      <c r="U36" s="88" t="s">
        <v>0</v>
      </c>
      <c r="V36" s="88" t="s">
        <v>0</v>
      </c>
      <c r="W36" s="88" t="s">
        <v>0</v>
      </c>
      <c r="X36" s="88" t="s">
        <v>0</v>
      </c>
      <c r="Y36" s="88" t="s">
        <v>0</v>
      </c>
      <c r="Z36" s="129" t="s">
        <v>12</v>
      </c>
      <c r="AA36" s="236"/>
      <c r="AB36" s="55"/>
    </row>
    <row r="37" spans="1:28" s="81" customFormat="1" ht="9.9499999999999993" customHeight="1">
      <c r="A37" s="70" t="s">
        <v>13</v>
      </c>
      <c r="B37" s="47">
        <v>72.5</v>
      </c>
      <c r="C37" s="39">
        <v>68.8</v>
      </c>
      <c r="D37" s="39">
        <v>74.7</v>
      </c>
      <c r="E37" s="39">
        <v>75.599999999999994</v>
      </c>
      <c r="F37" s="39">
        <v>74.599999999999994</v>
      </c>
      <c r="G37" s="39">
        <v>77.599999999999994</v>
      </c>
      <c r="H37" s="47">
        <v>50</v>
      </c>
      <c r="I37" s="88">
        <v>53.6</v>
      </c>
      <c r="J37" s="88">
        <v>58.7</v>
      </c>
      <c r="K37" s="88">
        <v>55.3</v>
      </c>
      <c r="L37" s="88">
        <v>52</v>
      </c>
      <c r="M37" s="267">
        <v>53.3</v>
      </c>
      <c r="N37" s="47">
        <v>60.6</v>
      </c>
      <c r="O37" s="88">
        <v>60.7</v>
      </c>
      <c r="P37" s="88">
        <v>66.3</v>
      </c>
      <c r="Q37" s="88">
        <v>64.8</v>
      </c>
      <c r="R37" s="88">
        <v>62.9</v>
      </c>
      <c r="S37" s="88">
        <v>65.099999999999994</v>
      </c>
      <c r="T37" s="47" t="s">
        <v>0</v>
      </c>
      <c r="U37" s="88" t="s">
        <v>0</v>
      </c>
      <c r="V37" s="88" t="s">
        <v>0</v>
      </c>
      <c r="W37" s="88" t="s">
        <v>0</v>
      </c>
      <c r="X37" s="88" t="s">
        <v>0</v>
      </c>
      <c r="Y37" s="88" t="s">
        <v>0</v>
      </c>
      <c r="Z37" s="129" t="s">
        <v>13</v>
      </c>
      <c r="AA37" s="236"/>
      <c r="AB37" s="55"/>
    </row>
    <row r="38" spans="1:28" s="81" customFormat="1" ht="9.9499999999999993" customHeight="1">
      <c r="A38" s="70" t="s">
        <v>53</v>
      </c>
      <c r="B38" s="47" t="s">
        <v>11</v>
      </c>
      <c r="C38" s="88" t="s">
        <v>11</v>
      </c>
      <c r="D38" s="88" t="s">
        <v>11</v>
      </c>
      <c r="E38" s="88" t="s">
        <v>11</v>
      </c>
      <c r="F38" s="88" t="s">
        <v>11</v>
      </c>
      <c r="G38" s="88" t="s">
        <v>11</v>
      </c>
      <c r="H38" s="47" t="s">
        <v>11</v>
      </c>
      <c r="I38" s="88" t="s">
        <v>11</v>
      </c>
      <c r="J38" s="88" t="s">
        <v>11</v>
      </c>
      <c r="K38" s="88" t="s">
        <v>11</v>
      </c>
      <c r="L38" s="88" t="s">
        <v>11</v>
      </c>
      <c r="M38" s="267" t="s">
        <v>11</v>
      </c>
      <c r="N38" s="47" t="s">
        <v>11</v>
      </c>
      <c r="O38" s="88">
        <v>60.7</v>
      </c>
      <c r="P38" s="88" t="s">
        <v>11</v>
      </c>
      <c r="Q38" s="88">
        <v>52.3</v>
      </c>
      <c r="R38" s="88">
        <v>54.7</v>
      </c>
      <c r="S38" s="88">
        <v>67</v>
      </c>
      <c r="T38" s="47" t="s">
        <v>0</v>
      </c>
      <c r="U38" s="88" t="s">
        <v>0</v>
      </c>
      <c r="V38" s="88" t="s">
        <v>0</v>
      </c>
      <c r="W38" s="88" t="s">
        <v>0</v>
      </c>
      <c r="X38" s="88" t="s">
        <v>0</v>
      </c>
      <c r="Y38" s="88" t="s">
        <v>0</v>
      </c>
      <c r="Z38" s="129" t="s">
        <v>53</v>
      </c>
      <c r="AA38" s="236"/>
      <c r="AB38" s="55"/>
    </row>
    <row r="39" spans="1:28" s="2" customFormat="1" ht="9.9499999999999993" customHeight="1" outlineLevel="1">
      <c r="A39" s="215" t="s">
        <v>71</v>
      </c>
      <c r="B39" s="49"/>
      <c r="C39" s="49"/>
      <c r="D39" s="49"/>
      <c r="E39" s="49"/>
      <c r="F39" s="49"/>
      <c r="G39" s="49"/>
      <c r="H39" s="49"/>
      <c r="I39" s="49"/>
      <c r="J39" s="49"/>
      <c r="K39" s="49"/>
      <c r="L39" s="49"/>
      <c r="M39" s="49"/>
      <c r="N39" s="60"/>
      <c r="O39" s="63"/>
      <c r="P39" s="63"/>
      <c r="Q39" s="63"/>
      <c r="R39" s="63"/>
      <c r="S39" s="63"/>
      <c r="T39" s="32"/>
      <c r="U39" s="32"/>
      <c r="V39" s="32"/>
      <c r="W39" s="32"/>
      <c r="X39" s="32"/>
      <c r="Y39" s="32"/>
      <c r="Z39" s="119"/>
      <c r="AA39" s="215"/>
      <c r="AB39" s="512"/>
    </row>
    <row r="40" spans="1:28" s="2" customFormat="1" ht="9.9499999999999993" customHeight="1" outlineLevel="1">
      <c r="A40" s="78" t="s">
        <v>515</v>
      </c>
      <c r="B40" s="60"/>
      <c r="C40" s="60"/>
      <c r="D40" s="60"/>
      <c r="E40" s="60"/>
      <c r="F40" s="60"/>
      <c r="G40" s="60"/>
      <c r="H40" s="60"/>
      <c r="I40" s="60"/>
      <c r="J40" s="60"/>
      <c r="K40" s="60"/>
      <c r="L40" s="60"/>
      <c r="M40" s="60"/>
      <c r="N40" s="60"/>
      <c r="O40" s="60"/>
      <c r="P40" s="60"/>
      <c r="Q40" s="60"/>
      <c r="R40" s="60"/>
      <c r="S40" s="60"/>
      <c r="T40" s="39"/>
      <c r="U40" s="39"/>
      <c r="V40" s="39"/>
      <c r="W40" s="39"/>
      <c r="X40" s="39"/>
      <c r="Y40" s="39"/>
      <c r="Z40" s="294"/>
      <c r="AA40" s="252"/>
      <c r="AB40" s="512"/>
    </row>
    <row r="41" spans="1:28" s="2" customFormat="1" ht="9.9499999999999993" customHeight="1" outlineLevel="1">
      <c r="A41" s="78" t="s">
        <v>519</v>
      </c>
      <c r="B41" s="60"/>
      <c r="C41" s="60"/>
      <c r="D41" s="60"/>
      <c r="E41" s="60"/>
      <c r="F41" s="60"/>
      <c r="G41" s="60"/>
      <c r="H41" s="60"/>
      <c r="I41" s="60"/>
      <c r="J41" s="60"/>
      <c r="K41" s="60"/>
      <c r="L41" s="60"/>
      <c r="M41" s="60"/>
      <c r="N41" s="60"/>
      <c r="O41" s="60"/>
      <c r="P41" s="60"/>
      <c r="Q41" s="60"/>
      <c r="R41" s="60"/>
      <c r="S41" s="60"/>
      <c r="T41" s="39"/>
      <c r="U41" s="39"/>
      <c r="V41" s="39"/>
      <c r="W41" s="39"/>
      <c r="X41" s="39"/>
      <c r="Y41" s="39"/>
      <c r="Z41" s="94"/>
      <c r="AA41" s="78"/>
      <c r="AB41" s="512"/>
    </row>
    <row r="42" spans="1:28" s="2" customFormat="1" ht="9.9499999999999993" customHeight="1" outlineLevel="1">
      <c r="A42" s="78" t="s">
        <v>516</v>
      </c>
      <c r="B42" s="60"/>
      <c r="C42" s="60"/>
      <c r="D42" s="60"/>
      <c r="E42" s="60"/>
      <c r="F42" s="60"/>
      <c r="G42" s="60"/>
      <c r="H42" s="60"/>
      <c r="I42" s="60"/>
      <c r="J42" s="60"/>
      <c r="K42" s="60"/>
      <c r="L42" s="60"/>
      <c r="M42" s="60"/>
      <c r="N42" s="60"/>
      <c r="O42" s="60"/>
      <c r="P42" s="60"/>
      <c r="Q42" s="60"/>
      <c r="R42" s="60"/>
      <c r="S42" s="60"/>
      <c r="T42" s="39"/>
      <c r="U42" s="39"/>
      <c r="V42" s="39"/>
      <c r="W42" s="39"/>
      <c r="X42" s="39"/>
      <c r="Y42" s="39"/>
      <c r="Z42" s="94"/>
      <c r="AA42" s="78"/>
      <c r="AB42" s="512"/>
    </row>
    <row r="43" spans="1:28" s="2" customFormat="1" ht="9.9499999999999993" customHeight="1" outlineLevel="1">
      <c r="A43" s="78" t="s">
        <v>517</v>
      </c>
      <c r="B43" s="60"/>
      <c r="C43" s="60"/>
      <c r="D43" s="60"/>
      <c r="E43" s="60"/>
      <c r="F43" s="60"/>
      <c r="G43" s="60"/>
      <c r="H43" s="60"/>
      <c r="I43" s="60"/>
      <c r="J43" s="60"/>
      <c r="K43" s="60"/>
      <c r="L43" s="60"/>
      <c r="M43" s="60"/>
      <c r="N43" s="60"/>
      <c r="O43" s="60"/>
      <c r="P43" s="60"/>
      <c r="Q43" s="60"/>
      <c r="R43" s="60"/>
      <c r="S43" s="60"/>
      <c r="T43" s="39"/>
      <c r="U43" s="39"/>
      <c r="V43" s="39"/>
      <c r="W43" s="39"/>
      <c r="X43" s="39"/>
      <c r="Y43" s="39"/>
      <c r="Z43" s="94"/>
      <c r="AA43" s="78"/>
      <c r="AB43" s="512"/>
    </row>
    <row r="44" spans="1:28" s="2" customFormat="1" ht="9.9499999999999993" customHeight="1" outlineLevel="1">
      <c r="A44" s="546" t="s">
        <v>518</v>
      </c>
      <c r="B44" s="561"/>
      <c r="C44" s="561"/>
      <c r="D44" s="561"/>
      <c r="E44" s="561"/>
      <c r="F44" s="561"/>
      <c r="G44" s="561"/>
      <c r="H44" s="561"/>
      <c r="I44" s="561"/>
      <c r="J44" s="561"/>
      <c r="K44" s="561"/>
      <c r="L44" s="561"/>
      <c r="M44" s="561"/>
      <c r="N44" s="561"/>
      <c r="O44" s="561"/>
      <c r="P44" s="561"/>
      <c r="Q44" s="561"/>
      <c r="R44" s="561"/>
      <c r="S44" s="561"/>
      <c r="T44" s="561"/>
      <c r="U44" s="561"/>
      <c r="V44" s="561"/>
      <c r="W44" s="561"/>
      <c r="X44" s="561"/>
      <c r="Y44" s="561"/>
      <c r="Z44" s="94"/>
      <c r="AA44" s="78"/>
      <c r="AB44" s="78"/>
    </row>
    <row r="50" spans="14:25" ht="9.9499999999999993" customHeight="1">
      <c r="N50" s="93"/>
      <c r="O50" s="93"/>
      <c r="P50" s="93"/>
      <c r="Q50" s="93"/>
      <c r="R50" s="93"/>
      <c r="S50" s="93"/>
      <c r="T50" s="93"/>
      <c r="U50" s="93"/>
      <c r="V50" s="93"/>
      <c r="W50" s="93"/>
      <c r="X50" s="93"/>
      <c r="Y50" s="93"/>
    </row>
    <row r="51" spans="14:25" ht="9.9499999999999993" customHeight="1">
      <c r="N51" s="93"/>
      <c r="O51" s="93"/>
      <c r="P51" s="93"/>
      <c r="Q51" s="93"/>
      <c r="R51" s="93"/>
      <c r="S51" s="93"/>
      <c r="T51" s="93"/>
      <c r="U51" s="93"/>
      <c r="V51" s="93"/>
      <c r="W51" s="93"/>
      <c r="X51" s="93"/>
      <c r="Y51" s="93"/>
    </row>
    <row r="52" spans="14:25" ht="9.9499999999999993" customHeight="1">
      <c r="N52" s="93"/>
      <c r="O52" s="93"/>
      <c r="P52" s="93"/>
      <c r="Q52" s="93"/>
      <c r="R52" s="93"/>
      <c r="S52" s="93"/>
      <c r="T52" s="93"/>
      <c r="U52" s="93"/>
      <c r="V52" s="93"/>
      <c r="W52" s="93"/>
      <c r="X52" s="93"/>
      <c r="Y52" s="93"/>
    </row>
    <row r="53" spans="14:25" ht="9.9499999999999993" customHeight="1">
      <c r="N53" s="93"/>
      <c r="O53" s="93"/>
      <c r="P53" s="93"/>
      <c r="Q53" s="93"/>
      <c r="R53" s="93"/>
      <c r="S53" s="93"/>
      <c r="T53" s="93"/>
      <c r="U53" s="93"/>
      <c r="V53" s="93"/>
      <c r="W53" s="93"/>
      <c r="X53" s="93"/>
      <c r="Y53" s="93"/>
    </row>
    <row r="54" spans="14:25" ht="9.9499999999999993" customHeight="1">
      <c r="N54" s="93"/>
      <c r="O54" s="93"/>
      <c r="P54" s="93"/>
      <c r="Q54" s="93"/>
      <c r="R54" s="93"/>
      <c r="S54" s="93"/>
      <c r="T54" s="93"/>
      <c r="U54" s="93"/>
      <c r="V54" s="93"/>
      <c r="W54" s="93"/>
      <c r="X54" s="93"/>
      <c r="Y54" s="93"/>
    </row>
  </sheetData>
  <mergeCells count="9">
    <mergeCell ref="A44:Y44"/>
    <mergeCell ref="Z3:Z5"/>
    <mergeCell ref="B3:G3"/>
    <mergeCell ref="H3:M3"/>
    <mergeCell ref="N3:Y3"/>
    <mergeCell ref="T5:Y5"/>
    <mergeCell ref="A3:A5"/>
    <mergeCell ref="B5:M5"/>
    <mergeCell ref="N5:S5"/>
  </mergeCells>
  <phoneticPr fontId="3" type="noConversion"/>
  <hyperlinks>
    <hyperlink ref="AA1" location="'S1-3_Inhalt_Erläuterungen'!G1" display="Inhalt"/>
  </hyperlinks>
  <pageMargins left="0.78740157480314965" right="0.59055118110236227" top="0.59055118110236227" bottom="0.59055118110236227" header="0" footer="0.19685039370078741"/>
  <pageSetup paperSize="9" firstPageNumber="22"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AE51"/>
  <sheetViews>
    <sheetView showGridLines="0" showOutlineSymbols="0" zoomScaleNormal="100" workbookViewId="0"/>
  </sheetViews>
  <sheetFormatPr baseColWidth="10" defaultRowHeight="9.9499999999999993" customHeight="1" outlineLevelRow="1"/>
  <cols>
    <col min="1" max="1" width="29.5703125" style="93" customWidth="1"/>
    <col min="2" max="13" width="5" style="93" customWidth="1"/>
    <col min="14" max="25" width="5" style="96" customWidth="1"/>
    <col min="26" max="26" width="29.5703125" style="93" customWidth="1"/>
    <col min="27" max="27" width="7.140625" style="93" customWidth="1"/>
    <col min="28" max="28" width="11.42578125" style="78"/>
    <col min="29" max="16384" width="11.42578125" style="93"/>
  </cols>
  <sheetData>
    <row r="1" spans="1:31" s="402" customFormat="1" ht="15" customHeight="1">
      <c r="A1" s="383" t="s">
        <v>601</v>
      </c>
      <c r="B1" s="383"/>
      <c r="C1" s="383"/>
      <c r="D1" s="383"/>
      <c r="E1" s="383"/>
      <c r="F1" s="383"/>
      <c r="G1" s="383"/>
      <c r="H1" s="383"/>
      <c r="I1" s="383"/>
      <c r="J1" s="383"/>
      <c r="K1" s="383"/>
      <c r="L1" s="383"/>
      <c r="M1" s="383"/>
      <c r="N1" s="383"/>
      <c r="O1" s="383"/>
      <c r="P1" s="383"/>
      <c r="Q1" s="383"/>
      <c r="R1" s="383"/>
      <c r="S1" s="383"/>
      <c r="T1" s="383"/>
      <c r="U1" s="383"/>
      <c r="V1" s="383"/>
      <c r="W1" s="383"/>
      <c r="X1" s="383"/>
      <c r="Y1" s="383"/>
      <c r="Z1" s="385" t="s">
        <v>28</v>
      </c>
      <c r="AA1" s="495" t="s">
        <v>70</v>
      </c>
      <c r="AB1" s="514"/>
      <c r="AC1" s="384"/>
      <c r="AD1" s="540"/>
      <c r="AE1" s="384"/>
    </row>
    <row r="2" spans="1:31" s="402" customFormat="1" ht="15" customHeight="1">
      <c r="A2" s="379" t="s">
        <v>605</v>
      </c>
      <c r="B2" s="379"/>
      <c r="C2" s="379"/>
      <c r="D2" s="379"/>
      <c r="E2" s="379"/>
      <c r="F2" s="379"/>
      <c r="G2" s="379"/>
      <c r="H2" s="379"/>
      <c r="I2" s="379"/>
      <c r="J2" s="379"/>
      <c r="K2" s="379"/>
      <c r="L2" s="379"/>
      <c r="M2" s="379"/>
      <c r="N2" s="126"/>
      <c r="O2" s="126"/>
      <c r="P2" s="126"/>
      <c r="Q2" s="126"/>
      <c r="R2" s="126"/>
      <c r="S2" s="126"/>
      <c r="T2" s="126"/>
      <c r="U2" s="126"/>
      <c r="V2" s="126"/>
      <c r="W2" s="126"/>
      <c r="X2" s="126"/>
      <c r="Y2" s="126"/>
      <c r="Z2" s="385" t="s">
        <v>638</v>
      </c>
      <c r="AA2" s="367"/>
      <c r="AB2" s="514"/>
      <c r="AC2" s="384"/>
      <c r="AD2" s="384"/>
      <c r="AE2" s="384"/>
    </row>
    <row r="3" spans="1:31" s="81" customFormat="1" ht="12" customHeight="1">
      <c r="A3" s="549" t="s">
        <v>214</v>
      </c>
      <c r="B3" s="550" t="s">
        <v>8</v>
      </c>
      <c r="C3" s="550"/>
      <c r="D3" s="550"/>
      <c r="E3" s="550"/>
      <c r="F3" s="550"/>
      <c r="G3" s="550"/>
      <c r="H3" s="550" t="s">
        <v>9</v>
      </c>
      <c r="I3" s="550"/>
      <c r="J3" s="550"/>
      <c r="K3" s="550"/>
      <c r="L3" s="550"/>
      <c r="M3" s="550"/>
      <c r="N3" s="550" t="s">
        <v>7</v>
      </c>
      <c r="O3" s="550"/>
      <c r="P3" s="550"/>
      <c r="Q3" s="550"/>
      <c r="R3" s="550"/>
      <c r="S3" s="550"/>
      <c r="T3" s="550"/>
      <c r="U3" s="550"/>
      <c r="V3" s="550"/>
      <c r="W3" s="550"/>
      <c r="X3" s="550"/>
      <c r="Y3" s="550"/>
      <c r="Z3" s="548" t="s">
        <v>214</v>
      </c>
      <c r="AA3" s="291"/>
      <c r="AB3" s="55"/>
    </row>
    <row r="4" spans="1:31" s="81" customFormat="1" ht="12" customHeight="1">
      <c r="A4" s="563"/>
      <c r="B4" s="250">
        <v>2005</v>
      </c>
      <c r="C4" s="250">
        <v>2006</v>
      </c>
      <c r="D4" s="250">
        <v>2007</v>
      </c>
      <c r="E4" s="250">
        <v>2008</v>
      </c>
      <c r="F4" s="250">
        <v>2009</v>
      </c>
      <c r="G4" s="250">
        <v>2010</v>
      </c>
      <c r="H4" s="250">
        <v>2005</v>
      </c>
      <c r="I4" s="250">
        <v>2006</v>
      </c>
      <c r="J4" s="250">
        <v>2007</v>
      </c>
      <c r="K4" s="250">
        <v>2008</v>
      </c>
      <c r="L4" s="250">
        <v>2009</v>
      </c>
      <c r="M4" s="250">
        <v>2010</v>
      </c>
      <c r="N4" s="250">
        <v>2005</v>
      </c>
      <c r="O4" s="250">
        <v>2006</v>
      </c>
      <c r="P4" s="250">
        <v>2007</v>
      </c>
      <c r="Q4" s="250">
        <v>2008</v>
      </c>
      <c r="R4" s="250">
        <v>2009</v>
      </c>
      <c r="S4" s="250">
        <v>2010</v>
      </c>
      <c r="T4" s="250">
        <v>2005</v>
      </c>
      <c r="U4" s="250">
        <v>2006</v>
      </c>
      <c r="V4" s="250">
        <v>2007</v>
      </c>
      <c r="W4" s="250">
        <v>2008</v>
      </c>
      <c r="X4" s="250">
        <v>2009</v>
      </c>
      <c r="Y4" s="250">
        <v>2010</v>
      </c>
      <c r="Z4" s="562"/>
      <c r="AA4" s="292"/>
      <c r="AB4" s="33" t="s">
        <v>332</v>
      </c>
      <c r="AC4" s="111"/>
    </row>
    <row r="5" spans="1:31" s="81" customFormat="1" ht="12" customHeight="1">
      <c r="A5" s="563"/>
      <c r="B5" s="553" t="s">
        <v>25</v>
      </c>
      <c r="C5" s="554"/>
      <c r="D5" s="554"/>
      <c r="E5" s="554"/>
      <c r="F5" s="554"/>
      <c r="G5" s="554"/>
      <c r="H5" s="554"/>
      <c r="I5" s="554"/>
      <c r="J5" s="554"/>
      <c r="K5" s="554"/>
      <c r="L5" s="554"/>
      <c r="M5" s="554"/>
      <c r="N5" s="554" t="s">
        <v>25</v>
      </c>
      <c r="O5" s="554"/>
      <c r="P5" s="554"/>
      <c r="Q5" s="554"/>
      <c r="R5" s="554"/>
      <c r="S5" s="555"/>
      <c r="T5" s="552" t="s">
        <v>26</v>
      </c>
      <c r="U5" s="552"/>
      <c r="V5" s="552"/>
      <c r="W5" s="552"/>
      <c r="X5" s="552"/>
      <c r="Y5" s="552"/>
      <c r="Z5" s="565"/>
      <c r="AA5" s="292"/>
      <c r="AB5" s="55"/>
    </row>
    <row r="6" spans="1:31" s="81" customFormat="1" ht="15" customHeight="1">
      <c r="A6" s="85" t="s">
        <v>209</v>
      </c>
      <c r="B6" s="314">
        <v>22</v>
      </c>
      <c r="C6" s="312">
        <v>22</v>
      </c>
      <c r="D6" s="312">
        <v>22</v>
      </c>
      <c r="E6" s="312">
        <v>25</v>
      </c>
      <c r="F6" s="312">
        <v>25</v>
      </c>
      <c r="G6" s="312">
        <v>24</v>
      </c>
      <c r="H6" s="314">
        <v>17</v>
      </c>
      <c r="I6" s="310">
        <v>18</v>
      </c>
      <c r="J6" s="310">
        <v>20</v>
      </c>
      <c r="K6" s="310">
        <v>21</v>
      </c>
      <c r="L6" s="310">
        <v>20</v>
      </c>
      <c r="M6" s="311">
        <v>22</v>
      </c>
      <c r="N6" s="330">
        <v>39</v>
      </c>
      <c r="O6" s="310">
        <v>40</v>
      </c>
      <c r="P6" s="310">
        <v>42</v>
      </c>
      <c r="Q6" s="310">
        <v>46</v>
      </c>
      <c r="R6" s="310">
        <v>46</v>
      </c>
      <c r="S6" s="310">
        <v>46</v>
      </c>
      <c r="T6" s="62">
        <v>100</v>
      </c>
      <c r="U6" s="64">
        <v>100</v>
      </c>
      <c r="V6" s="64">
        <v>100</v>
      </c>
      <c r="W6" s="64">
        <v>100</v>
      </c>
      <c r="X6" s="64">
        <v>100</v>
      </c>
      <c r="Y6" s="64">
        <v>100</v>
      </c>
      <c r="Z6" s="354" t="s">
        <v>209</v>
      </c>
      <c r="AA6" s="356"/>
      <c r="AB6" s="55" t="s">
        <v>697</v>
      </c>
    </row>
    <row r="7" spans="1:31" s="81" customFormat="1" ht="9.9499999999999993" customHeight="1">
      <c r="A7" s="233" t="s">
        <v>92</v>
      </c>
      <c r="B7" s="314">
        <v>12</v>
      </c>
      <c r="C7" s="312">
        <v>12</v>
      </c>
      <c r="D7" s="312">
        <v>13</v>
      </c>
      <c r="E7" s="312">
        <v>15</v>
      </c>
      <c r="F7" s="312">
        <v>15</v>
      </c>
      <c r="G7" s="312">
        <v>12</v>
      </c>
      <c r="H7" s="314">
        <v>9</v>
      </c>
      <c r="I7" s="310">
        <v>9</v>
      </c>
      <c r="J7" s="310">
        <v>12</v>
      </c>
      <c r="K7" s="310">
        <v>12</v>
      </c>
      <c r="L7" s="310">
        <v>12</v>
      </c>
      <c r="M7" s="313">
        <v>12</v>
      </c>
      <c r="N7" s="314">
        <v>21</v>
      </c>
      <c r="O7" s="310">
        <v>22</v>
      </c>
      <c r="P7" s="310">
        <v>24</v>
      </c>
      <c r="Q7" s="310">
        <v>27</v>
      </c>
      <c r="R7" s="310">
        <v>27</v>
      </c>
      <c r="S7" s="310">
        <v>23</v>
      </c>
      <c r="T7" s="47">
        <f>N7/$N$6*100</f>
        <v>53.846153846153847</v>
      </c>
      <c r="U7" s="88">
        <f>O7/$O$6*100</f>
        <v>55.000000000000007</v>
      </c>
      <c r="V7" s="88">
        <f>P7/$P$6*100</f>
        <v>57.142857142857139</v>
      </c>
      <c r="W7" s="88">
        <f>Q7/$Q$6*100</f>
        <v>58.695652173913047</v>
      </c>
      <c r="X7" s="88">
        <f>R7/$R$6*100</f>
        <v>58.695652173913047</v>
      </c>
      <c r="Y7" s="88">
        <f>S7/$S$6*100</f>
        <v>50</v>
      </c>
      <c r="Z7" s="341" t="s">
        <v>92</v>
      </c>
      <c r="AA7" s="352"/>
      <c r="AB7" s="55"/>
    </row>
    <row r="8" spans="1:31" s="81" customFormat="1" ht="15" customHeight="1">
      <c r="A8" s="255" t="s">
        <v>480</v>
      </c>
      <c r="B8" s="314"/>
      <c r="C8" s="312"/>
      <c r="D8" s="312"/>
      <c r="E8" s="312"/>
      <c r="F8" s="312"/>
      <c r="G8" s="312"/>
      <c r="H8" s="314"/>
      <c r="I8" s="310"/>
      <c r="J8" s="310"/>
      <c r="K8" s="310"/>
      <c r="L8" s="310"/>
      <c r="M8" s="313"/>
      <c r="N8" s="314"/>
      <c r="O8" s="310"/>
      <c r="P8" s="310"/>
      <c r="Q8" s="310"/>
      <c r="R8" s="310"/>
      <c r="S8" s="310"/>
      <c r="T8" s="47"/>
      <c r="U8" s="88"/>
      <c r="V8" s="88"/>
      <c r="W8" s="88"/>
      <c r="X8" s="88"/>
      <c r="Y8" s="88"/>
      <c r="Z8" s="348" t="s">
        <v>480</v>
      </c>
      <c r="AA8" s="352"/>
      <c r="AB8" s="55" t="s">
        <v>64</v>
      </c>
    </row>
    <row r="9" spans="1:31" s="81" customFormat="1" ht="9.9499999999999993" customHeight="1">
      <c r="A9" s="70" t="s">
        <v>54</v>
      </c>
      <c r="B9" s="314" t="s">
        <v>11</v>
      </c>
      <c r="C9" s="312" t="s">
        <v>11</v>
      </c>
      <c r="D9" s="312" t="s">
        <v>11</v>
      </c>
      <c r="E9" s="312" t="s">
        <v>11</v>
      </c>
      <c r="F9" s="312" t="s">
        <v>11</v>
      </c>
      <c r="G9" s="312" t="s">
        <v>11</v>
      </c>
      <c r="H9" s="314" t="s">
        <v>11</v>
      </c>
      <c r="I9" s="310" t="s">
        <v>11</v>
      </c>
      <c r="J9" s="310" t="s">
        <v>11</v>
      </c>
      <c r="K9" s="310" t="s">
        <v>11</v>
      </c>
      <c r="L9" s="310" t="s">
        <v>11</v>
      </c>
      <c r="M9" s="313" t="s">
        <v>11</v>
      </c>
      <c r="N9" s="314" t="s">
        <v>11</v>
      </c>
      <c r="O9" s="310" t="s">
        <v>11</v>
      </c>
      <c r="P9" s="310" t="s">
        <v>11</v>
      </c>
      <c r="Q9" s="310" t="s">
        <v>11</v>
      </c>
      <c r="R9" s="310" t="s">
        <v>11</v>
      </c>
      <c r="S9" s="310" t="s">
        <v>11</v>
      </c>
      <c r="T9" s="47" t="s">
        <v>11</v>
      </c>
      <c r="U9" s="88" t="s">
        <v>11</v>
      </c>
      <c r="V9" s="88" t="s">
        <v>11</v>
      </c>
      <c r="W9" s="88" t="s">
        <v>11</v>
      </c>
      <c r="X9" s="88" t="s">
        <v>11</v>
      </c>
      <c r="Y9" s="88" t="s">
        <v>11</v>
      </c>
      <c r="Z9" s="129" t="s">
        <v>54</v>
      </c>
      <c r="AA9" s="352"/>
      <c r="AB9" s="55"/>
    </row>
    <row r="10" spans="1:31" s="81" customFormat="1" ht="9.9499999999999993" customHeight="1">
      <c r="A10" s="80" t="s">
        <v>275</v>
      </c>
      <c r="B10" s="314" t="s">
        <v>11</v>
      </c>
      <c r="C10" s="310" t="s">
        <v>11</v>
      </c>
      <c r="D10" s="310" t="s">
        <v>11</v>
      </c>
      <c r="E10" s="310" t="s">
        <v>11</v>
      </c>
      <c r="F10" s="310" t="s">
        <v>11</v>
      </c>
      <c r="G10" s="310" t="s">
        <v>11</v>
      </c>
      <c r="H10" s="314" t="s">
        <v>11</v>
      </c>
      <c r="I10" s="310" t="s">
        <v>11</v>
      </c>
      <c r="J10" s="310" t="s">
        <v>11</v>
      </c>
      <c r="K10" s="310" t="s">
        <v>11</v>
      </c>
      <c r="L10" s="310" t="s">
        <v>11</v>
      </c>
      <c r="M10" s="313" t="s">
        <v>11</v>
      </c>
      <c r="N10" s="314" t="s">
        <v>11</v>
      </c>
      <c r="O10" s="310" t="s">
        <v>11</v>
      </c>
      <c r="P10" s="310" t="s">
        <v>11</v>
      </c>
      <c r="Q10" s="310" t="s">
        <v>11</v>
      </c>
      <c r="R10" s="310" t="s">
        <v>11</v>
      </c>
      <c r="S10" s="310" t="s">
        <v>11</v>
      </c>
      <c r="T10" s="47" t="s">
        <v>11</v>
      </c>
      <c r="U10" s="88" t="s">
        <v>11</v>
      </c>
      <c r="V10" s="88" t="s">
        <v>11</v>
      </c>
      <c r="W10" s="88" t="s">
        <v>11</v>
      </c>
      <c r="X10" s="88" t="s">
        <v>11</v>
      </c>
      <c r="Y10" s="88" t="s">
        <v>11</v>
      </c>
      <c r="Z10" s="135" t="s">
        <v>275</v>
      </c>
      <c r="AA10" s="352"/>
      <c r="AB10" s="55" t="s">
        <v>276</v>
      </c>
    </row>
    <row r="11" spans="1:31" s="81" customFormat="1" ht="9.9499999999999993" customHeight="1">
      <c r="A11" s="80" t="s">
        <v>91</v>
      </c>
      <c r="B11" s="314" t="s">
        <v>11</v>
      </c>
      <c r="C11" s="312" t="s">
        <v>11</v>
      </c>
      <c r="D11" s="312" t="s">
        <v>11</v>
      </c>
      <c r="E11" s="312" t="s">
        <v>11</v>
      </c>
      <c r="F11" s="312" t="s">
        <v>11</v>
      </c>
      <c r="G11" s="312" t="s">
        <v>11</v>
      </c>
      <c r="H11" s="314" t="s">
        <v>11</v>
      </c>
      <c r="I11" s="310" t="s">
        <v>11</v>
      </c>
      <c r="J11" s="310" t="s">
        <v>11</v>
      </c>
      <c r="K11" s="310" t="s">
        <v>11</v>
      </c>
      <c r="L11" s="310" t="s">
        <v>11</v>
      </c>
      <c r="M11" s="313" t="s">
        <v>11</v>
      </c>
      <c r="N11" s="314" t="s">
        <v>11</v>
      </c>
      <c r="O11" s="310" t="s">
        <v>11</v>
      </c>
      <c r="P11" s="310" t="s">
        <v>11</v>
      </c>
      <c r="Q11" s="310" t="s">
        <v>11</v>
      </c>
      <c r="R11" s="310" t="s">
        <v>11</v>
      </c>
      <c r="S11" s="310" t="s">
        <v>11</v>
      </c>
      <c r="T11" s="47" t="s">
        <v>11</v>
      </c>
      <c r="U11" s="88" t="s">
        <v>11</v>
      </c>
      <c r="V11" s="88" t="s">
        <v>11</v>
      </c>
      <c r="W11" s="88" t="s">
        <v>11</v>
      </c>
      <c r="X11" s="88" t="s">
        <v>11</v>
      </c>
      <c r="Y11" s="88" t="s">
        <v>11</v>
      </c>
      <c r="Z11" s="135" t="s">
        <v>91</v>
      </c>
      <c r="AA11" s="352"/>
      <c r="AB11" s="55"/>
    </row>
    <row r="12" spans="1:31" s="81" customFormat="1" ht="9.9499999999999993" customHeight="1">
      <c r="A12" s="117" t="s">
        <v>395</v>
      </c>
      <c r="B12" s="314" t="s">
        <v>11</v>
      </c>
      <c r="C12" s="312" t="s">
        <v>11</v>
      </c>
      <c r="D12" s="312" t="s">
        <v>200</v>
      </c>
      <c r="E12" s="312" t="s">
        <v>11</v>
      </c>
      <c r="F12" s="312" t="s">
        <v>11</v>
      </c>
      <c r="G12" s="312" t="s">
        <v>11</v>
      </c>
      <c r="H12" s="314" t="s">
        <v>11</v>
      </c>
      <c r="I12" s="310" t="s">
        <v>11</v>
      </c>
      <c r="J12" s="310" t="s">
        <v>11</v>
      </c>
      <c r="K12" s="310" t="s">
        <v>11</v>
      </c>
      <c r="L12" s="310" t="s">
        <v>11</v>
      </c>
      <c r="M12" s="313" t="s">
        <v>11</v>
      </c>
      <c r="N12" s="314" t="s">
        <v>11</v>
      </c>
      <c r="O12" s="310" t="s">
        <v>11</v>
      </c>
      <c r="P12" s="310" t="s">
        <v>11</v>
      </c>
      <c r="Q12" s="310" t="s">
        <v>11</v>
      </c>
      <c r="R12" s="310" t="s">
        <v>11</v>
      </c>
      <c r="S12" s="310" t="s">
        <v>11</v>
      </c>
      <c r="T12" s="47" t="s">
        <v>11</v>
      </c>
      <c r="U12" s="88" t="s">
        <v>11</v>
      </c>
      <c r="V12" s="88" t="s">
        <v>11</v>
      </c>
      <c r="W12" s="88" t="s">
        <v>11</v>
      </c>
      <c r="X12" s="88" t="s">
        <v>11</v>
      </c>
      <c r="Y12" s="88" t="s">
        <v>11</v>
      </c>
      <c r="Z12" s="343" t="s">
        <v>395</v>
      </c>
      <c r="AA12" s="352"/>
      <c r="AB12" s="55"/>
    </row>
    <row r="13" spans="1:31" s="81" customFormat="1" ht="9.9499999999999993" customHeight="1">
      <c r="A13" s="70" t="s">
        <v>670</v>
      </c>
      <c r="B13" s="314">
        <v>19</v>
      </c>
      <c r="C13" s="312">
        <v>19</v>
      </c>
      <c r="D13" s="312">
        <v>19</v>
      </c>
      <c r="E13" s="312">
        <v>22</v>
      </c>
      <c r="F13" s="312">
        <v>24</v>
      </c>
      <c r="G13" s="312">
        <v>21</v>
      </c>
      <c r="H13" s="314">
        <v>16</v>
      </c>
      <c r="I13" s="310">
        <v>17</v>
      </c>
      <c r="J13" s="310">
        <v>19</v>
      </c>
      <c r="K13" s="310">
        <v>19</v>
      </c>
      <c r="L13" s="310">
        <v>19</v>
      </c>
      <c r="M13" s="313">
        <v>20</v>
      </c>
      <c r="N13" s="314">
        <v>35</v>
      </c>
      <c r="O13" s="310">
        <v>37</v>
      </c>
      <c r="P13" s="310">
        <v>38</v>
      </c>
      <c r="Q13" s="310">
        <v>42</v>
      </c>
      <c r="R13" s="310">
        <v>43</v>
      </c>
      <c r="S13" s="310">
        <v>41</v>
      </c>
      <c r="T13" s="47">
        <f t="shared" ref="T13:T15" si="0">N13/$N$6*100</f>
        <v>89.743589743589752</v>
      </c>
      <c r="U13" s="88">
        <f t="shared" ref="U13:U15" si="1">O13/$O$6*100</f>
        <v>92.5</v>
      </c>
      <c r="V13" s="88">
        <f t="shared" ref="V13:V15" si="2">P13/$P$6*100</f>
        <v>90.476190476190482</v>
      </c>
      <c r="W13" s="88">
        <f t="shared" ref="W13:W15" si="3">Q13/$Q$6*100</f>
        <v>91.304347826086953</v>
      </c>
      <c r="X13" s="88">
        <f t="shared" ref="X13:X15" si="4">R13/$R$6*100</f>
        <v>93.478260869565219</v>
      </c>
      <c r="Y13" s="88">
        <f t="shared" ref="Y13:Y15" si="5">S13/$S$6*100</f>
        <v>89.130434782608688</v>
      </c>
      <c r="Z13" s="129" t="s">
        <v>670</v>
      </c>
      <c r="AA13" s="352"/>
      <c r="AB13" s="55"/>
    </row>
    <row r="14" spans="1:31" s="81" customFormat="1" ht="9.9499999999999993" customHeight="1">
      <c r="A14" s="80" t="s">
        <v>91</v>
      </c>
      <c r="B14" s="314">
        <v>17</v>
      </c>
      <c r="C14" s="312">
        <v>17</v>
      </c>
      <c r="D14" s="312">
        <v>17</v>
      </c>
      <c r="E14" s="312">
        <v>20</v>
      </c>
      <c r="F14" s="312">
        <v>19</v>
      </c>
      <c r="G14" s="312">
        <v>19</v>
      </c>
      <c r="H14" s="314">
        <v>7</v>
      </c>
      <c r="I14" s="310">
        <v>8</v>
      </c>
      <c r="J14" s="84">
        <v>10</v>
      </c>
      <c r="K14" s="310">
        <v>10</v>
      </c>
      <c r="L14" s="310">
        <v>9</v>
      </c>
      <c r="M14" s="313">
        <v>10</v>
      </c>
      <c r="N14" s="314">
        <v>25</v>
      </c>
      <c r="O14" s="310">
        <v>25</v>
      </c>
      <c r="P14" s="310">
        <v>27</v>
      </c>
      <c r="Q14" s="310">
        <v>30</v>
      </c>
      <c r="R14" s="310">
        <v>28</v>
      </c>
      <c r="S14" s="310">
        <v>29</v>
      </c>
      <c r="T14" s="47">
        <f t="shared" si="0"/>
        <v>64.102564102564102</v>
      </c>
      <c r="U14" s="88">
        <f t="shared" si="1"/>
        <v>62.5</v>
      </c>
      <c r="V14" s="88">
        <f t="shared" si="2"/>
        <v>64.285714285714292</v>
      </c>
      <c r="W14" s="88">
        <f t="shared" si="3"/>
        <v>65.217391304347828</v>
      </c>
      <c r="X14" s="88">
        <f t="shared" si="4"/>
        <v>60.869565217391312</v>
      </c>
      <c r="Y14" s="88">
        <f t="shared" si="5"/>
        <v>63.04347826086957</v>
      </c>
      <c r="Z14" s="135" t="s">
        <v>91</v>
      </c>
      <c r="AA14" s="352"/>
      <c r="AB14" s="55"/>
    </row>
    <row r="15" spans="1:31" s="81" customFormat="1" ht="9.9499999999999993" customHeight="1">
      <c r="A15" s="117" t="s">
        <v>395</v>
      </c>
      <c r="B15" s="314" t="s">
        <v>11</v>
      </c>
      <c r="C15" s="312" t="s">
        <v>11</v>
      </c>
      <c r="D15" s="312" t="s">
        <v>11</v>
      </c>
      <c r="E15" s="312" t="s">
        <v>11</v>
      </c>
      <c r="F15" s="312" t="s">
        <v>11</v>
      </c>
      <c r="G15" s="312" t="s">
        <v>11</v>
      </c>
      <c r="H15" s="314">
        <v>9</v>
      </c>
      <c r="I15" s="310">
        <v>9</v>
      </c>
      <c r="J15" s="310">
        <v>9</v>
      </c>
      <c r="K15" s="310">
        <v>9</v>
      </c>
      <c r="L15" s="310">
        <v>10</v>
      </c>
      <c r="M15" s="345">
        <v>10</v>
      </c>
      <c r="N15" s="314">
        <v>11</v>
      </c>
      <c r="O15" s="310">
        <v>12</v>
      </c>
      <c r="P15" s="310">
        <v>11</v>
      </c>
      <c r="Q15" s="310">
        <v>11</v>
      </c>
      <c r="R15" s="310">
        <v>15</v>
      </c>
      <c r="S15" s="310">
        <v>12</v>
      </c>
      <c r="T15" s="47">
        <f t="shared" si="0"/>
        <v>28.205128205128204</v>
      </c>
      <c r="U15" s="88">
        <f t="shared" si="1"/>
        <v>30</v>
      </c>
      <c r="V15" s="88">
        <f t="shared" si="2"/>
        <v>26.190476190476193</v>
      </c>
      <c r="W15" s="88">
        <f t="shared" si="3"/>
        <v>23.913043478260871</v>
      </c>
      <c r="X15" s="88">
        <f t="shared" si="4"/>
        <v>32.608695652173914</v>
      </c>
      <c r="Y15" s="88">
        <f t="shared" si="5"/>
        <v>26.086956521739129</v>
      </c>
      <c r="Z15" s="343" t="s">
        <v>395</v>
      </c>
      <c r="AA15" s="352"/>
      <c r="AB15" s="55"/>
    </row>
    <row r="16" spans="1:31" s="81" customFormat="1" ht="9.9499999999999993" customHeight="1">
      <c r="A16" s="80" t="s">
        <v>77</v>
      </c>
      <c r="B16" s="455"/>
      <c r="C16" s="456"/>
      <c r="D16" s="456"/>
      <c r="E16" s="456"/>
      <c r="F16" s="456"/>
      <c r="G16" s="456"/>
      <c r="H16" s="455"/>
      <c r="I16" s="456"/>
      <c r="J16" s="456"/>
      <c r="K16" s="456"/>
      <c r="L16" s="456"/>
      <c r="M16" s="457"/>
      <c r="N16" s="316"/>
      <c r="O16" s="317"/>
      <c r="P16" s="317"/>
      <c r="Q16" s="317"/>
      <c r="R16" s="317"/>
      <c r="S16" s="456"/>
      <c r="T16" s="47"/>
      <c r="U16" s="88"/>
      <c r="V16" s="88"/>
      <c r="W16" s="88"/>
      <c r="X16" s="88"/>
      <c r="Y16" s="88"/>
      <c r="Z16" s="135" t="s">
        <v>77</v>
      </c>
      <c r="AA16" s="352"/>
      <c r="AB16" s="55"/>
    </row>
    <row r="17" spans="1:28" s="81" customFormat="1" ht="9.9499999999999993" customHeight="1">
      <c r="A17" s="80" t="s">
        <v>93</v>
      </c>
      <c r="B17" s="314" t="s">
        <v>11</v>
      </c>
      <c r="C17" s="310" t="s">
        <v>11</v>
      </c>
      <c r="D17" s="310" t="s">
        <v>11</v>
      </c>
      <c r="E17" s="310" t="s">
        <v>11</v>
      </c>
      <c r="F17" s="310" t="s">
        <v>11</v>
      </c>
      <c r="G17" s="310" t="s">
        <v>11</v>
      </c>
      <c r="H17" s="314" t="s">
        <v>11</v>
      </c>
      <c r="I17" s="310" t="s">
        <v>11</v>
      </c>
      <c r="J17" s="310" t="s">
        <v>11</v>
      </c>
      <c r="K17" s="310" t="s">
        <v>11</v>
      </c>
      <c r="L17" s="310" t="s">
        <v>11</v>
      </c>
      <c r="M17" s="313" t="s">
        <v>11</v>
      </c>
      <c r="N17" s="458" t="s">
        <v>11</v>
      </c>
      <c r="O17" s="459" t="s">
        <v>11</v>
      </c>
      <c r="P17" s="459" t="s">
        <v>11</v>
      </c>
      <c r="Q17" s="310" t="s">
        <v>11</v>
      </c>
      <c r="R17" s="459" t="s">
        <v>11</v>
      </c>
      <c r="S17" s="456" t="s">
        <v>11</v>
      </c>
      <c r="T17" s="47" t="s">
        <v>11</v>
      </c>
      <c r="U17" s="88" t="s">
        <v>11</v>
      </c>
      <c r="V17" s="88" t="s">
        <v>11</v>
      </c>
      <c r="W17" s="88" t="s">
        <v>11</v>
      </c>
      <c r="X17" s="88" t="s">
        <v>11</v>
      </c>
      <c r="Y17" s="88" t="s">
        <v>11</v>
      </c>
      <c r="Z17" s="135" t="s">
        <v>93</v>
      </c>
      <c r="AA17" s="352"/>
      <c r="AB17" s="55"/>
    </row>
    <row r="18" spans="1:28" s="81" customFormat="1" ht="9.9499999999999993" customHeight="1">
      <c r="A18" s="238" t="s">
        <v>651</v>
      </c>
      <c r="B18" s="460">
        <v>7</v>
      </c>
      <c r="C18" s="461">
        <v>8</v>
      </c>
      <c r="D18" s="461">
        <v>8</v>
      </c>
      <c r="E18" s="463">
        <v>10</v>
      </c>
      <c r="F18" s="461">
        <v>11</v>
      </c>
      <c r="G18" s="461">
        <v>12</v>
      </c>
      <c r="H18" s="460">
        <v>11</v>
      </c>
      <c r="I18" s="461">
        <v>11</v>
      </c>
      <c r="J18" s="461">
        <v>12</v>
      </c>
      <c r="K18" s="461">
        <v>13</v>
      </c>
      <c r="L18" s="461">
        <v>14</v>
      </c>
      <c r="M18" s="462">
        <v>15</v>
      </c>
      <c r="N18" s="460">
        <v>18</v>
      </c>
      <c r="O18" s="461">
        <v>19</v>
      </c>
      <c r="P18" s="461">
        <v>20</v>
      </c>
      <c r="Q18" s="461">
        <v>22</v>
      </c>
      <c r="R18" s="461">
        <v>24</v>
      </c>
      <c r="S18" s="461">
        <v>27</v>
      </c>
      <c r="T18" s="47">
        <f t="shared" ref="T18:T21" si="6">N18/$N$6*100</f>
        <v>46.153846153846153</v>
      </c>
      <c r="U18" s="88">
        <f t="shared" ref="U18:U22" si="7">O18/$O$6*100</f>
        <v>47.5</v>
      </c>
      <c r="V18" s="88">
        <f t="shared" ref="V18:V22" si="8">P18/$P$6*100</f>
        <v>47.619047619047613</v>
      </c>
      <c r="W18" s="88">
        <f t="shared" ref="W18:W22" si="9">Q18/$Q$6*100</f>
        <v>47.826086956521742</v>
      </c>
      <c r="X18" s="88">
        <f t="shared" ref="X18:X22" si="10">R18/$R$6*100</f>
        <v>52.173913043478258</v>
      </c>
      <c r="Y18" s="88">
        <f t="shared" ref="Y18:Y22" si="11">S18/$S$6*100</f>
        <v>58.695652173913047</v>
      </c>
      <c r="Z18" s="357" t="s">
        <v>651</v>
      </c>
      <c r="AA18" s="352"/>
      <c r="AB18" s="55"/>
    </row>
    <row r="19" spans="1:28" s="81" customFormat="1" ht="9.9499999999999993" customHeight="1">
      <c r="A19" s="238" t="s">
        <v>652</v>
      </c>
      <c r="B19" s="460">
        <v>10</v>
      </c>
      <c r="C19" s="461">
        <v>10</v>
      </c>
      <c r="D19" s="463">
        <v>10</v>
      </c>
      <c r="E19" s="461">
        <v>10</v>
      </c>
      <c r="F19" s="461">
        <v>11</v>
      </c>
      <c r="G19" s="461">
        <v>8</v>
      </c>
      <c r="H19" s="460" t="s">
        <v>11</v>
      </c>
      <c r="I19" s="461">
        <v>5</v>
      </c>
      <c r="J19" s="461">
        <v>5</v>
      </c>
      <c r="K19" s="461">
        <v>5</v>
      </c>
      <c r="L19" s="461" t="s">
        <v>11</v>
      </c>
      <c r="M19" s="462" t="s">
        <v>11</v>
      </c>
      <c r="N19" s="460">
        <v>15</v>
      </c>
      <c r="O19" s="461">
        <v>16</v>
      </c>
      <c r="P19" s="461">
        <v>15</v>
      </c>
      <c r="Q19" s="461">
        <v>15</v>
      </c>
      <c r="R19" s="461">
        <v>16</v>
      </c>
      <c r="S19" s="461">
        <v>12</v>
      </c>
      <c r="T19" s="47">
        <f t="shared" si="6"/>
        <v>38.461538461538467</v>
      </c>
      <c r="U19" s="88">
        <f t="shared" si="7"/>
        <v>40</v>
      </c>
      <c r="V19" s="88">
        <f t="shared" si="8"/>
        <v>35.714285714285715</v>
      </c>
      <c r="W19" s="88">
        <f t="shared" si="9"/>
        <v>32.608695652173914</v>
      </c>
      <c r="X19" s="88">
        <f t="shared" si="10"/>
        <v>34.782608695652172</v>
      </c>
      <c r="Y19" s="88">
        <f t="shared" si="11"/>
        <v>26.086956521739129</v>
      </c>
      <c r="Z19" s="357" t="s">
        <v>652</v>
      </c>
      <c r="AA19" s="352"/>
      <c r="AB19" s="55"/>
    </row>
    <row r="20" spans="1:28" s="81" customFormat="1" ht="9.9499999999999993" customHeight="1">
      <c r="A20" s="238" t="s">
        <v>274</v>
      </c>
      <c r="B20" s="464" t="s">
        <v>1</v>
      </c>
      <c r="C20" s="465" t="s">
        <v>1</v>
      </c>
      <c r="D20" s="465" t="s">
        <v>1</v>
      </c>
      <c r="E20" s="465" t="s">
        <v>1</v>
      </c>
      <c r="F20" s="465" t="s">
        <v>1</v>
      </c>
      <c r="G20" s="466" t="s">
        <v>1</v>
      </c>
      <c r="H20" s="464" t="s">
        <v>1</v>
      </c>
      <c r="I20" s="465" t="s">
        <v>1</v>
      </c>
      <c r="J20" s="465" t="s">
        <v>1</v>
      </c>
      <c r="K20" s="465" t="s">
        <v>1</v>
      </c>
      <c r="L20" s="465" t="s">
        <v>1</v>
      </c>
      <c r="M20" s="466" t="s">
        <v>1</v>
      </c>
      <c r="N20" s="314" t="s">
        <v>11</v>
      </c>
      <c r="O20" s="310" t="s">
        <v>11</v>
      </c>
      <c r="P20" s="310" t="s">
        <v>11</v>
      </c>
      <c r="Q20" s="310" t="s">
        <v>11</v>
      </c>
      <c r="R20" s="310" t="s">
        <v>11</v>
      </c>
      <c r="S20" s="310" t="s">
        <v>11</v>
      </c>
      <c r="T20" s="47" t="s">
        <v>11</v>
      </c>
      <c r="U20" s="88" t="s">
        <v>11</v>
      </c>
      <c r="V20" s="88" t="s">
        <v>11</v>
      </c>
      <c r="W20" s="88" t="s">
        <v>11</v>
      </c>
      <c r="X20" s="88" t="s">
        <v>11</v>
      </c>
      <c r="Y20" s="88" t="s">
        <v>11</v>
      </c>
      <c r="Z20" s="357" t="s">
        <v>274</v>
      </c>
      <c r="AA20" s="293"/>
      <c r="AB20" s="55" t="s">
        <v>698</v>
      </c>
    </row>
    <row r="21" spans="1:28" s="81" customFormat="1" ht="9.9499999999999993" customHeight="1">
      <c r="A21" s="98" t="s">
        <v>653</v>
      </c>
      <c r="B21" s="460">
        <v>19</v>
      </c>
      <c r="C21" s="461">
        <v>19</v>
      </c>
      <c r="D21" s="461">
        <v>18</v>
      </c>
      <c r="E21" s="461">
        <v>21</v>
      </c>
      <c r="F21" s="461">
        <v>23</v>
      </c>
      <c r="G21" s="461">
        <v>21</v>
      </c>
      <c r="H21" s="460">
        <v>16</v>
      </c>
      <c r="I21" s="461">
        <v>17</v>
      </c>
      <c r="J21" s="461">
        <v>18</v>
      </c>
      <c r="K21" s="461">
        <v>18</v>
      </c>
      <c r="L21" s="461">
        <v>18</v>
      </c>
      <c r="M21" s="462">
        <v>18</v>
      </c>
      <c r="N21" s="460">
        <v>35</v>
      </c>
      <c r="O21" s="461">
        <v>36</v>
      </c>
      <c r="P21" s="461">
        <v>36</v>
      </c>
      <c r="Q21" s="461">
        <v>39</v>
      </c>
      <c r="R21" s="461">
        <v>40</v>
      </c>
      <c r="S21" s="461">
        <v>39</v>
      </c>
      <c r="T21" s="47">
        <f t="shared" si="6"/>
        <v>89.743589743589752</v>
      </c>
      <c r="U21" s="88">
        <f t="shared" si="7"/>
        <v>90</v>
      </c>
      <c r="V21" s="88">
        <f t="shared" si="8"/>
        <v>85.714285714285708</v>
      </c>
      <c r="W21" s="88">
        <f t="shared" si="9"/>
        <v>84.782608695652172</v>
      </c>
      <c r="X21" s="88">
        <f t="shared" si="10"/>
        <v>86.956521739130437</v>
      </c>
      <c r="Y21" s="88">
        <f t="shared" si="11"/>
        <v>84.782608695652172</v>
      </c>
      <c r="Z21" s="358" t="s">
        <v>653</v>
      </c>
      <c r="AA21" s="293"/>
      <c r="AB21" s="55" t="s">
        <v>699</v>
      </c>
    </row>
    <row r="22" spans="1:28" s="81" customFormat="1" ht="9.9499999999999993" customHeight="1">
      <c r="A22" s="238" t="s">
        <v>97</v>
      </c>
      <c r="B22" s="460" t="s">
        <v>11</v>
      </c>
      <c r="C22" s="461" t="s">
        <v>11</v>
      </c>
      <c r="D22" s="461" t="s">
        <v>11</v>
      </c>
      <c r="E22" s="461" t="s">
        <v>11</v>
      </c>
      <c r="F22" s="461">
        <v>5</v>
      </c>
      <c r="G22" s="461" t="s">
        <v>11</v>
      </c>
      <c r="H22" s="464" t="s">
        <v>1</v>
      </c>
      <c r="I22" s="465" t="s">
        <v>1</v>
      </c>
      <c r="J22" s="465" t="s">
        <v>1</v>
      </c>
      <c r="K22" s="465" t="s">
        <v>1</v>
      </c>
      <c r="L22" s="465" t="s">
        <v>1</v>
      </c>
      <c r="M22" s="466" t="s">
        <v>1</v>
      </c>
      <c r="N22" s="460" t="s">
        <v>11</v>
      </c>
      <c r="O22" s="461">
        <v>7</v>
      </c>
      <c r="P22" s="461">
        <v>5</v>
      </c>
      <c r="Q22" s="461">
        <v>6</v>
      </c>
      <c r="R22" s="461">
        <v>8</v>
      </c>
      <c r="S22" s="461">
        <v>6</v>
      </c>
      <c r="T22" s="47" t="s">
        <v>11</v>
      </c>
      <c r="U22" s="88">
        <f t="shared" si="7"/>
        <v>17.5</v>
      </c>
      <c r="V22" s="88">
        <f t="shared" si="8"/>
        <v>11.904761904761903</v>
      </c>
      <c r="W22" s="88">
        <f t="shared" si="9"/>
        <v>13.043478260869565</v>
      </c>
      <c r="X22" s="88">
        <f t="shared" si="10"/>
        <v>17.391304347826086</v>
      </c>
      <c r="Y22" s="88">
        <f t="shared" si="11"/>
        <v>13.043478260869565</v>
      </c>
      <c r="Z22" s="357" t="s">
        <v>97</v>
      </c>
      <c r="AA22" s="353"/>
      <c r="AB22" s="55" t="s">
        <v>98</v>
      </c>
    </row>
    <row r="23" spans="1:28" s="81" customFormat="1" ht="24.95" customHeight="1">
      <c r="A23" s="274" t="s">
        <v>204</v>
      </c>
      <c r="B23" s="460"/>
      <c r="C23" s="461"/>
      <c r="D23" s="461"/>
      <c r="E23" s="461"/>
      <c r="F23" s="461"/>
      <c r="G23" s="461"/>
      <c r="H23" s="460"/>
      <c r="I23" s="461"/>
      <c r="J23" s="461"/>
      <c r="K23" s="461"/>
      <c r="L23" s="461"/>
      <c r="M23" s="462"/>
      <c r="N23" s="460"/>
      <c r="O23" s="461"/>
      <c r="P23" s="461"/>
      <c r="Q23" s="461"/>
      <c r="R23" s="461"/>
      <c r="S23" s="461"/>
      <c r="T23" s="47"/>
      <c r="U23" s="88"/>
      <c r="V23" s="88"/>
      <c r="W23" s="88"/>
      <c r="X23" s="88"/>
      <c r="Y23" s="88"/>
      <c r="Z23" s="359" t="s">
        <v>204</v>
      </c>
      <c r="AA23" s="353"/>
      <c r="AB23" s="55" t="s">
        <v>96</v>
      </c>
    </row>
    <row r="24" spans="1:28" s="81" customFormat="1" ht="9.9499999999999993" customHeight="1">
      <c r="A24" s="98" t="s">
        <v>94</v>
      </c>
      <c r="B24" s="464" t="s">
        <v>1</v>
      </c>
      <c r="C24" s="465" t="s">
        <v>1</v>
      </c>
      <c r="D24" s="465" t="s">
        <v>1</v>
      </c>
      <c r="E24" s="465" t="s">
        <v>1</v>
      </c>
      <c r="F24" s="465" t="s">
        <v>1</v>
      </c>
      <c r="G24" s="465" t="s">
        <v>1</v>
      </c>
      <c r="H24" s="467">
        <v>10</v>
      </c>
      <c r="I24" s="461">
        <v>10</v>
      </c>
      <c r="J24" s="461">
        <v>10</v>
      </c>
      <c r="K24" s="461">
        <v>10</v>
      </c>
      <c r="L24" s="461">
        <v>11</v>
      </c>
      <c r="M24" s="462">
        <v>12</v>
      </c>
      <c r="N24" s="460">
        <v>13</v>
      </c>
      <c r="O24" s="461">
        <v>14</v>
      </c>
      <c r="P24" s="461">
        <v>13</v>
      </c>
      <c r="Q24" s="461">
        <v>14</v>
      </c>
      <c r="R24" s="461">
        <v>17</v>
      </c>
      <c r="S24" s="461">
        <v>16</v>
      </c>
      <c r="T24" s="47">
        <f t="shared" ref="T24:T25" si="12">N24/$N$6*100</f>
        <v>33.333333333333329</v>
      </c>
      <c r="U24" s="88">
        <f t="shared" ref="U24:U25" si="13">O24/$O$6*100</f>
        <v>35</v>
      </c>
      <c r="V24" s="88">
        <f t="shared" ref="V24:V25" si="14">P24/$P$6*100</f>
        <v>30.952380952380953</v>
      </c>
      <c r="W24" s="88">
        <f t="shared" ref="W24:W25" si="15">Q24/$Q$6*100</f>
        <v>30.434782608695656</v>
      </c>
      <c r="X24" s="88">
        <f t="shared" ref="X24:X25" si="16">R24/$R$6*100</f>
        <v>36.95652173913043</v>
      </c>
      <c r="Y24" s="88">
        <f t="shared" ref="Y24:Y25" si="17">S24/$S$6*100</f>
        <v>34.782608695652172</v>
      </c>
      <c r="Z24" s="358" t="s">
        <v>94</v>
      </c>
      <c r="AA24" s="353"/>
      <c r="AB24" s="55"/>
    </row>
    <row r="25" spans="1:28" s="81" customFormat="1" ht="9.9499999999999993" customHeight="1">
      <c r="A25" s="98" t="s">
        <v>95</v>
      </c>
      <c r="B25" s="464" t="s">
        <v>1</v>
      </c>
      <c r="C25" s="465" t="s">
        <v>1</v>
      </c>
      <c r="D25" s="465" t="s">
        <v>1</v>
      </c>
      <c r="E25" s="465" t="s">
        <v>1</v>
      </c>
      <c r="F25" s="465" t="s">
        <v>1</v>
      </c>
      <c r="G25" s="465" t="s">
        <v>1</v>
      </c>
      <c r="H25" s="460">
        <v>7</v>
      </c>
      <c r="I25" s="461">
        <v>8</v>
      </c>
      <c r="J25" s="463">
        <v>10</v>
      </c>
      <c r="K25" s="461">
        <v>10</v>
      </c>
      <c r="L25" s="461">
        <v>9</v>
      </c>
      <c r="M25" s="462">
        <v>10</v>
      </c>
      <c r="N25" s="460">
        <v>25</v>
      </c>
      <c r="O25" s="461">
        <v>26</v>
      </c>
      <c r="P25" s="461">
        <v>29</v>
      </c>
      <c r="Q25" s="461">
        <v>32</v>
      </c>
      <c r="R25" s="461">
        <v>29</v>
      </c>
      <c r="S25" s="461">
        <v>30</v>
      </c>
      <c r="T25" s="47">
        <f t="shared" si="12"/>
        <v>64.102564102564102</v>
      </c>
      <c r="U25" s="88">
        <f t="shared" si="13"/>
        <v>65</v>
      </c>
      <c r="V25" s="88">
        <f t="shared" si="14"/>
        <v>69.047619047619051</v>
      </c>
      <c r="W25" s="88">
        <f t="shared" si="15"/>
        <v>69.565217391304344</v>
      </c>
      <c r="X25" s="88">
        <f t="shared" si="16"/>
        <v>63.04347826086957</v>
      </c>
      <c r="Y25" s="88">
        <f t="shared" si="17"/>
        <v>65.217391304347828</v>
      </c>
      <c r="Z25" s="358" t="s">
        <v>95</v>
      </c>
      <c r="AA25" s="353"/>
      <c r="AB25" s="55"/>
    </row>
    <row r="26" spans="1:28" s="81" customFormat="1" ht="9.9499999999999993" customHeight="1">
      <c r="A26" s="98" t="s">
        <v>687</v>
      </c>
      <c r="B26" s="460">
        <v>39</v>
      </c>
      <c r="C26" s="461">
        <v>38</v>
      </c>
      <c r="D26" s="461">
        <v>39</v>
      </c>
      <c r="E26" s="461">
        <v>38</v>
      </c>
      <c r="F26" s="461">
        <v>36</v>
      </c>
      <c r="G26" s="461">
        <v>39</v>
      </c>
      <c r="H26" s="460">
        <v>28</v>
      </c>
      <c r="I26" s="461">
        <v>29</v>
      </c>
      <c r="J26" s="461">
        <v>29</v>
      </c>
      <c r="K26" s="461">
        <v>30</v>
      </c>
      <c r="L26" s="461">
        <v>28</v>
      </c>
      <c r="M26" s="462">
        <v>29</v>
      </c>
      <c r="N26" s="460">
        <v>34</v>
      </c>
      <c r="O26" s="461">
        <v>34</v>
      </c>
      <c r="P26" s="461">
        <v>34</v>
      </c>
      <c r="Q26" s="461">
        <v>34</v>
      </c>
      <c r="R26" s="461">
        <v>33</v>
      </c>
      <c r="S26" s="461">
        <v>34</v>
      </c>
      <c r="T26" s="47" t="s">
        <v>0</v>
      </c>
      <c r="U26" s="88" t="s">
        <v>0</v>
      </c>
      <c r="V26" s="88" t="s">
        <v>0</v>
      </c>
      <c r="W26" s="88" t="s">
        <v>0</v>
      </c>
      <c r="X26" s="88" t="s">
        <v>0</v>
      </c>
      <c r="Y26" s="88" t="s">
        <v>0</v>
      </c>
      <c r="Z26" s="358" t="s">
        <v>688</v>
      </c>
      <c r="AA26" s="353"/>
      <c r="AB26" s="55"/>
    </row>
    <row r="27" spans="1:28" s="81" customFormat="1" ht="24.95" customHeight="1">
      <c r="A27" s="421" t="s">
        <v>520</v>
      </c>
      <c r="B27" s="321"/>
      <c r="C27" s="312"/>
      <c r="D27" s="312"/>
      <c r="E27" s="312"/>
      <c r="F27" s="312"/>
      <c r="G27" s="312"/>
      <c r="H27" s="314"/>
      <c r="I27" s="310"/>
      <c r="J27" s="310"/>
      <c r="K27" s="310"/>
      <c r="L27" s="310"/>
      <c r="M27" s="313"/>
      <c r="N27" s="314"/>
      <c r="O27" s="310"/>
      <c r="P27" s="310"/>
      <c r="Q27" s="310"/>
      <c r="R27" s="310"/>
      <c r="S27" s="310"/>
      <c r="T27" s="59"/>
      <c r="U27" s="60"/>
      <c r="V27" s="60"/>
      <c r="W27" s="60"/>
      <c r="X27" s="60"/>
      <c r="Y27" s="61"/>
      <c r="Z27" s="582" t="s">
        <v>520</v>
      </c>
      <c r="AA27" s="583"/>
      <c r="AB27" s="55" t="s">
        <v>510</v>
      </c>
    </row>
    <row r="28" spans="1:28" s="81" customFormat="1" ht="9.9499999999999993" customHeight="1">
      <c r="A28" s="233" t="s">
        <v>369</v>
      </c>
      <c r="B28" s="322" t="s">
        <v>200</v>
      </c>
      <c r="C28" s="312" t="s">
        <v>11</v>
      </c>
      <c r="D28" s="312" t="s">
        <v>11</v>
      </c>
      <c r="E28" s="312" t="s">
        <v>11</v>
      </c>
      <c r="F28" s="312" t="s">
        <v>11</v>
      </c>
      <c r="G28" s="312" t="s">
        <v>11</v>
      </c>
      <c r="H28" s="322" t="s">
        <v>200</v>
      </c>
      <c r="I28" s="323" t="s">
        <v>200</v>
      </c>
      <c r="J28" s="323" t="s">
        <v>200</v>
      </c>
      <c r="K28" s="310" t="s">
        <v>11</v>
      </c>
      <c r="L28" s="310" t="s">
        <v>11</v>
      </c>
      <c r="M28" s="313" t="s">
        <v>11</v>
      </c>
      <c r="N28" s="322" t="s">
        <v>200</v>
      </c>
      <c r="O28" s="310" t="s">
        <v>11</v>
      </c>
      <c r="P28" s="310" t="s">
        <v>11</v>
      </c>
      <c r="Q28" s="310" t="s">
        <v>11</v>
      </c>
      <c r="R28" s="310" t="s">
        <v>11</v>
      </c>
      <c r="S28" s="310" t="s">
        <v>11</v>
      </c>
      <c r="T28" s="116" t="s">
        <v>200</v>
      </c>
      <c r="U28" s="61" t="s">
        <v>11</v>
      </c>
      <c r="V28" s="61" t="s">
        <v>11</v>
      </c>
      <c r="W28" s="61" t="s">
        <v>11</v>
      </c>
      <c r="X28" s="61" t="s">
        <v>11</v>
      </c>
      <c r="Y28" s="61" t="s">
        <v>11</v>
      </c>
      <c r="Z28" s="341" t="s">
        <v>369</v>
      </c>
      <c r="AA28" s="352"/>
      <c r="AB28" s="55"/>
    </row>
    <row r="29" spans="1:28" s="81" customFormat="1" ht="9.9499999999999993" customHeight="1">
      <c r="A29" s="70" t="s">
        <v>17</v>
      </c>
      <c r="B29" s="314">
        <v>7</v>
      </c>
      <c r="C29" s="312">
        <v>9</v>
      </c>
      <c r="D29" s="312">
        <v>8</v>
      </c>
      <c r="E29" s="312">
        <v>9</v>
      </c>
      <c r="F29" s="312">
        <v>9</v>
      </c>
      <c r="G29" s="312">
        <v>8</v>
      </c>
      <c r="H29" s="314" t="s">
        <v>11</v>
      </c>
      <c r="I29" s="310" t="s">
        <v>11</v>
      </c>
      <c r="J29" s="310" t="s">
        <v>11</v>
      </c>
      <c r="K29" s="310" t="s">
        <v>11</v>
      </c>
      <c r="L29" s="310" t="s">
        <v>11</v>
      </c>
      <c r="M29" s="313" t="s">
        <v>11</v>
      </c>
      <c r="N29" s="314">
        <v>11</v>
      </c>
      <c r="O29" s="310">
        <v>12</v>
      </c>
      <c r="P29" s="310">
        <v>11</v>
      </c>
      <c r="Q29" s="310">
        <v>12</v>
      </c>
      <c r="R29" s="310">
        <v>12</v>
      </c>
      <c r="S29" s="310">
        <v>10</v>
      </c>
      <c r="T29" s="47">
        <f>N29/$N$6*100</f>
        <v>28.205128205128204</v>
      </c>
      <c r="U29" s="88">
        <f>O29/$O$6*100</f>
        <v>30</v>
      </c>
      <c r="V29" s="88">
        <f>P29/$P$6*100</f>
        <v>26.190476190476193</v>
      </c>
      <c r="W29" s="88">
        <f>Q29/$Q$6*100</f>
        <v>26.086956521739129</v>
      </c>
      <c r="X29" s="88">
        <f>R29/$R$6*100</f>
        <v>26.086956521739129</v>
      </c>
      <c r="Y29" s="88">
        <f>S29/$S$6*100</f>
        <v>21.739130434782609</v>
      </c>
      <c r="Z29" s="129" t="s">
        <v>17</v>
      </c>
      <c r="AA29" s="353"/>
      <c r="AB29" s="55"/>
    </row>
    <row r="30" spans="1:28" s="81" customFormat="1" ht="9.9499999999999993" customHeight="1">
      <c r="A30" s="80" t="s">
        <v>30</v>
      </c>
      <c r="B30" s="314"/>
      <c r="C30" s="312"/>
      <c r="D30" s="312"/>
      <c r="E30" s="312"/>
      <c r="F30" s="312"/>
      <c r="G30" s="312"/>
      <c r="H30" s="314"/>
      <c r="I30" s="310"/>
      <c r="J30" s="310"/>
      <c r="K30" s="310"/>
      <c r="L30" s="310"/>
      <c r="M30" s="313"/>
      <c r="N30" s="314"/>
      <c r="O30" s="310"/>
      <c r="P30" s="310"/>
      <c r="Q30" s="310"/>
      <c r="R30" s="310"/>
      <c r="S30" s="310"/>
      <c r="T30" s="47"/>
      <c r="U30" s="88"/>
      <c r="V30" s="88"/>
      <c r="W30" s="88"/>
      <c r="X30" s="88"/>
      <c r="Y30" s="88"/>
      <c r="Z30" s="135" t="s">
        <v>30</v>
      </c>
      <c r="AA30" s="353"/>
      <c r="AB30" s="55"/>
    </row>
    <row r="31" spans="1:28" s="81" customFormat="1" ht="9.9499999999999993" customHeight="1">
      <c r="A31" s="80" t="s">
        <v>503</v>
      </c>
      <c r="B31" s="314" t="s">
        <v>11</v>
      </c>
      <c r="C31" s="312">
        <v>5</v>
      </c>
      <c r="D31" s="312" t="s">
        <v>11</v>
      </c>
      <c r="E31" s="312" t="s">
        <v>11</v>
      </c>
      <c r="F31" s="312">
        <v>6</v>
      </c>
      <c r="G31" s="312" t="s">
        <v>11</v>
      </c>
      <c r="H31" s="314" t="s">
        <v>11</v>
      </c>
      <c r="I31" s="310" t="s">
        <v>11</v>
      </c>
      <c r="J31" s="310" t="s">
        <v>11</v>
      </c>
      <c r="K31" s="310" t="s">
        <v>11</v>
      </c>
      <c r="L31" s="310" t="s">
        <v>11</v>
      </c>
      <c r="M31" s="313" t="s">
        <v>11</v>
      </c>
      <c r="N31" s="314">
        <v>6</v>
      </c>
      <c r="O31" s="310">
        <v>7</v>
      </c>
      <c r="P31" s="310">
        <v>6</v>
      </c>
      <c r="Q31" s="310">
        <v>7</v>
      </c>
      <c r="R31" s="310">
        <v>8</v>
      </c>
      <c r="S31" s="310">
        <v>5</v>
      </c>
      <c r="T31" s="47">
        <f t="shared" ref="T31:T33" si="18">N31/$N$6*100</f>
        <v>15.384615384615385</v>
      </c>
      <c r="U31" s="88">
        <f t="shared" ref="U31:U33" si="19">O31/$O$6*100</f>
        <v>17.5</v>
      </c>
      <c r="V31" s="88">
        <f t="shared" ref="V31:V33" si="20">P31/$P$6*100</f>
        <v>14.285714285714285</v>
      </c>
      <c r="W31" s="88">
        <f t="shared" ref="W31:W33" si="21">Q31/$Q$6*100</f>
        <v>15.217391304347828</v>
      </c>
      <c r="X31" s="88">
        <f t="shared" ref="X31:X33" si="22">R31/$R$6*100</f>
        <v>17.391304347826086</v>
      </c>
      <c r="Y31" s="88">
        <f t="shared" ref="Y31:Y33" si="23">S31/$S$6*100</f>
        <v>10.869565217391305</v>
      </c>
      <c r="Z31" s="135" t="s">
        <v>503</v>
      </c>
      <c r="AA31" s="2"/>
      <c r="AB31" s="55"/>
    </row>
    <row r="32" spans="1:28" s="81" customFormat="1" ht="9.9499999999999993" customHeight="1">
      <c r="A32" s="80" t="s">
        <v>506</v>
      </c>
      <c r="B32" s="314">
        <v>5</v>
      </c>
      <c r="C32" s="312">
        <v>7</v>
      </c>
      <c r="D32" s="312">
        <v>5</v>
      </c>
      <c r="E32" s="312">
        <v>5</v>
      </c>
      <c r="F32" s="312">
        <v>6</v>
      </c>
      <c r="G32" s="312" t="s">
        <v>11</v>
      </c>
      <c r="H32" s="314" t="s">
        <v>11</v>
      </c>
      <c r="I32" s="310" t="s">
        <v>11</v>
      </c>
      <c r="J32" s="310" t="s">
        <v>11</v>
      </c>
      <c r="K32" s="310" t="s">
        <v>11</v>
      </c>
      <c r="L32" s="310" t="s">
        <v>11</v>
      </c>
      <c r="M32" s="313" t="s">
        <v>11</v>
      </c>
      <c r="N32" s="314">
        <v>8</v>
      </c>
      <c r="O32" s="310">
        <v>9</v>
      </c>
      <c r="P32" s="310">
        <v>7</v>
      </c>
      <c r="Q32" s="310">
        <v>8</v>
      </c>
      <c r="R32" s="310">
        <v>7</v>
      </c>
      <c r="S32" s="310">
        <v>7</v>
      </c>
      <c r="T32" s="47">
        <f t="shared" si="18"/>
        <v>20.512820512820511</v>
      </c>
      <c r="U32" s="88">
        <f t="shared" si="19"/>
        <v>22.5</v>
      </c>
      <c r="V32" s="88">
        <f t="shared" si="20"/>
        <v>16.666666666666664</v>
      </c>
      <c r="W32" s="88">
        <f t="shared" si="21"/>
        <v>17.391304347826086</v>
      </c>
      <c r="X32" s="88">
        <f t="shared" si="22"/>
        <v>15.217391304347828</v>
      </c>
      <c r="Y32" s="88">
        <f t="shared" si="23"/>
        <v>15.217391304347828</v>
      </c>
      <c r="Z32" s="135" t="s">
        <v>506</v>
      </c>
      <c r="AA32" s="2"/>
      <c r="AB32" s="55"/>
    </row>
    <row r="33" spans="1:28" s="81" customFormat="1" ht="9.9499999999999993" customHeight="1">
      <c r="A33" s="70" t="s">
        <v>507</v>
      </c>
      <c r="B33" s="314">
        <v>7</v>
      </c>
      <c r="C33" s="312">
        <v>7</v>
      </c>
      <c r="D33" s="312">
        <v>7</v>
      </c>
      <c r="E33" s="312">
        <v>8</v>
      </c>
      <c r="F33" s="312">
        <v>7</v>
      </c>
      <c r="G33" s="312">
        <v>7</v>
      </c>
      <c r="H33" s="314" t="s">
        <v>11</v>
      </c>
      <c r="I33" s="310">
        <v>6</v>
      </c>
      <c r="J33" s="310">
        <v>5</v>
      </c>
      <c r="K33" s="310" t="s">
        <v>11</v>
      </c>
      <c r="L33" s="310">
        <v>6</v>
      </c>
      <c r="M33" s="313">
        <v>5</v>
      </c>
      <c r="N33" s="468">
        <v>10</v>
      </c>
      <c r="O33" s="310">
        <v>12</v>
      </c>
      <c r="P33" s="310">
        <v>13</v>
      </c>
      <c r="Q33" s="310">
        <v>13</v>
      </c>
      <c r="R33" s="310">
        <v>13</v>
      </c>
      <c r="S33" s="310">
        <v>12</v>
      </c>
      <c r="T33" s="47">
        <f t="shared" si="18"/>
        <v>25.641025641025639</v>
      </c>
      <c r="U33" s="88">
        <f t="shared" si="19"/>
        <v>30</v>
      </c>
      <c r="V33" s="88">
        <f t="shared" si="20"/>
        <v>30.952380952380953</v>
      </c>
      <c r="W33" s="88">
        <f t="shared" si="21"/>
        <v>28.260869565217391</v>
      </c>
      <c r="X33" s="88">
        <f t="shared" si="22"/>
        <v>28.260869565217391</v>
      </c>
      <c r="Y33" s="88">
        <f t="shared" si="23"/>
        <v>26.086956521739129</v>
      </c>
      <c r="Z33" s="129" t="s">
        <v>507</v>
      </c>
      <c r="AA33" s="352"/>
      <c r="AB33" s="55"/>
    </row>
    <row r="34" spans="1:28" s="81" customFormat="1" ht="9.9499999999999993" customHeight="1">
      <c r="A34" s="80" t="s">
        <v>30</v>
      </c>
      <c r="B34" s="314"/>
      <c r="C34" s="312"/>
      <c r="D34" s="312"/>
      <c r="E34" s="312"/>
      <c r="F34" s="312"/>
      <c r="G34" s="312"/>
      <c r="H34" s="314"/>
      <c r="I34" s="310"/>
      <c r="J34" s="310"/>
      <c r="K34" s="310"/>
      <c r="L34" s="310"/>
      <c r="M34" s="313"/>
      <c r="N34" s="314"/>
      <c r="O34" s="310"/>
      <c r="P34" s="310"/>
      <c r="Q34" s="310"/>
      <c r="R34" s="310"/>
      <c r="S34" s="310"/>
      <c r="T34" s="47"/>
      <c r="U34" s="88"/>
      <c r="V34" s="88"/>
      <c r="W34" s="88"/>
      <c r="X34" s="88"/>
      <c r="Y34" s="88"/>
      <c r="Z34" s="135" t="s">
        <v>30</v>
      </c>
      <c r="AA34" s="352"/>
      <c r="AB34" s="55"/>
    </row>
    <row r="35" spans="1:28" s="81" customFormat="1" ht="9.9499999999999993" customHeight="1">
      <c r="A35" s="80" t="s">
        <v>503</v>
      </c>
      <c r="B35" s="314" t="s">
        <v>11</v>
      </c>
      <c r="C35" s="312" t="s">
        <v>11</v>
      </c>
      <c r="D35" s="312" t="s">
        <v>11</v>
      </c>
      <c r="E35" s="312" t="s">
        <v>11</v>
      </c>
      <c r="F35" s="312" t="s">
        <v>11</v>
      </c>
      <c r="G35" s="312" t="s">
        <v>11</v>
      </c>
      <c r="H35" s="314" t="s">
        <v>11</v>
      </c>
      <c r="I35" s="310" t="s">
        <v>11</v>
      </c>
      <c r="J35" s="310" t="s">
        <v>11</v>
      </c>
      <c r="K35" s="310" t="s">
        <v>11</v>
      </c>
      <c r="L35" s="310" t="s">
        <v>11</v>
      </c>
      <c r="M35" s="313" t="s">
        <v>11</v>
      </c>
      <c r="N35" s="314">
        <v>7</v>
      </c>
      <c r="O35" s="310">
        <v>8</v>
      </c>
      <c r="P35" s="310">
        <v>8</v>
      </c>
      <c r="Q35" s="310">
        <v>7</v>
      </c>
      <c r="R35" s="310">
        <v>7</v>
      </c>
      <c r="S35" s="310">
        <v>7</v>
      </c>
      <c r="T35" s="47">
        <f t="shared" ref="T35:T37" si="24">N35/$N$6*100</f>
        <v>17.948717948717949</v>
      </c>
      <c r="U35" s="88">
        <f t="shared" ref="U35:U37" si="25">O35/$O$6*100</f>
        <v>20</v>
      </c>
      <c r="V35" s="88">
        <f t="shared" ref="V35:V37" si="26">P35/$P$6*100</f>
        <v>19.047619047619047</v>
      </c>
      <c r="W35" s="88">
        <f t="shared" ref="W35:W37" si="27">Q35/$Q$6*100</f>
        <v>15.217391304347828</v>
      </c>
      <c r="X35" s="88">
        <f t="shared" ref="X35:X37" si="28">R35/$R$6*100</f>
        <v>15.217391304347828</v>
      </c>
      <c r="Y35" s="88">
        <f t="shared" ref="Y35:Y37" si="29">S35/$S$6*100</f>
        <v>15.217391304347828</v>
      </c>
      <c r="Z35" s="135" t="s">
        <v>503</v>
      </c>
      <c r="AA35" s="352"/>
      <c r="AB35" s="55"/>
    </row>
    <row r="36" spans="1:28" s="81" customFormat="1" ht="9.9499999999999993" customHeight="1">
      <c r="A36" s="80" t="s">
        <v>508</v>
      </c>
      <c r="B36" s="314" t="s">
        <v>11</v>
      </c>
      <c r="C36" s="310" t="s">
        <v>11</v>
      </c>
      <c r="D36" s="310" t="s">
        <v>11</v>
      </c>
      <c r="E36" s="310" t="s">
        <v>11</v>
      </c>
      <c r="F36" s="310" t="s">
        <v>11</v>
      </c>
      <c r="G36" s="310" t="s">
        <v>11</v>
      </c>
      <c r="H36" s="314" t="s">
        <v>11</v>
      </c>
      <c r="I36" s="310" t="s">
        <v>11</v>
      </c>
      <c r="J36" s="310" t="s">
        <v>11</v>
      </c>
      <c r="K36" s="310" t="s">
        <v>11</v>
      </c>
      <c r="L36" s="310">
        <v>5</v>
      </c>
      <c r="M36" s="313" t="s">
        <v>11</v>
      </c>
      <c r="N36" s="314">
        <v>6</v>
      </c>
      <c r="O36" s="310">
        <v>8</v>
      </c>
      <c r="P36" s="310">
        <v>8</v>
      </c>
      <c r="Q36" s="310">
        <v>8</v>
      </c>
      <c r="R36" s="449">
        <v>10</v>
      </c>
      <c r="S36" s="310">
        <v>7</v>
      </c>
      <c r="T36" s="47">
        <f t="shared" si="24"/>
        <v>15.384615384615385</v>
      </c>
      <c r="U36" s="88">
        <f t="shared" si="25"/>
        <v>20</v>
      </c>
      <c r="V36" s="88">
        <f t="shared" si="26"/>
        <v>19.047619047619047</v>
      </c>
      <c r="W36" s="88">
        <f t="shared" si="27"/>
        <v>17.391304347826086</v>
      </c>
      <c r="X36" s="88">
        <f t="shared" si="28"/>
        <v>21.739130434782609</v>
      </c>
      <c r="Y36" s="88">
        <f t="shared" si="29"/>
        <v>15.217391304347828</v>
      </c>
      <c r="Z36" s="135" t="s">
        <v>508</v>
      </c>
      <c r="AA36" s="352"/>
      <c r="AB36" s="55"/>
    </row>
    <row r="37" spans="1:28" s="81" customFormat="1" ht="9.9499999999999993" customHeight="1">
      <c r="A37" s="70" t="s">
        <v>18</v>
      </c>
      <c r="B37" s="314">
        <v>8</v>
      </c>
      <c r="C37" s="312">
        <v>7</v>
      </c>
      <c r="D37" s="312">
        <v>7</v>
      </c>
      <c r="E37" s="312">
        <v>8</v>
      </c>
      <c r="F37" s="312">
        <v>8</v>
      </c>
      <c r="G37" s="312">
        <v>9</v>
      </c>
      <c r="H37" s="314">
        <v>10</v>
      </c>
      <c r="I37" s="449">
        <v>10</v>
      </c>
      <c r="J37" s="310">
        <v>12</v>
      </c>
      <c r="K37" s="310">
        <v>13</v>
      </c>
      <c r="L37" s="310">
        <v>11</v>
      </c>
      <c r="M37" s="313">
        <v>14</v>
      </c>
      <c r="N37" s="314">
        <v>18</v>
      </c>
      <c r="O37" s="310">
        <v>16</v>
      </c>
      <c r="P37" s="310">
        <v>19</v>
      </c>
      <c r="Q37" s="310">
        <v>21</v>
      </c>
      <c r="R37" s="310">
        <v>20</v>
      </c>
      <c r="S37" s="310">
        <v>24</v>
      </c>
      <c r="T37" s="47">
        <f t="shared" si="24"/>
        <v>46.153846153846153</v>
      </c>
      <c r="U37" s="88">
        <f t="shared" si="25"/>
        <v>40</v>
      </c>
      <c r="V37" s="88">
        <f t="shared" si="26"/>
        <v>45.238095238095241</v>
      </c>
      <c r="W37" s="88">
        <f t="shared" si="27"/>
        <v>45.652173913043477</v>
      </c>
      <c r="X37" s="88">
        <f t="shared" si="28"/>
        <v>43.478260869565219</v>
      </c>
      <c r="Y37" s="88">
        <f t="shared" si="29"/>
        <v>52.173913043478258</v>
      </c>
      <c r="Z37" s="129" t="s">
        <v>18</v>
      </c>
      <c r="AA37" s="352"/>
      <c r="AB37" s="55"/>
    </row>
    <row r="38" spans="1:28" s="81" customFormat="1" ht="9.9499999999999993" customHeight="1">
      <c r="A38" s="80" t="s">
        <v>30</v>
      </c>
      <c r="B38" s="314"/>
      <c r="C38" s="312"/>
      <c r="D38" s="312"/>
      <c r="E38" s="312"/>
      <c r="F38" s="312"/>
      <c r="G38" s="312"/>
      <c r="H38" s="314"/>
      <c r="I38" s="310"/>
      <c r="J38" s="310"/>
      <c r="K38" s="310"/>
      <c r="L38" s="310"/>
      <c r="M38" s="313"/>
      <c r="N38" s="314"/>
      <c r="O38" s="310"/>
      <c r="P38" s="310"/>
      <c r="Q38" s="310"/>
      <c r="R38" s="310"/>
      <c r="S38" s="310"/>
      <c r="T38" s="47"/>
      <c r="U38" s="88"/>
      <c r="V38" s="88"/>
      <c r="W38" s="88"/>
      <c r="X38" s="88"/>
      <c r="Y38" s="88"/>
      <c r="Z38" s="135" t="s">
        <v>30</v>
      </c>
      <c r="AA38" s="352"/>
      <c r="AB38" s="55"/>
    </row>
    <row r="39" spans="1:28" s="81" customFormat="1" ht="9.9499999999999993" customHeight="1">
      <c r="A39" s="80" t="s">
        <v>503</v>
      </c>
      <c r="B39" s="314" t="s">
        <v>11</v>
      </c>
      <c r="C39" s="312" t="s">
        <v>11</v>
      </c>
      <c r="D39" s="312" t="s">
        <v>11</v>
      </c>
      <c r="E39" s="312" t="s">
        <v>11</v>
      </c>
      <c r="F39" s="312" t="s">
        <v>11</v>
      </c>
      <c r="G39" s="312" t="s">
        <v>11</v>
      </c>
      <c r="H39" s="314" t="s">
        <v>11</v>
      </c>
      <c r="I39" s="310" t="s">
        <v>11</v>
      </c>
      <c r="J39" s="310">
        <v>6</v>
      </c>
      <c r="K39" s="310">
        <v>7</v>
      </c>
      <c r="L39" s="310">
        <v>6</v>
      </c>
      <c r="M39" s="313">
        <v>7</v>
      </c>
      <c r="N39" s="314">
        <v>8</v>
      </c>
      <c r="O39" s="310">
        <v>7</v>
      </c>
      <c r="P39" s="84">
        <v>10</v>
      </c>
      <c r="Q39" s="310">
        <v>12</v>
      </c>
      <c r="R39" s="310">
        <v>11</v>
      </c>
      <c r="S39" s="310">
        <v>11</v>
      </c>
      <c r="T39" s="47">
        <f>N39/$N$6*100</f>
        <v>20.512820512820511</v>
      </c>
      <c r="U39" s="88">
        <f>O39/$O$6*100</f>
        <v>17.5</v>
      </c>
      <c r="V39" s="88">
        <f>P39/$P$6*100</f>
        <v>23.809523809523807</v>
      </c>
      <c r="W39" s="88">
        <f>Q39/$Q$6*100</f>
        <v>26.086956521739129</v>
      </c>
      <c r="X39" s="88">
        <f>R39/$R$6*100</f>
        <v>23.913043478260871</v>
      </c>
      <c r="Y39" s="88">
        <f>S39/$S$6*100</f>
        <v>23.913043478260871</v>
      </c>
      <c r="Z39" s="135" t="s">
        <v>503</v>
      </c>
      <c r="AA39" s="352"/>
      <c r="AB39" s="55"/>
    </row>
    <row r="40" spans="1:28" s="81" customFormat="1" ht="20.100000000000001" customHeight="1">
      <c r="A40" s="230" t="s">
        <v>509</v>
      </c>
      <c r="B40" s="314" t="s">
        <v>11</v>
      </c>
      <c r="C40" s="312" t="s">
        <v>11</v>
      </c>
      <c r="D40" s="312" t="s">
        <v>11</v>
      </c>
      <c r="E40" s="312" t="s">
        <v>11</v>
      </c>
      <c r="F40" s="312" t="s">
        <v>11</v>
      </c>
      <c r="G40" s="312" t="s">
        <v>11</v>
      </c>
      <c r="H40" s="314">
        <v>6</v>
      </c>
      <c r="I40" s="310">
        <v>6</v>
      </c>
      <c r="J40" s="310">
        <v>8</v>
      </c>
      <c r="K40" s="310">
        <v>8</v>
      </c>
      <c r="L40" s="310">
        <v>7</v>
      </c>
      <c r="M40" s="313">
        <v>9</v>
      </c>
      <c r="N40" s="314">
        <v>9</v>
      </c>
      <c r="O40" s="310">
        <v>9</v>
      </c>
      <c r="P40" s="310">
        <v>11</v>
      </c>
      <c r="Q40" s="310">
        <v>11</v>
      </c>
      <c r="R40" s="310">
        <v>11</v>
      </c>
      <c r="S40" s="310">
        <v>12</v>
      </c>
      <c r="T40" s="47">
        <f>N40/$N$6*100</f>
        <v>23.076923076923077</v>
      </c>
      <c r="U40" s="88">
        <f>O40/$O$6*100</f>
        <v>22.5</v>
      </c>
      <c r="V40" s="88">
        <f>P40/$P$6*100</f>
        <v>26.190476190476193</v>
      </c>
      <c r="W40" s="88">
        <f>Q40/$Q$6*100</f>
        <v>23.913043478260871</v>
      </c>
      <c r="X40" s="88">
        <f>R40/$R$6*100</f>
        <v>23.913043478260871</v>
      </c>
      <c r="Y40" s="88">
        <f>S40/$S$6*100</f>
        <v>26.086956521739129</v>
      </c>
      <c r="Z40" s="342" t="s">
        <v>509</v>
      </c>
      <c r="AA40" s="352"/>
      <c r="AB40" s="55"/>
    </row>
    <row r="41" spans="1:28" s="81" customFormat="1" ht="24.95" customHeight="1">
      <c r="A41" s="321" t="s">
        <v>521</v>
      </c>
      <c r="B41" s="314"/>
      <c r="C41" s="312"/>
      <c r="D41" s="312"/>
      <c r="E41" s="312"/>
      <c r="F41" s="312"/>
      <c r="G41" s="312"/>
      <c r="H41" s="314"/>
      <c r="I41" s="310"/>
      <c r="J41" s="310"/>
      <c r="K41" s="310"/>
      <c r="L41" s="310"/>
      <c r="M41" s="313"/>
      <c r="N41" s="314"/>
      <c r="O41" s="310"/>
      <c r="P41" s="310"/>
      <c r="Q41" s="310"/>
      <c r="R41" s="310"/>
      <c r="S41" s="310"/>
      <c r="T41" s="47"/>
      <c r="U41" s="88"/>
      <c r="V41" s="88"/>
      <c r="W41" s="88"/>
      <c r="X41" s="88"/>
      <c r="Y41" s="88"/>
      <c r="Z41" s="360" t="s">
        <v>521</v>
      </c>
      <c r="AA41" s="352"/>
      <c r="AB41" s="55" t="s">
        <v>65</v>
      </c>
    </row>
    <row r="42" spans="1:28" s="81" customFormat="1" ht="9.9499999999999993" customHeight="1">
      <c r="A42" s="70" t="s">
        <v>99</v>
      </c>
      <c r="B42" s="314">
        <v>7</v>
      </c>
      <c r="C42" s="312">
        <v>8</v>
      </c>
      <c r="D42" s="312">
        <v>8</v>
      </c>
      <c r="E42" s="312">
        <v>8</v>
      </c>
      <c r="F42" s="312">
        <v>7</v>
      </c>
      <c r="G42" s="312">
        <v>7</v>
      </c>
      <c r="H42" s="314" t="s">
        <v>11</v>
      </c>
      <c r="I42" s="310" t="s">
        <v>11</v>
      </c>
      <c r="J42" s="310" t="s">
        <v>11</v>
      </c>
      <c r="K42" s="310" t="s">
        <v>11</v>
      </c>
      <c r="L42" s="310" t="s">
        <v>11</v>
      </c>
      <c r="M42" s="313" t="s">
        <v>11</v>
      </c>
      <c r="N42" s="82">
        <v>10</v>
      </c>
      <c r="O42" s="310">
        <v>11</v>
      </c>
      <c r="P42" s="84">
        <v>10</v>
      </c>
      <c r="Q42" s="310">
        <v>10</v>
      </c>
      <c r="R42" s="84">
        <v>10</v>
      </c>
      <c r="S42" s="310">
        <v>9</v>
      </c>
      <c r="T42" s="47">
        <f t="shared" ref="T42:T44" si="30">N42/$N$6*100</f>
        <v>25.641025641025639</v>
      </c>
      <c r="U42" s="88">
        <f t="shared" ref="U42:U44" si="31">O42/$O$6*100</f>
        <v>27.500000000000004</v>
      </c>
      <c r="V42" s="88">
        <f t="shared" ref="V42:V44" si="32">P42/$P$6*100</f>
        <v>23.809523809523807</v>
      </c>
      <c r="W42" s="88">
        <f t="shared" ref="W42:W44" si="33">Q42/$Q$6*100</f>
        <v>21.739130434782609</v>
      </c>
      <c r="X42" s="88">
        <f t="shared" ref="X42:X44" si="34">R42/$R$6*100</f>
        <v>21.739130434782609</v>
      </c>
      <c r="Y42" s="88">
        <f t="shared" ref="Y42:Y44" si="35">S42/$S$6*100</f>
        <v>19.565217391304348</v>
      </c>
      <c r="Z42" s="129" t="s">
        <v>99</v>
      </c>
      <c r="AA42" s="352"/>
      <c r="AB42" s="55"/>
    </row>
    <row r="43" spans="1:28" s="81" customFormat="1" ht="9.9499999999999993" customHeight="1">
      <c r="A43" s="70" t="s">
        <v>100</v>
      </c>
      <c r="B43" s="314" t="s">
        <v>11</v>
      </c>
      <c r="C43" s="312" t="s">
        <v>11</v>
      </c>
      <c r="D43" s="312" t="s">
        <v>11</v>
      </c>
      <c r="E43" s="312" t="s">
        <v>11</v>
      </c>
      <c r="F43" s="312" t="s">
        <v>11</v>
      </c>
      <c r="G43" s="312" t="s">
        <v>11</v>
      </c>
      <c r="H43" s="314" t="s">
        <v>11</v>
      </c>
      <c r="I43" s="310" t="s">
        <v>11</v>
      </c>
      <c r="J43" s="310" t="s">
        <v>11</v>
      </c>
      <c r="K43" s="310" t="s">
        <v>11</v>
      </c>
      <c r="L43" s="310" t="s">
        <v>11</v>
      </c>
      <c r="M43" s="313" t="s">
        <v>11</v>
      </c>
      <c r="N43" s="314" t="s">
        <v>11</v>
      </c>
      <c r="O43" s="310" t="s">
        <v>11</v>
      </c>
      <c r="P43" s="310" t="s">
        <v>11</v>
      </c>
      <c r="Q43" s="310" t="s">
        <v>11</v>
      </c>
      <c r="R43" s="310" t="s">
        <v>11</v>
      </c>
      <c r="S43" s="310" t="s">
        <v>11</v>
      </c>
      <c r="T43" s="47" t="s">
        <v>11</v>
      </c>
      <c r="U43" s="88" t="s">
        <v>11</v>
      </c>
      <c r="V43" s="88" t="s">
        <v>11</v>
      </c>
      <c r="W43" s="88" t="s">
        <v>11</v>
      </c>
      <c r="X43" s="88" t="s">
        <v>11</v>
      </c>
      <c r="Y43" s="88" t="s">
        <v>11</v>
      </c>
      <c r="Z43" s="129" t="s">
        <v>100</v>
      </c>
      <c r="AA43" s="352"/>
      <c r="AB43" s="55"/>
    </row>
    <row r="44" spans="1:28" s="81" customFormat="1" ht="9.9499999999999993" customHeight="1">
      <c r="A44" s="70" t="s">
        <v>101</v>
      </c>
      <c r="B44" s="314">
        <v>12</v>
      </c>
      <c r="C44" s="312">
        <v>11</v>
      </c>
      <c r="D44" s="312">
        <v>11</v>
      </c>
      <c r="E44" s="312">
        <v>14</v>
      </c>
      <c r="F44" s="312">
        <v>14</v>
      </c>
      <c r="G44" s="312">
        <v>15</v>
      </c>
      <c r="H44" s="314">
        <v>13</v>
      </c>
      <c r="I44" s="310">
        <v>16</v>
      </c>
      <c r="J44" s="310">
        <v>18</v>
      </c>
      <c r="K44" s="310">
        <v>17</v>
      </c>
      <c r="L44" s="310">
        <v>17</v>
      </c>
      <c r="M44" s="313">
        <v>19</v>
      </c>
      <c r="N44" s="314">
        <v>26</v>
      </c>
      <c r="O44" s="310">
        <v>27</v>
      </c>
      <c r="P44" s="310">
        <v>28</v>
      </c>
      <c r="Q44" s="310">
        <v>31</v>
      </c>
      <c r="R44" s="310">
        <v>31</v>
      </c>
      <c r="S44" s="310">
        <v>34</v>
      </c>
      <c r="T44" s="47">
        <f t="shared" si="30"/>
        <v>66.666666666666657</v>
      </c>
      <c r="U44" s="88">
        <f t="shared" si="31"/>
        <v>67.5</v>
      </c>
      <c r="V44" s="88">
        <f t="shared" si="32"/>
        <v>66.666666666666657</v>
      </c>
      <c r="W44" s="88">
        <f t="shared" si="33"/>
        <v>67.391304347826093</v>
      </c>
      <c r="X44" s="88">
        <f t="shared" si="34"/>
        <v>67.391304347826093</v>
      </c>
      <c r="Y44" s="88">
        <f t="shared" si="35"/>
        <v>73.91304347826086</v>
      </c>
      <c r="Z44" s="129" t="s">
        <v>101</v>
      </c>
      <c r="AA44" s="352"/>
      <c r="AB44" s="55"/>
    </row>
    <row r="45" spans="1:28" s="81" customFormat="1" ht="9.9499999999999993" customHeight="1">
      <c r="A45" s="70" t="s">
        <v>102</v>
      </c>
      <c r="B45" s="314" t="s">
        <v>11</v>
      </c>
      <c r="C45" s="312" t="s">
        <v>11</v>
      </c>
      <c r="D45" s="312" t="s">
        <v>11</v>
      </c>
      <c r="E45" s="312" t="s">
        <v>11</v>
      </c>
      <c r="F45" s="312" t="s">
        <v>11</v>
      </c>
      <c r="G45" s="312" t="s">
        <v>11</v>
      </c>
      <c r="H45" s="314" t="s">
        <v>11</v>
      </c>
      <c r="I45" s="310" t="s">
        <v>11</v>
      </c>
      <c r="J45" s="323" t="s">
        <v>200</v>
      </c>
      <c r="K45" s="310" t="s">
        <v>11</v>
      </c>
      <c r="L45" s="310" t="s">
        <v>11</v>
      </c>
      <c r="M45" s="313" t="s">
        <v>11</v>
      </c>
      <c r="N45" s="314" t="s">
        <v>11</v>
      </c>
      <c r="O45" s="310" t="s">
        <v>11</v>
      </c>
      <c r="P45" s="310" t="s">
        <v>11</v>
      </c>
      <c r="Q45" s="310" t="s">
        <v>11</v>
      </c>
      <c r="R45" s="310" t="s">
        <v>11</v>
      </c>
      <c r="S45" s="310" t="s">
        <v>11</v>
      </c>
      <c r="T45" s="47" t="s">
        <v>11</v>
      </c>
      <c r="U45" s="88" t="s">
        <v>11</v>
      </c>
      <c r="V45" s="88" t="s">
        <v>11</v>
      </c>
      <c r="W45" s="88" t="s">
        <v>11</v>
      </c>
      <c r="X45" s="88" t="s">
        <v>11</v>
      </c>
      <c r="Y45" s="88" t="s">
        <v>11</v>
      </c>
      <c r="Z45" s="129" t="s">
        <v>102</v>
      </c>
      <c r="AA45" s="352"/>
      <c r="AB45" s="55"/>
    </row>
    <row r="46" spans="1:28" s="2" customFormat="1" ht="9.9499999999999993" customHeight="1" outlineLevel="1">
      <c r="A46" s="78" t="s">
        <v>71</v>
      </c>
      <c r="B46" s="60"/>
      <c r="C46" s="60"/>
      <c r="D46" s="60"/>
      <c r="E46" s="60"/>
      <c r="F46" s="60"/>
      <c r="G46" s="60"/>
      <c r="H46" s="60"/>
      <c r="I46" s="60"/>
      <c r="J46" s="60"/>
      <c r="K46" s="60"/>
      <c r="L46" s="60"/>
      <c r="M46" s="60"/>
      <c r="N46" s="61"/>
      <c r="O46" s="61"/>
      <c r="P46" s="60"/>
      <c r="Q46" s="60"/>
      <c r="R46" s="60"/>
      <c r="S46" s="60"/>
      <c r="T46" s="39"/>
      <c r="U46" s="39"/>
      <c r="V46" s="39"/>
      <c r="W46" s="39"/>
      <c r="X46" s="39"/>
      <c r="Y46" s="39"/>
      <c r="Z46" s="78"/>
      <c r="AA46" s="215"/>
      <c r="AB46" s="512"/>
    </row>
    <row r="47" spans="1:28" s="2" customFormat="1" ht="20.100000000000001" customHeight="1" outlineLevel="1">
      <c r="A47" s="564" t="s">
        <v>498</v>
      </c>
      <c r="B47" s="564"/>
      <c r="C47" s="564"/>
      <c r="D47" s="564"/>
      <c r="E47" s="564"/>
      <c r="F47" s="564"/>
      <c r="G47" s="564"/>
      <c r="H47" s="564"/>
      <c r="I47" s="564"/>
      <c r="J47" s="564"/>
      <c r="K47" s="564"/>
      <c r="L47" s="564"/>
      <c r="M47" s="564"/>
      <c r="N47" s="61"/>
      <c r="O47" s="61"/>
      <c r="P47" s="60"/>
      <c r="Q47" s="60"/>
      <c r="R47" s="60"/>
      <c r="S47" s="60"/>
      <c r="T47" s="39"/>
      <c r="U47" s="39"/>
      <c r="V47" s="39"/>
      <c r="W47" s="39"/>
      <c r="X47" s="39"/>
      <c r="Y47" s="39"/>
      <c r="Z47" s="78"/>
      <c r="AA47" s="328"/>
      <c r="AB47" s="512"/>
    </row>
    <row r="48" spans="1:28" s="2" customFormat="1" ht="9.9499999999999993" customHeight="1" outlineLevel="1">
      <c r="A48" s="78" t="s">
        <v>494</v>
      </c>
      <c r="B48" s="60"/>
      <c r="C48" s="60"/>
      <c r="D48" s="60"/>
      <c r="E48" s="60"/>
      <c r="F48" s="60"/>
      <c r="G48" s="60"/>
      <c r="H48" s="60"/>
      <c r="I48" s="60"/>
      <c r="J48" s="60"/>
      <c r="K48" s="60"/>
      <c r="L48" s="60"/>
      <c r="M48" s="60"/>
      <c r="N48" s="61"/>
      <c r="O48" s="61"/>
      <c r="P48" s="60"/>
      <c r="Q48" s="60"/>
      <c r="R48" s="60"/>
      <c r="S48" s="60"/>
      <c r="T48" s="39"/>
      <c r="U48" s="39"/>
      <c r="V48" s="39"/>
      <c r="W48" s="39"/>
      <c r="X48" s="39"/>
      <c r="Y48" s="39"/>
      <c r="Z48" s="78"/>
      <c r="AA48" s="78"/>
      <c r="AB48" s="512"/>
    </row>
    <row r="49" spans="1:28" s="2" customFormat="1" ht="9.9499999999999993" customHeight="1" outlineLevel="1">
      <c r="A49" s="78" t="s">
        <v>495</v>
      </c>
      <c r="B49" s="60"/>
      <c r="C49" s="60"/>
      <c r="D49" s="60"/>
      <c r="E49" s="60"/>
      <c r="F49" s="60"/>
      <c r="G49" s="60"/>
      <c r="H49" s="60"/>
      <c r="I49" s="60"/>
      <c r="J49" s="60"/>
      <c r="K49" s="60"/>
      <c r="L49" s="60"/>
      <c r="M49" s="60"/>
      <c r="N49" s="61"/>
      <c r="O49" s="61"/>
      <c r="P49" s="60"/>
      <c r="Q49" s="60"/>
      <c r="R49" s="60"/>
      <c r="S49" s="60"/>
      <c r="T49" s="39"/>
      <c r="U49" s="39"/>
      <c r="V49" s="39"/>
      <c r="W49" s="39"/>
      <c r="X49" s="39"/>
      <c r="Y49" s="39"/>
      <c r="Z49" s="78"/>
      <c r="AA49" s="78"/>
      <c r="AB49" s="512"/>
    </row>
    <row r="50" spans="1:28" ht="9.9499999999999993" customHeight="1">
      <c r="A50" s="93" t="s">
        <v>496</v>
      </c>
      <c r="N50" s="365"/>
      <c r="O50" s="365"/>
      <c r="AA50" s="78"/>
    </row>
    <row r="51" spans="1:28" ht="9.9499999999999993" customHeight="1">
      <c r="A51" s="93" t="s">
        <v>497</v>
      </c>
      <c r="N51" s="365"/>
      <c r="O51" s="365"/>
      <c r="AA51" s="78"/>
    </row>
  </sheetData>
  <mergeCells count="10">
    <mergeCell ref="Z3:Z5"/>
    <mergeCell ref="A47:M47"/>
    <mergeCell ref="H3:M3"/>
    <mergeCell ref="B3:G3"/>
    <mergeCell ref="N3:Y3"/>
    <mergeCell ref="A3:A5"/>
    <mergeCell ref="T5:Y5"/>
    <mergeCell ref="Z27:AA27"/>
    <mergeCell ref="B5:M5"/>
    <mergeCell ref="N5:S5"/>
  </mergeCells>
  <phoneticPr fontId="3" type="noConversion"/>
  <hyperlinks>
    <hyperlink ref="AA1" location="'S1-3_Inhalt_Erläuterungen'!G1" display="Inhalt"/>
  </hyperlinks>
  <pageMargins left="0.78740157480314965" right="0.59055118110236227" top="0.59055118110236227" bottom="0.59055118110236227" header="0" footer="0.19685039370078741"/>
  <pageSetup paperSize="9" firstPageNumber="24"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T64"/>
  <sheetViews>
    <sheetView showGridLines="0" zoomScaleNormal="100" workbookViewId="0"/>
  </sheetViews>
  <sheetFormatPr baseColWidth="10" defaultRowHeight="9.9499999999999993" customHeight="1"/>
  <cols>
    <col min="1" max="1" width="33.5703125" style="137" customWidth="1"/>
    <col min="2" max="6" width="4.7109375" style="137" customWidth="1"/>
    <col min="7" max="7" width="4.5703125" style="137" customWidth="1"/>
    <col min="8" max="8" width="4.7109375" style="297" customWidth="1"/>
    <col min="9" max="9" width="4.5703125" style="297" customWidth="1"/>
    <col min="10" max="10" width="4.7109375" style="297" customWidth="1"/>
    <col min="11" max="11" width="4.5703125" style="297" customWidth="1"/>
    <col min="12" max="12" width="4.7109375" style="297" customWidth="1"/>
    <col min="13" max="13" width="4.5703125" style="297" customWidth="1"/>
    <col min="14" max="14" width="7.140625" style="137" customWidth="1"/>
    <col min="15" max="15" width="11.42578125" style="107"/>
    <col min="16" max="16384" width="11.42578125" style="137"/>
  </cols>
  <sheetData>
    <row r="1" spans="1:19" s="406" customFormat="1" ht="15" customHeight="1">
      <c r="A1" s="411" t="s">
        <v>601</v>
      </c>
      <c r="B1" s="411"/>
      <c r="C1" s="411"/>
      <c r="D1" s="411"/>
      <c r="E1" s="411"/>
      <c r="F1" s="411"/>
      <c r="G1" s="411"/>
      <c r="H1" s="411"/>
      <c r="I1" s="411"/>
      <c r="J1" s="411"/>
      <c r="K1" s="411"/>
      <c r="L1" s="411"/>
      <c r="M1" s="411"/>
      <c r="N1" s="495" t="s">
        <v>70</v>
      </c>
      <c r="O1" s="407"/>
      <c r="S1" s="495"/>
    </row>
    <row r="2" spans="1:19" s="406" customFormat="1" ht="15" customHeight="1">
      <c r="A2" s="413" t="s">
        <v>606</v>
      </c>
      <c r="B2" s="414"/>
      <c r="C2" s="414"/>
      <c r="D2" s="414"/>
      <c r="E2" s="414"/>
      <c r="F2" s="414"/>
      <c r="G2" s="414"/>
      <c r="H2" s="414"/>
      <c r="I2" s="414"/>
      <c r="J2" s="414"/>
      <c r="K2" s="414"/>
      <c r="L2" s="414"/>
      <c r="M2" s="414"/>
      <c r="N2" s="404"/>
      <c r="O2" s="407"/>
    </row>
    <row r="3" spans="1:19" s="81" customFormat="1" ht="12" customHeight="1">
      <c r="A3" s="567" t="s">
        <v>214</v>
      </c>
      <c r="B3" s="551" t="s">
        <v>7</v>
      </c>
      <c r="C3" s="570"/>
      <c r="D3" s="570"/>
      <c r="E3" s="570"/>
      <c r="F3" s="570"/>
      <c r="G3" s="570"/>
      <c r="H3" s="570"/>
      <c r="I3" s="570"/>
      <c r="J3" s="570"/>
      <c r="K3" s="570"/>
      <c r="L3" s="570"/>
      <c r="M3" s="570"/>
      <c r="N3" s="254"/>
      <c r="O3" s="56"/>
      <c r="P3" s="254"/>
      <c r="Q3" s="254"/>
      <c r="R3" s="56"/>
      <c r="S3" s="138"/>
    </row>
    <row r="4" spans="1:19" s="81" customFormat="1" ht="12" customHeight="1">
      <c r="A4" s="568"/>
      <c r="B4" s="376">
        <v>2005</v>
      </c>
      <c r="C4" s="376">
        <v>2006</v>
      </c>
      <c r="D4" s="376">
        <v>2007</v>
      </c>
      <c r="E4" s="376">
        <v>2008</v>
      </c>
      <c r="F4" s="376">
        <v>2009</v>
      </c>
      <c r="G4" s="377">
        <v>2010</v>
      </c>
      <c r="H4" s="376">
        <v>2005</v>
      </c>
      <c r="I4" s="376">
        <v>2006</v>
      </c>
      <c r="J4" s="376">
        <v>2007</v>
      </c>
      <c r="K4" s="376">
        <v>2008</v>
      </c>
      <c r="L4" s="376">
        <v>2009</v>
      </c>
      <c r="M4" s="377">
        <v>2010</v>
      </c>
      <c r="N4" s="139"/>
      <c r="O4" s="33" t="s">
        <v>332</v>
      </c>
      <c r="P4" s="139"/>
      <c r="Q4" s="139"/>
      <c r="R4" s="139"/>
      <c r="S4" s="138"/>
    </row>
    <row r="5" spans="1:19" s="81" customFormat="1" ht="12" customHeight="1">
      <c r="A5" s="569"/>
      <c r="B5" s="551" t="s">
        <v>25</v>
      </c>
      <c r="C5" s="571"/>
      <c r="D5" s="571"/>
      <c r="E5" s="571"/>
      <c r="F5" s="571"/>
      <c r="G5" s="571"/>
      <c r="H5" s="551" t="s">
        <v>26</v>
      </c>
      <c r="I5" s="571"/>
      <c r="J5" s="571"/>
      <c r="K5" s="571"/>
      <c r="L5" s="571"/>
      <c r="M5" s="571"/>
      <c r="N5" s="254"/>
      <c r="O5" s="566"/>
      <c r="P5" s="566"/>
      <c r="Q5" s="566"/>
      <c r="R5" s="566"/>
    </row>
    <row r="6" spans="1:19" s="140" customFormat="1" ht="15" customHeight="1">
      <c r="A6" s="72" t="s">
        <v>118</v>
      </c>
      <c r="B6" s="314">
        <v>116</v>
      </c>
      <c r="C6" s="312">
        <v>114</v>
      </c>
      <c r="D6" s="312">
        <v>112</v>
      </c>
      <c r="E6" s="312">
        <v>114</v>
      </c>
      <c r="F6" s="312">
        <v>113</v>
      </c>
      <c r="G6" s="312">
        <v>114</v>
      </c>
      <c r="H6" s="86">
        <v>100</v>
      </c>
      <c r="I6" s="87">
        <v>100</v>
      </c>
      <c r="J6" s="87">
        <v>100</v>
      </c>
      <c r="K6" s="87">
        <v>100</v>
      </c>
      <c r="L6" s="87">
        <v>100</v>
      </c>
      <c r="M6" s="87">
        <v>100</v>
      </c>
      <c r="N6" s="55"/>
      <c r="O6" s="55" t="s">
        <v>211</v>
      </c>
    </row>
    <row r="7" spans="1:19" s="140" customFormat="1" ht="15" customHeight="1">
      <c r="A7" s="277" t="s">
        <v>103</v>
      </c>
      <c r="B7" s="314">
        <v>58</v>
      </c>
      <c r="C7" s="312">
        <v>58</v>
      </c>
      <c r="D7" s="312">
        <v>56</v>
      </c>
      <c r="E7" s="312">
        <v>56</v>
      </c>
      <c r="F7" s="312">
        <v>57</v>
      </c>
      <c r="G7" s="312">
        <v>58</v>
      </c>
      <c r="H7" s="68">
        <f>B7/$B$6*100</f>
        <v>50</v>
      </c>
      <c r="I7" s="69">
        <f>C7/$C$6*100</f>
        <v>50.877192982456144</v>
      </c>
      <c r="J7" s="69">
        <f>D7/$D$6*100</f>
        <v>50</v>
      </c>
      <c r="K7" s="69">
        <f>E7/$E$6*100</f>
        <v>49.122807017543856</v>
      </c>
      <c r="L7" s="69">
        <f>F7/$F$6*100</f>
        <v>50.442477876106196</v>
      </c>
      <c r="M7" s="69">
        <f>G7/$G$6*100</f>
        <v>50.877192982456144</v>
      </c>
      <c r="N7" s="55"/>
      <c r="O7" s="55" t="s">
        <v>116</v>
      </c>
    </row>
    <row r="8" spans="1:19" s="140" customFormat="1" ht="15" customHeight="1">
      <c r="A8" s="255" t="s">
        <v>477</v>
      </c>
      <c r="B8" s="314"/>
      <c r="C8" s="312"/>
      <c r="D8" s="312"/>
      <c r="E8" s="312"/>
      <c r="F8" s="312"/>
      <c r="G8" s="312"/>
      <c r="H8" s="68"/>
      <c r="I8" s="69"/>
      <c r="J8" s="69"/>
      <c r="K8" s="69"/>
      <c r="L8" s="69"/>
      <c r="M8" s="69"/>
      <c r="N8" s="55"/>
      <c r="O8" s="55" t="s">
        <v>116</v>
      </c>
    </row>
    <row r="9" spans="1:19" s="140" customFormat="1" ht="9.9499999999999993" customHeight="1">
      <c r="A9" s="58" t="s">
        <v>12</v>
      </c>
      <c r="B9" s="314">
        <v>42</v>
      </c>
      <c r="C9" s="312">
        <v>44</v>
      </c>
      <c r="D9" s="312">
        <v>43</v>
      </c>
      <c r="E9" s="312">
        <v>45</v>
      </c>
      <c r="F9" s="312">
        <v>44</v>
      </c>
      <c r="G9" s="312">
        <v>45</v>
      </c>
      <c r="H9" s="68">
        <f t="shared" ref="H9:H18" si="0">B9/$B$6*100</f>
        <v>36.206896551724135</v>
      </c>
      <c r="I9" s="69">
        <f t="shared" ref="I9:I18" si="1">C9/$C$6*100</f>
        <v>38.596491228070171</v>
      </c>
      <c r="J9" s="69">
        <f t="shared" ref="J9:J18" si="2">D9/$D$6*100</f>
        <v>38.392857142857146</v>
      </c>
      <c r="K9" s="69">
        <f t="shared" ref="K9:K18" si="3">E9/$E$6*100</f>
        <v>39.473684210526315</v>
      </c>
      <c r="L9" s="69">
        <f t="shared" ref="L9:L18" si="4">F9/$F$6*100</f>
        <v>38.938053097345133</v>
      </c>
      <c r="M9" s="69">
        <f t="shared" ref="M9:M18" si="5">G9/$G$6*100</f>
        <v>39.473684210526315</v>
      </c>
      <c r="N9" s="55"/>
      <c r="O9" s="55"/>
    </row>
    <row r="10" spans="1:19" s="140" customFormat="1" ht="9.9499999999999993" customHeight="1">
      <c r="A10" s="103" t="s">
        <v>103</v>
      </c>
      <c r="B10" s="314">
        <v>17</v>
      </c>
      <c r="C10" s="312">
        <v>20</v>
      </c>
      <c r="D10" s="312">
        <v>18</v>
      </c>
      <c r="E10" s="312">
        <v>17</v>
      </c>
      <c r="F10" s="312">
        <v>18</v>
      </c>
      <c r="G10" s="312">
        <v>21</v>
      </c>
      <c r="H10" s="68">
        <f t="shared" si="0"/>
        <v>14.655172413793101</v>
      </c>
      <c r="I10" s="69">
        <f t="shared" si="1"/>
        <v>17.543859649122805</v>
      </c>
      <c r="J10" s="69">
        <f t="shared" si="2"/>
        <v>16.071428571428573</v>
      </c>
      <c r="K10" s="69">
        <f t="shared" si="3"/>
        <v>14.912280701754385</v>
      </c>
      <c r="L10" s="69">
        <f t="shared" si="4"/>
        <v>15.929203539823009</v>
      </c>
      <c r="M10" s="69">
        <f t="shared" si="5"/>
        <v>18.421052631578945</v>
      </c>
      <c r="N10" s="55"/>
      <c r="O10" s="55"/>
    </row>
    <row r="11" spans="1:19" s="140" customFormat="1" ht="9.9499999999999993" customHeight="1">
      <c r="A11" s="58" t="s">
        <v>13</v>
      </c>
      <c r="B11" s="314">
        <v>51</v>
      </c>
      <c r="C11" s="312">
        <v>47</v>
      </c>
      <c r="D11" s="312">
        <v>49</v>
      </c>
      <c r="E11" s="312">
        <v>48</v>
      </c>
      <c r="F11" s="312">
        <v>48</v>
      </c>
      <c r="G11" s="312">
        <v>49</v>
      </c>
      <c r="H11" s="68">
        <f t="shared" si="0"/>
        <v>43.96551724137931</v>
      </c>
      <c r="I11" s="69">
        <f t="shared" si="1"/>
        <v>41.228070175438596</v>
      </c>
      <c r="J11" s="69">
        <f t="shared" si="2"/>
        <v>43.75</v>
      </c>
      <c r="K11" s="69">
        <f t="shared" si="3"/>
        <v>42.105263157894733</v>
      </c>
      <c r="L11" s="69">
        <f t="shared" si="4"/>
        <v>42.477876106194692</v>
      </c>
      <c r="M11" s="69">
        <f t="shared" si="5"/>
        <v>42.982456140350877</v>
      </c>
      <c r="N11" s="55"/>
      <c r="O11" s="55"/>
    </row>
    <row r="12" spans="1:19" s="140" customFormat="1" ht="9.9499999999999993" customHeight="1">
      <c r="A12" s="103" t="s">
        <v>103</v>
      </c>
      <c r="B12" s="314">
        <v>25</v>
      </c>
      <c r="C12" s="312">
        <v>24</v>
      </c>
      <c r="D12" s="312">
        <v>24</v>
      </c>
      <c r="E12" s="312">
        <v>24</v>
      </c>
      <c r="F12" s="312">
        <v>24</v>
      </c>
      <c r="G12" s="312">
        <v>24</v>
      </c>
      <c r="H12" s="68">
        <f t="shared" si="0"/>
        <v>21.551724137931032</v>
      </c>
      <c r="I12" s="69">
        <f t="shared" si="1"/>
        <v>21.052631578947366</v>
      </c>
      <c r="J12" s="69">
        <f t="shared" si="2"/>
        <v>21.428571428571427</v>
      </c>
      <c r="K12" s="69">
        <f t="shared" si="3"/>
        <v>21.052631578947366</v>
      </c>
      <c r="L12" s="69">
        <f t="shared" si="4"/>
        <v>21.238938053097346</v>
      </c>
      <c r="M12" s="69">
        <f t="shared" si="5"/>
        <v>21.052631578947366</v>
      </c>
      <c r="N12" s="55"/>
      <c r="O12" s="55"/>
    </row>
    <row r="13" spans="1:19" s="140" customFormat="1" ht="9.9499999999999993" customHeight="1">
      <c r="A13" s="103" t="s">
        <v>654</v>
      </c>
      <c r="B13" s="314">
        <v>48</v>
      </c>
      <c r="C13" s="312">
        <v>45</v>
      </c>
      <c r="D13" s="312">
        <v>47</v>
      </c>
      <c r="E13" s="312">
        <v>45</v>
      </c>
      <c r="F13" s="312">
        <v>45</v>
      </c>
      <c r="G13" s="312">
        <v>46</v>
      </c>
      <c r="H13" s="68">
        <f t="shared" si="0"/>
        <v>41.379310344827587</v>
      </c>
      <c r="I13" s="69">
        <f t="shared" si="1"/>
        <v>39.473684210526315</v>
      </c>
      <c r="J13" s="69">
        <f t="shared" si="2"/>
        <v>41.964285714285715</v>
      </c>
      <c r="K13" s="69">
        <f t="shared" si="3"/>
        <v>39.473684210526315</v>
      </c>
      <c r="L13" s="69">
        <f t="shared" si="4"/>
        <v>39.823008849557525</v>
      </c>
      <c r="M13" s="69">
        <f t="shared" si="5"/>
        <v>40.350877192982452</v>
      </c>
      <c r="N13" s="55"/>
      <c r="O13" s="55"/>
    </row>
    <row r="14" spans="1:19" s="140" customFormat="1" ht="9.9499999999999993" customHeight="1">
      <c r="A14" s="109" t="s">
        <v>103</v>
      </c>
      <c r="B14" s="314">
        <v>24</v>
      </c>
      <c r="C14" s="312">
        <v>22</v>
      </c>
      <c r="D14" s="312">
        <v>23</v>
      </c>
      <c r="E14" s="312">
        <v>23</v>
      </c>
      <c r="F14" s="312">
        <v>22</v>
      </c>
      <c r="G14" s="312">
        <v>23</v>
      </c>
      <c r="H14" s="68">
        <f t="shared" si="0"/>
        <v>20.689655172413794</v>
      </c>
      <c r="I14" s="69">
        <f t="shared" si="1"/>
        <v>19.298245614035086</v>
      </c>
      <c r="J14" s="69">
        <f t="shared" si="2"/>
        <v>20.535714285714285</v>
      </c>
      <c r="K14" s="69">
        <f t="shared" si="3"/>
        <v>20.175438596491226</v>
      </c>
      <c r="L14" s="69">
        <f t="shared" si="4"/>
        <v>19.469026548672566</v>
      </c>
      <c r="M14" s="69">
        <f t="shared" si="5"/>
        <v>20.175438596491226</v>
      </c>
      <c r="N14" s="55"/>
      <c r="O14" s="55"/>
    </row>
    <row r="15" spans="1:19" s="140" customFormat="1" ht="9.9499999999999993" customHeight="1">
      <c r="A15" s="58" t="s">
        <v>15</v>
      </c>
      <c r="B15" s="82">
        <v>10</v>
      </c>
      <c r="C15" s="312">
        <v>10</v>
      </c>
      <c r="D15" s="312">
        <v>9</v>
      </c>
      <c r="E15" s="312">
        <v>10</v>
      </c>
      <c r="F15" s="83">
        <v>10</v>
      </c>
      <c r="G15" s="83">
        <v>10</v>
      </c>
      <c r="H15" s="68">
        <f t="shared" si="0"/>
        <v>8.6206896551724146</v>
      </c>
      <c r="I15" s="69">
        <f t="shared" si="1"/>
        <v>8.7719298245614024</v>
      </c>
      <c r="J15" s="69">
        <f t="shared" si="2"/>
        <v>8.0357142857142865</v>
      </c>
      <c r="K15" s="69">
        <f t="shared" si="3"/>
        <v>8.7719298245614024</v>
      </c>
      <c r="L15" s="69">
        <f t="shared" si="4"/>
        <v>8.8495575221238933</v>
      </c>
      <c r="M15" s="69">
        <f t="shared" si="5"/>
        <v>8.7719298245614024</v>
      </c>
      <c r="N15" s="55"/>
      <c r="O15" s="55"/>
    </row>
    <row r="16" spans="1:19" s="140" customFormat="1" ht="9.9499999999999993" customHeight="1">
      <c r="A16" s="103" t="s">
        <v>103</v>
      </c>
      <c r="B16" s="314" t="s">
        <v>11</v>
      </c>
      <c r="C16" s="312">
        <v>5</v>
      </c>
      <c r="D16" s="312" t="s">
        <v>11</v>
      </c>
      <c r="E16" s="312">
        <v>6</v>
      </c>
      <c r="F16" s="312">
        <v>6</v>
      </c>
      <c r="G16" s="312">
        <v>6</v>
      </c>
      <c r="H16" s="314" t="s">
        <v>11</v>
      </c>
      <c r="I16" s="69">
        <f t="shared" si="1"/>
        <v>4.3859649122807012</v>
      </c>
      <c r="J16" s="64" t="s">
        <v>11</v>
      </c>
      <c r="K16" s="69">
        <f t="shared" si="3"/>
        <v>5.2631578947368416</v>
      </c>
      <c r="L16" s="69">
        <f t="shared" si="4"/>
        <v>5.3097345132743365</v>
      </c>
      <c r="M16" s="69">
        <f t="shared" si="5"/>
        <v>5.2631578947368416</v>
      </c>
      <c r="N16" s="55"/>
      <c r="O16" s="55"/>
    </row>
    <row r="17" spans="1:18" s="140" customFormat="1" ht="9.9499999999999993" customHeight="1">
      <c r="A17" s="58" t="s">
        <v>14</v>
      </c>
      <c r="B17" s="314">
        <v>14</v>
      </c>
      <c r="C17" s="312">
        <v>12</v>
      </c>
      <c r="D17" s="312">
        <v>12</v>
      </c>
      <c r="E17" s="312">
        <v>10</v>
      </c>
      <c r="F17" s="312">
        <v>11</v>
      </c>
      <c r="G17" s="312">
        <v>9</v>
      </c>
      <c r="H17" s="68">
        <f t="shared" si="0"/>
        <v>12.068965517241379</v>
      </c>
      <c r="I17" s="69">
        <f t="shared" si="1"/>
        <v>10.526315789473683</v>
      </c>
      <c r="J17" s="69">
        <f t="shared" si="2"/>
        <v>10.714285714285714</v>
      </c>
      <c r="K17" s="69">
        <f t="shared" si="3"/>
        <v>8.7719298245614024</v>
      </c>
      <c r="L17" s="69">
        <f t="shared" si="4"/>
        <v>9.7345132743362832</v>
      </c>
      <c r="M17" s="69">
        <f t="shared" si="5"/>
        <v>7.8947368421052628</v>
      </c>
      <c r="N17" s="55"/>
      <c r="O17" s="55"/>
    </row>
    <row r="18" spans="1:18" s="140" customFormat="1" ht="9.9499999999999993" customHeight="1">
      <c r="A18" s="103" t="s">
        <v>103</v>
      </c>
      <c r="B18" s="314">
        <v>11</v>
      </c>
      <c r="C18" s="83">
        <v>10</v>
      </c>
      <c r="D18" s="312">
        <v>9</v>
      </c>
      <c r="E18" s="312">
        <v>9</v>
      </c>
      <c r="F18" s="312">
        <v>9</v>
      </c>
      <c r="G18" s="312">
        <v>7</v>
      </c>
      <c r="H18" s="68">
        <f t="shared" si="0"/>
        <v>9.4827586206896548</v>
      </c>
      <c r="I18" s="69">
        <f t="shared" si="1"/>
        <v>8.7719298245614024</v>
      </c>
      <c r="J18" s="69">
        <f t="shared" si="2"/>
        <v>8.0357142857142865</v>
      </c>
      <c r="K18" s="69">
        <f t="shared" si="3"/>
        <v>7.8947368421052628</v>
      </c>
      <c r="L18" s="69">
        <f t="shared" si="4"/>
        <v>7.9646017699115044</v>
      </c>
      <c r="M18" s="69">
        <f t="shared" si="5"/>
        <v>6.140350877192982</v>
      </c>
      <c r="N18" s="55"/>
      <c r="O18" s="55"/>
    </row>
    <row r="19" spans="1:18" s="140" customFormat="1" ht="15" customHeight="1">
      <c r="A19" s="72" t="s">
        <v>481</v>
      </c>
      <c r="B19" s="153">
        <v>1.9</v>
      </c>
      <c r="C19" s="215">
        <v>1.9</v>
      </c>
      <c r="D19" s="332">
        <v>1.88</v>
      </c>
      <c r="E19" s="332">
        <v>1.84</v>
      </c>
      <c r="F19" s="332">
        <v>1.78</v>
      </c>
      <c r="G19" s="332">
        <v>1.83</v>
      </c>
      <c r="H19" s="47" t="s">
        <v>0</v>
      </c>
      <c r="I19" s="88" t="s">
        <v>0</v>
      </c>
      <c r="J19" s="88" t="s">
        <v>0</v>
      </c>
      <c r="K19" s="88" t="s">
        <v>0</v>
      </c>
      <c r="L19" s="88" t="s">
        <v>0</v>
      </c>
      <c r="M19" s="88" t="s">
        <v>0</v>
      </c>
      <c r="N19" s="55"/>
      <c r="O19" s="55" t="s">
        <v>66</v>
      </c>
    </row>
    <row r="20" spans="1:18" s="140" customFormat="1" ht="15" customHeight="1">
      <c r="A20" s="72" t="s">
        <v>206</v>
      </c>
      <c r="B20" s="314">
        <v>63</v>
      </c>
      <c r="C20" s="310">
        <v>60</v>
      </c>
      <c r="D20" s="310">
        <v>60</v>
      </c>
      <c r="E20" s="310">
        <v>62</v>
      </c>
      <c r="F20" s="310">
        <v>63</v>
      </c>
      <c r="G20" s="312">
        <v>62</v>
      </c>
      <c r="H20" s="86">
        <v>100</v>
      </c>
      <c r="I20" s="87">
        <v>100</v>
      </c>
      <c r="J20" s="87">
        <v>100</v>
      </c>
      <c r="K20" s="87">
        <v>100</v>
      </c>
      <c r="L20" s="87">
        <v>100</v>
      </c>
      <c r="M20" s="87">
        <v>100</v>
      </c>
      <c r="N20" s="55"/>
      <c r="O20" s="55" t="s">
        <v>66</v>
      </c>
      <c r="Q20" s="142"/>
    </row>
    <row r="21" spans="1:18" s="140" customFormat="1" ht="15" customHeight="1">
      <c r="A21" s="255" t="s">
        <v>491</v>
      </c>
      <c r="B21" s="314"/>
      <c r="C21" s="310"/>
      <c r="D21" s="310"/>
      <c r="E21" s="310"/>
      <c r="F21" s="310"/>
      <c r="G21" s="312"/>
      <c r="H21" s="47"/>
      <c r="I21" s="88"/>
      <c r="J21" s="88"/>
      <c r="K21" s="88"/>
      <c r="L21" s="88"/>
      <c r="M21" s="88"/>
      <c r="N21" s="55"/>
      <c r="O21" s="55"/>
    </row>
    <row r="22" spans="1:18" s="140" customFormat="1" ht="9.9499999999999993" customHeight="1">
      <c r="A22" s="58" t="s">
        <v>10</v>
      </c>
      <c r="B22" s="314">
        <v>32</v>
      </c>
      <c r="C22" s="310">
        <v>28</v>
      </c>
      <c r="D22" s="310">
        <v>29</v>
      </c>
      <c r="E22" s="310">
        <v>30</v>
      </c>
      <c r="F22" s="310">
        <v>33</v>
      </c>
      <c r="G22" s="312">
        <v>31</v>
      </c>
      <c r="H22" s="68">
        <f>B22/$B$20*100</f>
        <v>50.793650793650791</v>
      </c>
      <c r="I22" s="69">
        <f>C22/$C$20*100</f>
        <v>46.666666666666664</v>
      </c>
      <c r="J22" s="69">
        <f>D22/$D$20*100</f>
        <v>48.333333333333336</v>
      </c>
      <c r="K22" s="69">
        <f>E22/$E$20*100</f>
        <v>48.387096774193552</v>
      </c>
      <c r="L22" s="69">
        <f>F22/$F$20*100</f>
        <v>52.380952380952387</v>
      </c>
      <c r="M22" s="69">
        <f>G22/$G$20*100</f>
        <v>50</v>
      </c>
      <c r="N22" s="55"/>
      <c r="O22" s="55"/>
      <c r="Q22" s="55"/>
    </row>
    <row r="23" spans="1:18" s="140" customFormat="1" ht="9.9499999999999993" customHeight="1">
      <c r="A23" s="58" t="s">
        <v>55</v>
      </c>
      <c r="B23" s="314">
        <v>31</v>
      </c>
      <c r="C23" s="310">
        <v>32</v>
      </c>
      <c r="D23" s="310">
        <v>31</v>
      </c>
      <c r="E23" s="310">
        <v>31</v>
      </c>
      <c r="F23" s="310">
        <v>31</v>
      </c>
      <c r="G23" s="312">
        <v>31</v>
      </c>
      <c r="H23" s="68">
        <f t="shared" ref="H23:H25" si="6">B23/$B$20*100</f>
        <v>49.206349206349202</v>
      </c>
      <c r="I23" s="69">
        <f t="shared" ref="I23:I25" si="7">C23/$C$20*100</f>
        <v>53.333333333333336</v>
      </c>
      <c r="J23" s="69">
        <f t="shared" ref="J23:J25" si="8">D23/$D$20*100</f>
        <v>51.666666666666671</v>
      </c>
      <c r="K23" s="69">
        <f t="shared" ref="K23:K25" si="9">E23/$E$20*100</f>
        <v>50</v>
      </c>
      <c r="L23" s="69">
        <f t="shared" ref="L23:L25" si="10">F23/$F$20*100</f>
        <v>49.206349206349202</v>
      </c>
      <c r="M23" s="69">
        <f t="shared" ref="M23:M25" si="11">G23/$G$20*100</f>
        <v>50</v>
      </c>
      <c r="N23" s="55"/>
      <c r="O23" s="55"/>
      <c r="Q23" s="143"/>
      <c r="R23" s="143"/>
    </row>
    <row r="24" spans="1:18" s="140" customFormat="1" ht="9.9499999999999993" customHeight="1">
      <c r="A24" s="103" t="s">
        <v>56</v>
      </c>
      <c r="B24" s="314">
        <v>20</v>
      </c>
      <c r="C24" s="310">
        <v>20</v>
      </c>
      <c r="D24" s="310">
        <v>19</v>
      </c>
      <c r="E24" s="310">
        <v>19</v>
      </c>
      <c r="F24" s="310">
        <v>19</v>
      </c>
      <c r="G24" s="312">
        <v>20</v>
      </c>
      <c r="H24" s="68">
        <f t="shared" si="6"/>
        <v>31.746031746031743</v>
      </c>
      <c r="I24" s="69">
        <f t="shared" si="7"/>
        <v>33.333333333333329</v>
      </c>
      <c r="J24" s="69">
        <f t="shared" si="8"/>
        <v>31.666666666666664</v>
      </c>
      <c r="K24" s="69">
        <f t="shared" si="9"/>
        <v>30.64516129032258</v>
      </c>
      <c r="L24" s="69">
        <f t="shared" si="10"/>
        <v>30.158730158730158</v>
      </c>
      <c r="M24" s="69">
        <f t="shared" si="11"/>
        <v>32.258064516129032</v>
      </c>
      <c r="N24" s="55"/>
      <c r="O24" s="55"/>
    </row>
    <row r="25" spans="1:18" s="140" customFormat="1" ht="9.9499999999999993" customHeight="1">
      <c r="A25" s="103" t="s">
        <v>57</v>
      </c>
      <c r="B25" s="314">
        <v>6</v>
      </c>
      <c r="C25" s="310">
        <v>6</v>
      </c>
      <c r="D25" s="310">
        <v>6</v>
      </c>
      <c r="E25" s="310">
        <v>6</v>
      </c>
      <c r="F25" s="310">
        <v>6</v>
      </c>
      <c r="G25" s="312">
        <v>5</v>
      </c>
      <c r="H25" s="68">
        <f t="shared" si="6"/>
        <v>9.5238095238095237</v>
      </c>
      <c r="I25" s="69">
        <f t="shared" si="7"/>
        <v>10</v>
      </c>
      <c r="J25" s="69">
        <f t="shared" si="8"/>
        <v>10</v>
      </c>
      <c r="K25" s="69">
        <f t="shared" si="9"/>
        <v>9.67741935483871</v>
      </c>
      <c r="L25" s="69">
        <f t="shared" si="10"/>
        <v>9.5238095238095237</v>
      </c>
      <c r="M25" s="69">
        <f t="shared" si="11"/>
        <v>8.064516129032258</v>
      </c>
      <c r="N25" s="55"/>
      <c r="O25" s="55"/>
    </row>
    <row r="26" spans="1:18" s="140" customFormat="1" ht="9.9499999999999993" customHeight="1">
      <c r="A26" s="103" t="s">
        <v>58</v>
      </c>
      <c r="B26" s="314" t="s">
        <v>11</v>
      </c>
      <c r="C26" s="310" t="s">
        <v>11</v>
      </c>
      <c r="D26" s="310" t="s">
        <v>11</v>
      </c>
      <c r="E26" s="310" t="s">
        <v>11</v>
      </c>
      <c r="F26" s="310" t="s">
        <v>11</v>
      </c>
      <c r="G26" s="312" t="s">
        <v>11</v>
      </c>
      <c r="H26" s="314" t="s">
        <v>11</v>
      </c>
      <c r="I26" s="64" t="s">
        <v>11</v>
      </c>
      <c r="J26" s="64" t="s">
        <v>11</v>
      </c>
      <c r="K26" s="64" t="s">
        <v>11</v>
      </c>
      <c r="L26" s="64" t="s">
        <v>11</v>
      </c>
      <c r="M26" s="64" t="s">
        <v>11</v>
      </c>
      <c r="N26" s="55"/>
      <c r="O26" s="55"/>
    </row>
    <row r="27" spans="1:18" s="140" customFormat="1" ht="9.9499999999999993" customHeight="1">
      <c r="A27" s="103" t="s">
        <v>59</v>
      </c>
      <c r="B27" s="314" t="s">
        <v>11</v>
      </c>
      <c r="C27" s="310" t="s">
        <v>11</v>
      </c>
      <c r="D27" s="310" t="s">
        <v>11</v>
      </c>
      <c r="E27" s="310" t="s">
        <v>11</v>
      </c>
      <c r="F27" s="310" t="s">
        <v>11</v>
      </c>
      <c r="G27" s="312" t="s">
        <v>11</v>
      </c>
      <c r="H27" s="314" t="s">
        <v>11</v>
      </c>
      <c r="I27" s="64" t="s">
        <v>11</v>
      </c>
      <c r="J27" s="64" t="s">
        <v>11</v>
      </c>
      <c r="K27" s="64" t="s">
        <v>11</v>
      </c>
      <c r="L27" s="64" t="s">
        <v>11</v>
      </c>
      <c r="M27" s="64" t="s">
        <v>11</v>
      </c>
      <c r="N27" s="55"/>
      <c r="O27" s="55"/>
    </row>
    <row r="28" spans="1:18" s="140" customFormat="1" ht="15" customHeight="1">
      <c r="A28" s="255" t="s">
        <v>492</v>
      </c>
      <c r="B28" s="314"/>
      <c r="C28" s="310"/>
      <c r="D28" s="310"/>
      <c r="E28" s="310"/>
      <c r="F28" s="310"/>
      <c r="G28" s="312"/>
      <c r="H28" s="47"/>
      <c r="I28" s="88"/>
      <c r="J28" s="88"/>
      <c r="K28" s="88"/>
      <c r="L28" s="88"/>
      <c r="M28" s="88"/>
      <c r="N28" s="55"/>
      <c r="O28" s="55" t="s">
        <v>109</v>
      </c>
    </row>
    <row r="29" spans="1:18" s="140" customFormat="1" ht="9.9499999999999993" customHeight="1">
      <c r="A29" s="58" t="s">
        <v>72</v>
      </c>
      <c r="B29" s="314" t="s">
        <v>11</v>
      </c>
      <c r="C29" s="310" t="s">
        <v>11</v>
      </c>
      <c r="D29" s="310" t="s">
        <v>11</v>
      </c>
      <c r="E29" s="310" t="s">
        <v>11</v>
      </c>
      <c r="F29" s="310" t="s">
        <v>11</v>
      </c>
      <c r="G29" s="312" t="s">
        <v>11</v>
      </c>
      <c r="H29" s="314" t="s">
        <v>11</v>
      </c>
      <c r="I29" s="64" t="s">
        <v>11</v>
      </c>
      <c r="J29" s="64" t="s">
        <v>11</v>
      </c>
      <c r="K29" s="64" t="s">
        <v>11</v>
      </c>
      <c r="L29" s="64" t="s">
        <v>11</v>
      </c>
      <c r="M29" s="64" t="s">
        <v>11</v>
      </c>
      <c r="N29" s="55"/>
      <c r="O29" s="55"/>
    </row>
    <row r="30" spans="1:18" s="140" customFormat="1" ht="9.9499999999999993" customHeight="1">
      <c r="A30" s="58" t="s">
        <v>279</v>
      </c>
      <c r="B30" s="82">
        <v>10</v>
      </c>
      <c r="C30" s="310">
        <v>10</v>
      </c>
      <c r="D30" s="84">
        <v>10</v>
      </c>
      <c r="E30" s="310">
        <v>10</v>
      </c>
      <c r="F30" s="310">
        <v>12</v>
      </c>
      <c r="G30" s="83">
        <v>10</v>
      </c>
      <c r="H30" s="68">
        <f t="shared" ref="H30:H34" si="12">B30/$B$20*100</f>
        <v>15.873015873015872</v>
      </c>
      <c r="I30" s="69">
        <f t="shared" ref="I30:I34" si="13">C30/$C$20*100</f>
        <v>16.666666666666664</v>
      </c>
      <c r="J30" s="69">
        <f t="shared" ref="J30:J34" si="14">D30/$D$20*100</f>
        <v>16.666666666666664</v>
      </c>
      <c r="K30" s="69">
        <f t="shared" ref="K30:K36" si="15">E30/$E$20*100</f>
        <v>16.129032258064516</v>
      </c>
      <c r="L30" s="69">
        <f t="shared" ref="L30:L36" si="16">F30/$F$20*100</f>
        <v>19.047619047619047</v>
      </c>
      <c r="M30" s="69">
        <f t="shared" ref="M30:M36" si="17">G30/$G$20*100</f>
        <v>16.129032258064516</v>
      </c>
      <c r="N30" s="55"/>
      <c r="O30" s="55"/>
    </row>
    <row r="31" spans="1:18" s="140" customFormat="1" ht="9.9499999999999993" customHeight="1">
      <c r="A31" s="58" t="s">
        <v>280</v>
      </c>
      <c r="B31" s="314">
        <v>16</v>
      </c>
      <c r="C31" s="310">
        <v>16</v>
      </c>
      <c r="D31" s="310">
        <v>13</v>
      </c>
      <c r="E31" s="310">
        <v>14</v>
      </c>
      <c r="F31" s="310">
        <v>16</v>
      </c>
      <c r="G31" s="312">
        <v>13</v>
      </c>
      <c r="H31" s="68">
        <f t="shared" si="12"/>
        <v>25.396825396825395</v>
      </c>
      <c r="I31" s="69">
        <f t="shared" si="13"/>
        <v>26.666666666666668</v>
      </c>
      <c r="J31" s="69">
        <f t="shared" si="14"/>
        <v>21.666666666666668</v>
      </c>
      <c r="K31" s="69">
        <f t="shared" si="15"/>
        <v>22.58064516129032</v>
      </c>
      <c r="L31" s="69">
        <f t="shared" si="16"/>
        <v>25.396825396825395</v>
      </c>
      <c r="M31" s="69">
        <f t="shared" si="17"/>
        <v>20.967741935483872</v>
      </c>
      <c r="N31" s="55"/>
      <c r="O31" s="55"/>
    </row>
    <row r="32" spans="1:18" s="140" customFormat="1" ht="9.9499999999999993" customHeight="1">
      <c r="A32" s="58" t="s">
        <v>104</v>
      </c>
      <c r="B32" s="314">
        <v>6</v>
      </c>
      <c r="C32" s="310" t="s">
        <v>11</v>
      </c>
      <c r="D32" s="310">
        <v>6</v>
      </c>
      <c r="E32" s="310">
        <v>6</v>
      </c>
      <c r="F32" s="310">
        <v>6</v>
      </c>
      <c r="G32" s="312" t="s">
        <v>11</v>
      </c>
      <c r="H32" s="68">
        <f t="shared" si="12"/>
        <v>9.5238095238095237</v>
      </c>
      <c r="I32" s="64" t="s">
        <v>11</v>
      </c>
      <c r="J32" s="69">
        <f t="shared" si="14"/>
        <v>10</v>
      </c>
      <c r="K32" s="69">
        <f t="shared" si="15"/>
        <v>9.67741935483871</v>
      </c>
      <c r="L32" s="69">
        <f t="shared" si="16"/>
        <v>9.5238095238095237</v>
      </c>
      <c r="M32" s="64" t="s">
        <v>11</v>
      </c>
      <c r="N32" s="55"/>
      <c r="O32" s="55"/>
      <c r="Q32" s="144"/>
      <c r="R32" s="144"/>
    </row>
    <row r="33" spans="1:16" s="140" customFormat="1" ht="9.9499999999999993" customHeight="1">
      <c r="A33" s="58" t="s">
        <v>105</v>
      </c>
      <c r="B33" s="314">
        <v>9</v>
      </c>
      <c r="C33" s="310">
        <v>11</v>
      </c>
      <c r="D33" s="84">
        <v>10</v>
      </c>
      <c r="E33" s="310">
        <v>8</v>
      </c>
      <c r="F33" s="310">
        <v>8</v>
      </c>
      <c r="G33" s="312">
        <v>9</v>
      </c>
      <c r="H33" s="68">
        <f t="shared" si="12"/>
        <v>14.285714285714285</v>
      </c>
      <c r="I33" s="69">
        <f t="shared" si="13"/>
        <v>18.333333333333332</v>
      </c>
      <c r="J33" s="69">
        <f t="shared" si="14"/>
        <v>16.666666666666664</v>
      </c>
      <c r="K33" s="69">
        <f t="shared" si="15"/>
        <v>12.903225806451612</v>
      </c>
      <c r="L33" s="69">
        <f t="shared" si="16"/>
        <v>12.698412698412698</v>
      </c>
      <c r="M33" s="69">
        <f t="shared" si="17"/>
        <v>14.516129032258066</v>
      </c>
      <c r="N33" s="55"/>
      <c r="O33" s="55"/>
    </row>
    <row r="34" spans="1:16" s="140" customFormat="1" ht="9.9499999999999993" customHeight="1">
      <c r="A34" s="58" t="s">
        <v>106</v>
      </c>
      <c r="B34" s="314">
        <v>8</v>
      </c>
      <c r="C34" s="310">
        <v>6</v>
      </c>
      <c r="D34" s="310">
        <v>8</v>
      </c>
      <c r="E34" s="310">
        <v>7</v>
      </c>
      <c r="F34" s="310">
        <v>8</v>
      </c>
      <c r="G34" s="312">
        <v>7</v>
      </c>
      <c r="H34" s="68">
        <f t="shared" si="12"/>
        <v>12.698412698412698</v>
      </c>
      <c r="I34" s="69">
        <f t="shared" si="13"/>
        <v>10</v>
      </c>
      <c r="J34" s="69">
        <f t="shared" si="14"/>
        <v>13.333333333333334</v>
      </c>
      <c r="K34" s="69">
        <f t="shared" si="15"/>
        <v>11.29032258064516</v>
      </c>
      <c r="L34" s="69">
        <f t="shared" si="16"/>
        <v>12.698412698412698</v>
      </c>
      <c r="M34" s="69">
        <f t="shared" si="17"/>
        <v>11.29032258064516</v>
      </c>
      <c r="N34" s="55"/>
      <c r="O34" s="55"/>
    </row>
    <row r="35" spans="1:16" s="140" customFormat="1" ht="9.9499999999999993" customHeight="1">
      <c r="A35" s="58" t="s">
        <v>107</v>
      </c>
      <c r="B35" s="314" t="s">
        <v>11</v>
      </c>
      <c r="C35" s="310" t="s">
        <v>11</v>
      </c>
      <c r="D35" s="310" t="s">
        <v>11</v>
      </c>
      <c r="E35" s="310">
        <v>5</v>
      </c>
      <c r="F35" s="310" t="s">
        <v>11</v>
      </c>
      <c r="G35" s="312">
        <v>5</v>
      </c>
      <c r="H35" s="314" t="s">
        <v>11</v>
      </c>
      <c r="I35" s="64" t="s">
        <v>11</v>
      </c>
      <c r="J35" s="64" t="s">
        <v>11</v>
      </c>
      <c r="K35" s="69">
        <f t="shared" si="15"/>
        <v>8.064516129032258</v>
      </c>
      <c r="L35" s="64" t="s">
        <v>11</v>
      </c>
      <c r="M35" s="69">
        <f t="shared" si="17"/>
        <v>8.064516129032258</v>
      </c>
      <c r="N35" s="55"/>
      <c r="O35" s="55"/>
    </row>
    <row r="36" spans="1:16" s="140" customFormat="1" ht="9.9499999999999993" customHeight="1">
      <c r="A36" s="58" t="s">
        <v>108</v>
      </c>
      <c r="B36" s="314" t="s">
        <v>11</v>
      </c>
      <c r="C36" s="310" t="s">
        <v>11</v>
      </c>
      <c r="D36" s="310" t="s">
        <v>11</v>
      </c>
      <c r="E36" s="310">
        <v>7</v>
      </c>
      <c r="F36" s="310">
        <v>7</v>
      </c>
      <c r="G36" s="312">
        <v>8</v>
      </c>
      <c r="H36" s="314" t="s">
        <v>11</v>
      </c>
      <c r="I36" s="64" t="s">
        <v>11</v>
      </c>
      <c r="J36" s="64" t="s">
        <v>11</v>
      </c>
      <c r="K36" s="69">
        <f t="shared" si="15"/>
        <v>11.29032258064516</v>
      </c>
      <c r="L36" s="69">
        <f t="shared" si="16"/>
        <v>11.111111111111111</v>
      </c>
      <c r="M36" s="69">
        <f t="shared" si="17"/>
        <v>12.903225806451612</v>
      </c>
      <c r="N36" s="55"/>
      <c r="O36" s="55"/>
    </row>
    <row r="37" spans="1:16" s="140" customFormat="1" ht="9.9499999999999993" customHeight="1">
      <c r="A37" s="58" t="s">
        <v>281</v>
      </c>
      <c r="B37" s="314" t="s">
        <v>11</v>
      </c>
      <c r="C37" s="310" t="s">
        <v>11</v>
      </c>
      <c r="D37" s="310" t="s">
        <v>11</v>
      </c>
      <c r="E37" s="310" t="s">
        <v>11</v>
      </c>
      <c r="F37" s="310" t="s">
        <v>11</v>
      </c>
      <c r="G37" s="312" t="s">
        <v>11</v>
      </c>
      <c r="H37" s="314" t="s">
        <v>11</v>
      </c>
      <c r="I37" s="64" t="s">
        <v>11</v>
      </c>
      <c r="J37" s="64" t="s">
        <v>11</v>
      </c>
      <c r="K37" s="64" t="s">
        <v>11</v>
      </c>
      <c r="L37" s="64" t="s">
        <v>11</v>
      </c>
      <c r="M37" s="64" t="s">
        <v>11</v>
      </c>
      <c r="N37" s="55"/>
      <c r="O37" s="55"/>
    </row>
    <row r="38" spans="1:16" s="140" customFormat="1" ht="15" customHeight="1">
      <c r="A38" s="247" t="s">
        <v>493</v>
      </c>
      <c r="B38" s="314"/>
      <c r="C38" s="310"/>
      <c r="D38" s="310"/>
      <c r="E38" s="310"/>
      <c r="F38" s="310"/>
      <c r="G38" s="312"/>
      <c r="H38" s="47"/>
      <c r="I38" s="88"/>
      <c r="J38" s="88"/>
      <c r="K38" s="88"/>
      <c r="L38" s="88"/>
      <c r="M38" s="88"/>
      <c r="N38" s="55"/>
      <c r="O38" s="55" t="s">
        <v>117</v>
      </c>
    </row>
    <row r="39" spans="1:16" s="140" customFormat="1" ht="9.9499999999999993" customHeight="1">
      <c r="A39" s="248" t="s">
        <v>113</v>
      </c>
      <c r="B39" s="314">
        <v>48</v>
      </c>
      <c r="C39" s="310">
        <v>44</v>
      </c>
      <c r="D39" s="310">
        <v>45</v>
      </c>
      <c r="E39" s="310">
        <v>47</v>
      </c>
      <c r="F39" s="310">
        <v>49</v>
      </c>
      <c r="G39" s="312">
        <v>48</v>
      </c>
      <c r="H39" s="68">
        <f t="shared" ref="H39:H45" si="18">B39/$B$20*100</f>
        <v>76.19047619047619</v>
      </c>
      <c r="I39" s="69">
        <f t="shared" ref="I39:I45" si="19">C39/$C$20*100</f>
        <v>73.333333333333329</v>
      </c>
      <c r="J39" s="69">
        <f t="shared" ref="J39:J45" si="20">D39/$D$20*100</f>
        <v>75</v>
      </c>
      <c r="K39" s="69">
        <f t="shared" ref="K39:K45" si="21">E39/$E$20*100</f>
        <v>75.806451612903231</v>
      </c>
      <c r="L39" s="69">
        <f t="shared" ref="L39:L45" si="22">F39/$F$20*100</f>
        <v>77.777777777777786</v>
      </c>
      <c r="M39" s="69">
        <f t="shared" ref="M39:M45" si="23">G39/$G$20*100</f>
        <v>77.41935483870968</v>
      </c>
      <c r="N39" s="55"/>
      <c r="O39" s="55"/>
    </row>
    <row r="40" spans="1:16" s="140" customFormat="1" ht="9.9499999999999993" customHeight="1">
      <c r="A40" s="248" t="s">
        <v>115</v>
      </c>
      <c r="B40" s="314">
        <v>15</v>
      </c>
      <c r="C40" s="310">
        <v>15</v>
      </c>
      <c r="D40" s="310">
        <v>15</v>
      </c>
      <c r="E40" s="310">
        <v>15</v>
      </c>
      <c r="F40" s="310">
        <v>14</v>
      </c>
      <c r="G40" s="312">
        <v>14</v>
      </c>
      <c r="H40" s="68">
        <f t="shared" si="18"/>
        <v>23.809523809523807</v>
      </c>
      <c r="I40" s="69">
        <f t="shared" si="19"/>
        <v>25</v>
      </c>
      <c r="J40" s="69">
        <f t="shared" si="20"/>
        <v>25</v>
      </c>
      <c r="K40" s="69">
        <f t="shared" si="21"/>
        <v>24.193548387096776</v>
      </c>
      <c r="L40" s="69">
        <f t="shared" si="22"/>
        <v>22.222222222222221</v>
      </c>
      <c r="M40" s="69">
        <f t="shared" si="23"/>
        <v>22.58064516129032</v>
      </c>
      <c r="N40" s="55"/>
      <c r="O40" s="55"/>
    </row>
    <row r="41" spans="1:16" s="140" customFormat="1" ht="9.9499999999999993" customHeight="1">
      <c r="A41" s="103" t="s">
        <v>133</v>
      </c>
      <c r="B41" s="314">
        <v>9</v>
      </c>
      <c r="C41" s="310">
        <v>9</v>
      </c>
      <c r="D41" s="310">
        <v>8</v>
      </c>
      <c r="E41" s="310">
        <v>8</v>
      </c>
      <c r="F41" s="310">
        <v>8</v>
      </c>
      <c r="G41" s="312">
        <v>7</v>
      </c>
      <c r="H41" s="68">
        <f t="shared" si="18"/>
        <v>14.285714285714285</v>
      </c>
      <c r="I41" s="69">
        <f t="shared" si="19"/>
        <v>15</v>
      </c>
      <c r="J41" s="69">
        <f t="shared" si="20"/>
        <v>13.333333333333334</v>
      </c>
      <c r="K41" s="69">
        <f t="shared" si="21"/>
        <v>12.903225806451612</v>
      </c>
      <c r="L41" s="69">
        <f t="shared" si="22"/>
        <v>12.698412698412698</v>
      </c>
      <c r="M41" s="69">
        <f t="shared" si="23"/>
        <v>11.29032258064516</v>
      </c>
      <c r="N41" s="55"/>
      <c r="O41" s="55"/>
    </row>
    <row r="42" spans="1:16" s="140" customFormat="1" ht="9.9499999999999993" customHeight="1">
      <c r="A42" s="103" t="s">
        <v>282</v>
      </c>
      <c r="B42" s="314" t="s">
        <v>11</v>
      </c>
      <c r="C42" s="310" t="s">
        <v>11</v>
      </c>
      <c r="D42" s="310" t="s">
        <v>11</v>
      </c>
      <c r="E42" s="310">
        <v>6</v>
      </c>
      <c r="F42" s="310">
        <v>5</v>
      </c>
      <c r="G42" s="312" t="s">
        <v>11</v>
      </c>
      <c r="H42" s="314" t="s">
        <v>11</v>
      </c>
      <c r="I42" s="64" t="s">
        <v>11</v>
      </c>
      <c r="J42" s="64" t="s">
        <v>11</v>
      </c>
      <c r="K42" s="69">
        <f t="shared" si="21"/>
        <v>9.67741935483871</v>
      </c>
      <c r="L42" s="69">
        <f t="shared" si="22"/>
        <v>7.9365079365079358</v>
      </c>
      <c r="M42" s="64" t="s">
        <v>11</v>
      </c>
      <c r="N42" s="55"/>
      <c r="O42" s="55"/>
    </row>
    <row r="43" spans="1:16" s="140" customFormat="1" ht="9.9499999999999993" customHeight="1">
      <c r="A43" s="103" t="s">
        <v>283</v>
      </c>
      <c r="B43" s="314" t="s">
        <v>11</v>
      </c>
      <c r="C43" s="310" t="s">
        <v>11</v>
      </c>
      <c r="D43" s="310" t="s">
        <v>11</v>
      </c>
      <c r="E43" s="310" t="s">
        <v>11</v>
      </c>
      <c r="F43" s="310" t="s">
        <v>11</v>
      </c>
      <c r="G43" s="312" t="s">
        <v>11</v>
      </c>
      <c r="H43" s="314" t="s">
        <v>11</v>
      </c>
      <c r="I43" s="64" t="s">
        <v>11</v>
      </c>
      <c r="J43" s="64" t="s">
        <v>11</v>
      </c>
      <c r="K43" s="64" t="s">
        <v>11</v>
      </c>
      <c r="L43" s="64" t="s">
        <v>11</v>
      </c>
      <c r="M43" s="64" t="s">
        <v>11</v>
      </c>
      <c r="N43" s="55"/>
      <c r="O43" s="55"/>
    </row>
    <row r="44" spans="1:16" s="140" customFormat="1" ht="9.9499999999999993" customHeight="1">
      <c r="A44" s="236" t="s">
        <v>478</v>
      </c>
      <c r="B44" s="314">
        <v>11</v>
      </c>
      <c r="C44" s="310">
        <v>12</v>
      </c>
      <c r="D44" s="310">
        <v>11</v>
      </c>
      <c r="E44" s="310">
        <v>11</v>
      </c>
      <c r="F44" s="84">
        <v>10</v>
      </c>
      <c r="G44" s="312">
        <v>9</v>
      </c>
      <c r="H44" s="68">
        <f t="shared" si="18"/>
        <v>17.460317460317459</v>
      </c>
      <c r="I44" s="69">
        <f t="shared" si="19"/>
        <v>20</v>
      </c>
      <c r="J44" s="69">
        <f t="shared" si="20"/>
        <v>18.333333333333332</v>
      </c>
      <c r="K44" s="69">
        <f t="shared" si="21"/>
        <v>17.741935483870968</v>
      </c>
      <c r="L44" s="69">
        <f t="shared" si="22"/>
        <v>15.873015873015872</v>
      </c>
      <c r="M44" s="69">
        <f t="shared" si="23"/>
        <v>14.516129032258066</v>
      </c>
      <c r="N44" s="234"/>
      <c r="O44" s="55"/>
      <c r="P44" s="246"/>
    </row>
    <row r="45" spans="1:16" s="140" customFormat="1" ht="9.9499999999999993" customHeight="1">
      <c r="A45" s="103" t="s">
        <v>183</v>
      </c>
      <c r="B45" s="314">
        <v>6</v>
      </c>
      <c r="C45" s="310">
        <v>8</v>
      </c>
      <c r="D45" s="310">
        <v>7</v>
      </c>
      <c r="E45" s="310">
        <v>6</v>
      </c>
      <c r="F45" s="310">
        <v>6</v>
      </c>
      <c r="G45" s="312">
        <v>5</v>
      </c>
      <c r="H45" s="68">
        <f t="shared" si="18"/>
        <v>9.5238095238095237</v>
      </c>
      <c r="I45" s="69">
        <f t="shared" si="19"/>
        <v>13.333333333333334</v>
      </c>
      <c r="J45" s="69">
        <f t="shared" si="20"/>
        <v>11.666666666666666</v>
      </c>
      <c r="K45" s="69">
        <f t="shared" si="21"/>
        <v>9.67741935483871</v>
      </c>
      <c r="L45" s="69">
        <f t="shared" si="22"/>
        <v>9.5238095238095237</v>
      </c>
      <c r="M45" s="69">
        <f t="shared" si="23"/>
        <v>8.064516129032258</v>
      </c>
      <c r="N45" s="55"/>
      <c r="O45" s="55"/>
    </row>
    <row r="46" spans="1:16" s="140" customFormat="1" ht="9.9499999999999993" customHeight="1">
      <c r="A46" s="103" t="s">
        <v>284</v>
      </c>
      <c r="B46" s="314" t="s">
        <v>11</v>
      </c>
      <c r="C46" s="310" t="s">
        <v>11</v>
      </c>
      <c r="D46" s="310" t="s">
        <v>11</v>
      </c>
      <c r="E46" s="310" t="s">
        <v>11</v>
      </c>
      <c r="F46" s="310" t="s">
        <v>11</v>
      </c>
      <c r="G46" s="312" t="s">
        <v>11</v>
      </c>
      <c r="H46" s="314" t="s">
        <v>11</v>
      </c>
      <c r="I46" s="64" t="s">
        <v>11</v>
      </c>
      <c r="J46" s="64" t="s">
        <v>11</v>
      </c>
      <c r="K46" s="64" t="s">
        <v>11</v>
      </c>
      <c r="L46" s="64" t="s">
        <v>11</v>
      </c>
      <c r="M46" s="64" t="s">
        <v>11</v>
      </c>
      <c r="N46" s="55"/>
      <c r="O46" s="55"/>
    </row>
    <row r="47" spans="1:16" s="140" customFormat="1" ht="9.9499999999999993" customHeight="1">
      <c r="A47" s="103" t="s">
        <v>285</v>
      </c>
      <c r="B47" s="314" t="s">
        <v>11</v>
      </c>
      <c r="C47" s="310" t="s">
        <v>11</v>
      </c>
      <c r="D47" s="310" t="s">
        <v>11</v>
      </c>
      <c r="E47" s="310" t="s">
        <v>11</v>
      </c>
      <c r="F47" s="310" t="s">
        <v>11</v>
      </c>
      <c r="G47" s="312" t="s">
        <v>11</v>
      </c>
      <c r="H47" s="314" t="s">
        <v>11</v>
      </c>
      <c r="I47" s="64" t="s">
        <v>11</v>
      </c>
      <c r="J47" s="64" t="s">
        <v>11</v>
      </c>
      <c r="K47" s="64" t="s">
        <v>11</v>
      </c>
      <c r="L47" s="64" t="s">
        <v>11</v>
      </c>
      <c r="M47" s="64" t="s">
        <v>11</v>
      </c>
      <c r="N47" s="55"/>
      <c r="O47" s="55"/>
    </row>
    <row r="48" spans="1:16" s="140" customFormat="1" ht="15" customHeight="1">
      <c r="A48" s="72" t="s">
        <v>290</v>
      </c>
      <c r="B48" s="314">
        <v>25</v>
      </c>
      <c r="C48" s="310">
        <v>27</v>
      </c>
      <c r="D48" s="310">
        <v>24</v>
      </c>
      <c r="E48" s="310">
        <v>24</v>
      </c>
      <c r="F48" s="310">
        <v>23</v>
      </c>
      <c r="G48" s="312">
        <v>23</v>
      </c>
      <c r="H48" s="86">
        <v>100</v>
      </c>
      <c r="I48" s="87">
        <v>100</v>
      </c>
      <c r="J48" s="87">
        <v>100</v>
      </c>
      <c r="K48" s="87">
        <v>100</v>
      </c>
      <c r="L48" s="87">
        <v>100</v>
      </c>
      <c r="M48" s="87">
        <v>100</v>
      </c>
      <c r="N48" s="55"/>
      <c r="O48" s="55" t="s">
        <v>117</v>
      </c>
    </row>
    <row r="49" spans="1:20" s="140" customFormat="1" ht="9.9499999999999993" customHeight="1">
      <c r="A49" s="276" t="s">
        <v>114</v>
      </c>
      <c r="B49" s="314">
        <v>18</v>
      </c>
      <c r="C49" s="312">
        <v>20</v>
      </c>
      <c r="D49" s="312">
        <v>18</v>
      </c>
      <c r="E49" s="312">
        <v>17</v>
      </c>
      <c r="F49" s="312">
        <v>15</v>
      </c>
      <c r="G49" s="312">
        <v>16</v>
      </c>
      <c r="H49" s="68">
        <f t="shared" ref="H49:M49" si="24">B49/B48*100</f>
        <v>72</v>
      </c>
      <c r="I49" s="69">
        <f t="shared" si="24"/>
        <v>74.074074074074076</v>
      </c>
      <c r="J49" s="69">
        <f t="shared" si="24"/>
        <v>75</v>
      </c>
      <c r="K49" s="69">
        <f t="shared" si="24"/>
        <v>70.833333333333343</v>
      </c>
      <c r="L49" s="69">
        <f t="shared" si="24"/>
        <v>65.217391304347828</v>
      </c>
      <c r="M49" s="69">
        <f t="shared" si="24"/>
        <v>69.565217391304344</v>
      </c>
      <c r="N49" s="55"/>
      <c r="O49" s="55"/>
    </row>
    <row r="50" spans="1:20" ht="15" customHeight="1">
      <c r="A50" s="149" t="s">
        <v>210</v>
      </c>
      <c r="B50" s="314">
        <v>32</v>
      </c>
      <c r="C50" s="310">
        <v>28</v>
      </c>
      <c r="D50" s="310">
        <v>29</v>
      </c>
      <c r="E50" s="310">
        <v>30</v>
      </c>
      <c r="F50" s="310">
        <v>33</v>
      </c>
      <c r="G50" s="312">
        <v>31</v>
      </c>
      <c r="H50" s="86">
        <v>100</v>
      </c>
      <c r="I50" s="87">
        <v>100</v>
      </c>
      <c r="J50" s="87">
        <v>100</v>
      </c>
      <c r="K50" s="87">
        <v>100</v>
      </c>
      <c r="L50" s="87">
        <v>100</v>
      </c>
      <c r="M50" s="87">
        <v>100</v>
      </c>
      <c r="N50" s="107"/>
      <c r="O50" s="107" t="s">
        <v>700</v>
      </c>
    </row>
    <row r="51" spans="1:20" ht="15" customHeight="1">
      <c r="A51" s="275" t="s">
        <v>30</v>
      </c>
      <c r="B51" s="314"/>
      <c r="C51" s="312"/>
      <c r="D51" s="312"/>
      <c r="E51" s="312"/>
      <c r="F51" s="312"/>
      <c r="G51" s="312"/>
      <c r="H51" s="438"/>
      <c r="I51" s="440"/>
      <c r="J51" s="440"/>
      <c r="K51" s="440"/>
      <c r="L51" s="440"/>
      <c r="M51" s="440"/>
      <c r="N51" s="107"/>
    </row>
    <row r="52" spans="1:20" ht="9.9499999999999993" customHeight="1">
      <c r="A52" s="145" t="s">
        <v>286</v>
      </c>
      <c r="B52" s="314">
        <v>31</v>
      </c>
      <c r="C52" s="310">
        <v>28</v>
      </c>
      <c r="D52" s="310">
        <v>28</v>
      </c>
      <c r="E52" s="310">
        <v>30</v>
      </c>
      <c r="F52" s="310">
        <v>33</v>
      </c>
      <c r="G52" s="312">
        <v>30</v>
      </c>
      <c r="H52" s="68">
        <f>B52/$B$50*100</f>
        <v>96.875</v>
      </c>
      <c r="I52" s="69">
        <f>C52/$C$50*100</f>
        <v>100</v>
      </c>
      <c r="J52" s="69">
        <f>D52/$D$50*100</f>
        <v>96.551724137931032</v>
      </c>
      <c r="K52" s="69">
        <f>E52/$E$50*100</f>
        <v>100</v>
      </c>
      <c r="L52" s="69">
        <f>F52/$F$50*100</f>
        <v>100</v>
      </c>
      <c r="M52" s="69">
        <f>G52/$G$50*100</f>
        <v>96.774193548387103</v>
      </c>
      <c r="N52" s="107"/>
      <c r="O52" s="107" t="s">
        <v>150</v>
      </c>
    </row>
    <row r="53" spans="1:20" ht="9.9499999999999993" customHeight="1">
      <c r="A53" s="145" t="s">
        <v>205</v>
      </c>
      <c r="B53" s="314">
        <v>16</v>
      </c>
      <c r="C53" s="310">
        <v>14</v>
      </c>
      <c r="D53" s="310">
        <v>15</v>
      </c>
      <c r="E53" s="310">
        <v>15</v>
      </c>
      <c r="F53" s="310">
        <v>16</v>
      </c>
      <c r="G53" s="312">
        <v>15</v>
      </c>
      <c r="H53" s="68">
        <f t="shared" ref="H53:H54" si="25">B53/$B$50*100</f>
        <v>50</v>
      </c>
      <c r="I53" s="69">
        <f t="shared" ref="I53:I54" si="26">C53/$C$50*100</f>
        <v>50</v>
      </c>
      <c r="J53" s="69">
        <f t="shared" ref="J53:J54" si="27">D53/$D$50*100</f>
        <v>51.724137931034484</v>
      </c>
      <c r="K53" s="69">
        <f t="shared" ref="K53:K54" si="28">E53/$E$50*100</f>
        <v>50</v>
      </c>
      <c r="L53" s="69">
        <f t="shared" ref="L53:L54" si="29">F53/$F$50*100</f>
        <v>48.484848484848484</v>
      </c>
      <c r="M53" s="69">
        <f t="shared" ref="M53:M54" si="30">G53/$G$50*100</f>
        <v>48.387096774193552</v>
      </c>
      <c r="N53" s="107"/>
      <c r="O53" s="107" t="s">
        <v>700</v>
      </c>
    </row>
    <row r="54" spans="1:20" ht="9.9499999999999993" customHeight="1">
      <c r="A54" s="147" t="s">
        <v>111</v>
      </c>
      <c r="B54" s="314">
        <v>9</v>
      </c>
      <c r="C54" s="310">
        <v>6</v>
      </c>
      <c r="D54" s="310">
        <v>6</v>
      </c>
      <c r="E54" s="310">
        <v>7</v>
      </c>
      <c r="F54" s="310">
        <v>6</v>
      </c>
      <c r="G54" s="312">
        <v>6</v>
      </c>
      <c r="H54" s="68">
        <f t="shared" si="25"/>
        <v>28.125</v>
      </c>
      <c r="I54" s="69">
        <f t="shared" si="26"/>
        <v>21.428571428571427</v>
      </c>
      <c r="J54" s="69">
        <f t="shared" si="27"/>
        <v>20.689655172413794</v>
      </c>
      <c r="K54" s="69">
        <f t="shared" si="28"/>
        <v>23.333333333333332</v>
      </c>
      <c r="L54" s="69">
        <f t="shared" si="29"/>
        <v>18.181818181818183</v>
      </c>
      <c r="M54" s="69">
        <f t="shared" si="30"/>
        <v>19.35483870967742</v>
      </c>
      <c r="N54" s="107"/>
      <c r="O54" s="107" t="s">
        <v>112</v>
      </c>
    </row>
    <row r="55" spans="1:20" ht="9.9499999999999993" customHeight="1">
      <c r="A55" s="148" t="s">
        <v>672</v>
      </c>
      <c r="B55" s="314" t="s">
        <v>11</v>
      </c>
      <c r="C55" s="310" t="s">
        <v>11</v>
      </c>
      <c r="D55" s="310" t="s">
        <v>11</v>
      </c>
      <c r="E55" s="310" t="s">
        <v>11</v>
      </c>
      <c r="F55" s="310" t="s">
        <v>11</v>
      </c>
      <c r="G55" s="312" t="s">
        <v>11</v>
      </c>
      <c r="H55" s="314" t="s">
        <v>11</v>
      </c>
      <c r="I55" s="64" t="s">
        <v>11</v>
      </c>
      <c r="J55" s="64" t="s">
        <v>11</v>
      </c>
      <c r="K55" s="64" t="s">
        <v>11</v>
      </c>
      <c r="L55" s="64" t="s">
        <v>11</v>
      </c>
      <c r="M55" s="64" t="s">
        <v>11</v>
      </c>
      <c r="N55" s="107"/>
      <c r="O55" s="107" t="s">
        <v>112</v>
      </c>
    </row>
    <row r="56" spans="1:20" ht="9.9499999999999993" customHeight="1">
      <c r="A56" s="145" t="s">
        <v>289</v>
      </c>
      <c r="B56" s="314" t="s">
        <v>11</v>
      </c>
      <c r="C56" s="310" t="s">
        <v>11</v>
      </c>
      <c r="D56" s="310" t="s">
        <v>11</v>
      </c>
      <c r="E56" s="310" t="s">
        <v>11</v>
      </c>
      <c r="F56" s="310" t="s">
        <v>11</v>
      </c>
      <c r="G56" s="312" t="s">
        <v>11</v>
      </c>
      <c r="H56" s="314" t="s">
        <v>11</v>
      </c>
      <c r="I56" s="64" t="s">
        <v>11</v>
      </c>
      <c r="J56" s="64" t="s">
        <v>11</v>
      </c>
      <c r="K56" s="64" t="s">
        <v>11</v>
      </c>
      <c r="L56" s="64" t="s">
        <v>11</v>
      </c>
      <c r="M56" s="64" t="s">
        <v>11</v>
      </c>
      <c r="N56" s="107"/>
      <c r="O56" s="107" t="s">
        <v>701</v>
      </c>
    </row>
    <row r="57" spans="1:20" ht="15" customHeight="1">
      <c r="A57" s="255" t="s">
        <v>477</v>
      </c>
      <c r="B57" s="314"/>
      <c r="C57" s="310"/>
      <c r="D57" s="310"/>
      <c r="E57" s="310"/>
      <c r="F57" s="310"/>
      <c r="G57" s="312"/>
      <c r="H57" s="62"/>
      <c r="I57" s="64"/>
      <c r="J57" s="64"/>
      <c r="K57" s="64"/>
      <c r="L57" s="64"/>
      <c r="M57" s="64"/>
      <c r="N57" s="107"/>
      <c r="O57" s="107" t="s">
        <v>110</v>
      </c>
    </row>
    <row r="58" spans="1:20" ht="9.9499999999999993" customHeight="1">
      <c r="A58" s="145" t="s">
        <v>12</v>
      </c>
      <c r="B58" s="314">
        <v>11</v>
      </c>
      <c r="C58" s="310">
        <v>11</v>
      </c>
      <c r="D58" s="310">
        <v>12</v>
      </c>
      <c r="E58" s="310">
        <v>14</v>
      </c>
      <c r="F58" s="310">
        <v>15</v>
      </c>
      <c r="G58" s="312">
        <v>15</v>
      </c>
      <c r="H58" s="68">
        <f t="shared" ref="H58:H61" si="31">B58/$B$50*100</f>
        <v>34.375</v>
      </c>
      <c r="I58" s="69">
        <f t="shared" ref="I58:I61" si="32">C58/$C$50*100</f>
        <v>39.285714285714285</v>
      </c>
      <c r="J58" s="69">
        <f t="shared" ref="J58:J61" si="33">D58/$D$50*100</f>
        <v>41.379310344827587</v>
      </c>
      <c r="K58" s="69">
        <f t="shared" ref="K58:K61" si="34">E58/$E$50*100</f>
        <v>46.666666666666664</v>
      </c>
      <c r="L58" s="69">
        <f t="shared" ref="L58:L61" si="35">F58/$F$50*100</f>
        <v>45.454545454545453</v>
      </c>
      <c r="M58" s="69">
        <f t="shared" ref="M58:M61" si="36">G58/$G$50*100</f>
        <v>48.387096774193552</v>
      </c>
      <c r="N58" s="107"/>
    </row>
    <row r="59" spans="1:20" ht="9.9499999999999993" customHeight="1">
      <c r="A59" s="145" t="s">
        <v>655</v>
      </c>
      <c r="B59" s="314" t="s">
        <v>11</v>
      </c>
      <c r="C59" s="310" t="s">
        <v>11</v>
      </c>
      <c r="D59" s="310" t="s">
        <v>11</v>
      </c>
      <c r="E59" s="310" t="s">
        <v>11</v>
      </c>
      <c r="F59" s="310" t="s">
        <v>11</v>
      </c>
      <c r="G59" s="310" t="s">
        <v>11</v>
      </c>
      <c r="H59" s="314" t="s">
        <v>11</v>
      </c>
      <c r="I59" s="64" t="s">
        <v>11</v>
      </c>
      <c r="J59" s="64" t="s">
        <v>11</v>
      </c>
      <c r="K59" s="64" t="s">
        <v>11</v>
      </c>
      <c r="L59" s="64" t="s">
        <v>11</v>
      </c>
      <c r="M59" s="64" t="s">
        <v>11</v>
      </c>
      <c r="N59" s="107"/>
    </row>
    <row r="60" spans="1:20" ht="9.9499999999999993" customHeight="1">
      <c r="A60" s="145" t="s">
        <v>15</v>
      </c>
      <c r="B60" s="314">
        <v>7</v>
      </c>
      <c r="C60" s="310">
        <v>5</v>
      </c>
      <c r="D60" s="310" t="s">
        <v>11</v>
      </c>
      <c r="E60" s="310">
        <v>6</v>
      </c>
      <c r="F60" s="310">
        <v>6</v>
      </c>
      <c r="G60" s="312">
        <v>6</v>
      </c>
      <c r="H60" s="68">
        <f t="shared" si="31"/>
        <v>21.875</v>
      </c>
      <c r="I60" s="69">
        <f t="shared" si="32"/>
        <v>17.857142857142858</v>
      </c>
      <c r="J60" s="64" t="s">
        <v>11</v>
      </c>
      <c r="K60" s="69">
        <f t="shared" si="34"/>
        <v>20</v>
      </c>
      <c r="L60" s="69">
        <f t="shared" si="35"/>
        <v>18.181818181818183</v>
      </c>
      <c r="M60" s="69">
        <f t="shared" si="36"/>
        <v>19.35483870967742</v>
      </c>
      <c r="N60" s="107"/>
    </row>
    <row r="61" spans="1:20" ht="9.9499999999999993" customHeight="1">
      <c r="A61" s="145" t="s">
        <v>14</v>
      </c>
      <c r="B61" s="314">
        <v>12</v>
      </c>
      <c r="C61" s="310">
        <v>10</v>
      </c>
      <c r="D61" s="310">
        <v>10</v>
      </c>
      <c r="E61" s="310">
        <v>9</v>
      </c>
      <c r="F61" s="84">
        <v>10</v>
      </c>
      <c r="G61" s="312">
        <v>8</v>
      </c>
      <c r="H61" s="68">
        <f t="shared" si="31"/>
        <v>37.5</v>
      </c>
      <c r="I61" s="69">
        <f t="shared" si="32"/>
        <v>35.714285714285715</v>
      </c>
      <c r="J61" s="69">
        <f t="shared" si="33"/>
        <v>34.482758620689658</v>
      </c>
      <c r="K61" s="69">
        <f t="shared" si="34"/>
        <v>30</v>
      </c>
      <c r="L61" s="69">
        <f t="shared" si="35"/>
        <v>30.303030303030305</v>
      </c>
      <c r="M61" s="69">
        <f t="shared" si="36"/>
        <v>25.806451612903224</v>
      </c>
      <c r="N61" s="107"/>
    </row>
    <row r="62" spans="1:20" s="107" customFormat="1" ht="9" customHeight="1">
      <c r="A62" s="107" t="s">
        <v>71</v>
      </c>
      <c r="B62" s="146"/>
      <c r="H62" s="75"/>
      <c r="I62" s="75"/>
      <c r="J62" s="75"/>
      <c r="K62" s="75"/>
      <c r="L62" s="75"/>
      <c r="M62" s="75"/>
      <c r="P62" s="137"/>
      <c r="Q62" s="137"/>
      <c r="R62" s="137"/>
      <c r="S62" s="137"/>
      <c r="T62" s="137"/>
    </row>
    <row r="63" spans="1:20" s="107" customFormat="1" ht="9" customHeight="1">
      <c r="A63" s="107" t="s">
        <v>287</v>
      </c>
      <c r="B63" s="146"/>
      <c r="H63" s="75"/>
      <c r="I63" s="75"/>
      <c r="J63" s="75"/>
      <c r="K63" s="75"/>
      <c r="L63" s="75"/>
      <c r="M63" s="75"/>
      <c r="P63" s="137"/>
      <c r="Q63" s="137"/>
      <c r="R63" s="137"/>
      <c r="S63" s="137"/>
      <c r="T63" s="137"/>
    </row>
    <row r="64" spans="1:20" s="107" customFormat="1" ht="9" customHeight="1">
      <c r="A64" s="107" t="s">
        <v>288</v>
      </c>
      <c r="B64" s="146"/>
      <c r="H64" s="75"/>
      <c r="I64" s="75"/>
      <c r="J64" s="75"/>
      <c r="K64" s="75"/>
      <c r="L64" s="75"/>
      <c r="M64" s="75"/>
      <c r="P64" s="137"/>
      <c r="Q64" s="137"/>
      <c r="R64" s="137"/>
      <c r="S64" s="137"/>
      <c r="T64" s="137"/>
    </row>
  </sheetData>
  <mergeCells count="5">
    <mergeCell ref="O5:R5"/>
    <mergeCell ref="H5:M5"/>
    <mergeCell ref="A3:A5"/>
    <mergeCell ref="B3:M3"/>
    <mergeCell ref="B5:G5"/>
  </mergeCells>
  <phoneticPr fontId="0" type="noConversion"/>
  <hyperlinks>
    <hyperlink ref="N1" location="'S1-3_Inhalt_Erläuterungen'!G1" display="Inhalt"/>
  </hyperlinks>
  <pageMargins left="0.78740157480314965" right="0.59055118110236227" top="0.59055118110236227" bottom="0.59055118110236227" header="0" footer="0.19685039370078741"/>
  <pageSetup paperSize="9" firstPageNumber="26"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S77"/>
  <sheetViews>
    <sheetView showGridLines="0" zoomScaleNormal="100" workbookViewId="0"/>
  </sheetViews>
  <sheetFormatPr baseColWidth="10" defaultRowHeight="9.9499999999999993" customHeight="1"/>
  <cols>
    <col min="1" max="1" width="32.42578125" style="137" customWidth="1"/>
    <col min="2" max="2" width="4.7109375" style="137" customWidth="1"/>
    <col min="3" max="3" width="4.85546875" style="137" customWidth="1"/>
    <col min="4" max="4" width="4.7109375" style="137" customWidth="1"/>
    <col min="5" max="5" width="4.85546875" style="137" customWidth="1"/>
    <col min="6" max="6" width="4.7109375" style="137" customWidth="1"/>
    <col min="7" max="7" width="4.85546875" style="137" customWidth="1"/>
    <col min="8" max="8" width="4.7109375" style="137" customWidth="1"/>
    <col min="9" max="9" width="4.85546875" style="137" customWidth="1"/>
    <col min="10" max="10" width="4.7109375" style="137" customWidth="1"/>
    <col min="11" max="11" width="4.85546875" style="137" customWidth="1"/>
    <col min="12" max="13" width="4.7109375" style="137" customWidth="1"/>
    <col min="14" max="14" width="7.140625" style="137" customWidth="1"/>
    <col min="15" max="15" width="11.42578125" style="107"/>
    <col min="16" max="16384" width="11.42578125" style="137"/>
  </cols>
  <sheetData>
    <row r="1" spans="1:19" s="406" customFormat="1" ht="15" customHeight="1">
      <c r="A1" s="411" t="s">
        <v>601</v>
      </c>
      <c r="B1" s="411"/>
      <c r="C1" s="411"/>
      <c r="D1" s="411"/>
      <c r="E1" s="411"/>
      <c r="F1" s="411"/>
      <c r="G1" s="411"/>
      <c r="H1" s="411"/>
      <c r="I1" s="411"/>
      <c r="J1" s="411"/>
      <c r="K1" s="411"/>
      <c r="L1" s="411"/>
      <c r="M1" s="411"/>
      <c r="N1" s="495" t="s">
        <v>70</v>
      </c>
      <c r="O1" s="407"/>
      <c r="R1" s="495"/>
    </row>
    <row r="2" spans="1:19" s="406" customFormat="1" ht="15" customHeight="1">
      <c r="A2" s="413" t="s">
        <v>607</v>
      </c>
      <c r="B2" s="414"/>
      <c r="C2" s="414"/>
      <c r="D2" s="414"/>
      <c r="E2" s="414"/>
      <c r="F2" s="414"/>
      <c r="G2" s="414"/>
      <c r="H2" s="414"/>
      <c r="I2" s="414"/>
      <c r="J2" s="414"/>
      <c r="K2" s="414"/>
      <c r="L2" s="414"/>
      <c r="M2" s="414"/>
      <c r="N2" s="404"/>
      <c r="O2" s="407"/>
    </row>
    <row r="3" spans="1:19" s="81" customFormat="1" ht="12" customHeight="1">
      <c r="A3" s="567" t="s">
        <v>214</v>
      </c>
      <c r="B3" s="551" t="s">
        <v>7</v>
      </c>
      <c r="C3" s="570"/>
      <c r="D3" s="570"/>
      <c r="E3" s="570"/>
      <c r="F3" s="570"/>
      <c r="G3" s="570"/>
      <c r="H3" s="570"/>
      <c r="I3" s="570"/>
      <c r="J3" s="570"/>
      <c r="K3" s="570"/>
      <c r="L3" s="570"/>
      <c r="M3" s="570"/>
      <c r="N3" s="329"/>
      <c r="O3" s="508"/>
      <c r="P3" s="329"/>
      <c r="Q3" s="329"/>
      <c r="R3" s="56"/>
      <c r="S3" s="138"/>
    </row>
    <row r="4" spans="1:19" s="81" customFormat="1" ht="12" customHeight="1">
      <c r="A4" s="568"/>
      <c r="B4" s="326">
        <v>2005</v>
      </c>
      <c r="C4" s="326">
        <v>2006</v>
      </c>
      <c r="D4" s="326">
        <v>2007</v>
      </c>
      <c r="E4" s="326">
        <v>2008</v>
      </c>
      <c r="F4" s="326">
        <v>2009</v>
      </c>
      <c r="G4" s="327">
        <v>2010</v>
      </c>
      <c r="H4" s="326">
        <v>2005</v>
      </c>
      <c r="I4" s="326">
        <v>2006</v>
      </c>
      <c r="J4" s="326">
        <v>2007</v>
      </c>
      <c r="K4" s="326">
        <v>2008</v>
      </c>
      <c r="L4" s="326">
        <v>2009</v>
      </c>
      <c r="M4" s="327">
        <v>2010</v>
      </c>
      <c r="N4" s="139"/>
      <c r="O4" s="33" t="s">
        <v>332</v>
      </c>
      <c r="P4" s="139"/>
      <c r="Q4" s="139"/>
      <c r="R4" s="139"/>
      <c r="S4" s="138"/>
    </row>
    <row r="5" spans="1:19" s="81" customFormat="1" ht="12" customHeight="1">
      <c r="A5" s="569"/>
      <c r="B5" s="551" t="s">
        <v>25</v>
      </c>
      <c r="C5" s="571"/>
      <c r="D5" s="571"/>
      <c r="E5" s="571"/>
      <c r="F5" s="571"/>
      <c r="G5" s="571"/>
      <c r="H5" s="551" t="s">
        <v>26</v>
      </c>
      <c r="I5" s="571"/>
      <c r="J5" s="571"/>
      <c r="K5" s="571"/>
      <c r="L5" s="571"/>
      <c r="M5" s="571"/>
      <c r="N5" s="329"/>
      <c r="O5" s="566"/>
      <c r="P5" s="566"/>
      <c r="Q5" s="566"/>
      <c r="R5" s="566"/>
    </row>
    <row r="6" spans="1:19" s="140" customFormat="1" ht="20.100000000000001" customHeight="1">
      <c r="A6" s="72" t="s">
        <v>206</v>
      </c>
      <c r="B6" s="314">
        <v>63</v>
      </c>
      <c r="C6" s="310">
        <v>60</v>
      </c>
      <c r="D6" s="310">
        <v>60</v>
      </c>
      <c r="E6" s="310">
        <v>62</v>
      </c>
      <c r="F6" s="310">
        <v>63</v>
      </c>
      <c r="G6" s="312">
        <v>62</v>
      </c>
      <c r="H6" s="86">
        <v>100</v>
      </c>
      <c r="I6" s="87">
        <v>100</v>
      </c>
      <c r="J6" s="87">
        <v>100</v>
      </c>
      <c r="K6" s="87">
        <v>100</v>
      </c>
      <c r="L6" s="87">
        <v>100</v>
      </c>
      <c r="M6" s="87">
        <v>100</v>
      </c>
      <c r="N6" s="55"/>
      <c r="O6" s="55" t="s">
        <v>542</v>
      </c>
      <c r="Q6" s="142"/>
    </row>
    <row r="7" spans="1:19" s="140" customFormat="1" ht="9.9499999999999993" customHeight="1">
      <c r="A7" s="58" t="s">
        <v>10</v>
      </c>
      <c r="B7" s="314">
        <v>32</v>
      </c>
      <c r="C7" s="310">
        <v>28</v>
      </c>
      <c r="D7" s="310">
        <v>29</v>
      </c>
      <c r="E7" s="310">
        <v>30</v>
      </c>
      <c r="F7" s="310">
        <v>33</v>
      </c>
      <c r="G7" s="312">
        <v>31</v>
      </c>
      <c r="H7" s="86">
        <v>100</v>
      </c>
      <c r="I7" s="87">
        <v>100</v>
      </c>
      <c r="J7" s="87">
        <v>100</v>
      </c>
      <c r="K7" s="87">
        <v>100</v>
      </c>
      <c r="L7" s="87">
        <v>100</v>
      </c>
      <c r="M7" s="87">
        <v>100</v>
      </c>
      <c r="N7" s="55"/>
      <c r="O7" s="55"/>
      <c r="Q7" s="55"/>
    </row>
    <row r="8" spans="1:19" s="140" customFormat="1" ht="9.9499999999999993" customHeight="1">
      <c r="A8" s="58" t="s">
        <v>55</v>
      </c>
      <c r="B8" s="314">
        <v>31</v>
      </c>
      <c r="C8" s="310">
        <v>32</v>
      </c>
      <c r="D8" s="310">
        <v>31</v>
      </c>
      <c r="E8" s="310">
        <v>31</v>
      </c>
      <c r="F8" s="310">
        <v>31</v>
      </c>
      <c r="G8" s="312">
        <v>31</v>
      </c>
      <c r="H8" s="86">
        <v>100</v>
      </c>
      <c r="I8" s="87">
        <v>100</v>
      </c>
      <c r="J8" s="87">
        <v>100</v>
      </c>
      <c r="K8" s="87">
        <v>100</v>
      </c>
      <c r="L8" s="87">
        <v>100</v>
      </c>
      <c r="M8" s="87">
        <v>100</v>
      </c>
      <c r="N8" s="55"/>
      <c r="O8" s="55"/>
      <c r="Q8" s="55"/>
    </row>
    <row r="9" spans="1:19" s="140" customFormat="1" ht="9.9499999999999993" customHeight="1">
      <c r="A9" s="58" t="s">
        <v>526</v>
      </c>
      <c r="B9" s="314">
        <v>116</v>
      </c>
      <c r="C9" s="312">
        <v>114</v>
      </c>
      <c r="D9" s="312">
        <v>112</v>
      </c>
      <c r="E9" s="312">
        <v>114</v>
      </c>
      <c r="F9" s="312">
        <v>113</v>
      </c>
      <c r="G9" s="312">
        <v>114</v>
      </c>
      <c r="H9" s="86">
        <v>100</v>
      </c>
      <c r="I9" s="87">
        <v>100</v>
      </c>
      <c r="J9" s="87">
        <v>100</v>
      </c>
      <c r="K9" s="87">
        <v>100</v>
      </c>
      <c r="L9" s="87">
        <v>100</v>
      </c>
      <c r="M9" s="87">
        <v>100</v>
      </c>
      <c r="N9" s="55"/>
      <c r="O9" s="55"/>
      <c r="Q9" s="55"/>
    </row>
    <row r="10" spans="1:19" s="140" customFormat="1" ht="24.95" customHeight="1">
      <c r="A10" s="136" t="s">
        <v>527</v>
      </c>
      <c r="B10" s="86"/>
      <c r="C10" s="87"/>
      <c r="D10" s="87"/>
      <c r="E10" s="87"/>
      <c r="F10" s="87"/>
      <c r="G10" s="301"/>
      <c r="H10" s="68"/>
      <c r="I10" s="69"/>
      <c r="J10" s="69"/>
      <c r="K10" s="69"/>
      <c r="L10" s="69"/>
      <c r="M10" s="69"/>
      <c r="N10" s="55"/>
      <c r="O10" s="55" t="s">
        <v>542</v>
      </c>
      <c r="Q10" s="55"/>
    </row>
    <row r="11" spans="1:19" s="140" customFormat="1" ht="9.9499999999999993" customHeight="1">
      <c r="A11" s="58" t="s">
        <v>539</v>
      </c>
      <c r="B11" s="86">
        <v>60</v>
      </c>
      <c r="C11" s="87">
        <v>54</v>
      </c>
      <c r="D11" s="87">
        <v>55</v>
      </c>
      <c r="E11" s="87">
        <v>56</v>
      </c>
      <c r="F11" s="87">
        <v>58</v>
      </c>
      <c r="G11" s="87">
        <v>57</v>
      </c>
      <c r="H11" s="68">
        <f>B11/B6*100</f>
        <v>95.238095238095227</v>
      </c>
      <c r="I11" s="69">
        <f t="shared" ref="I11:M14" si="0">C11/C6*100</f>
        <v>90</v>
      </c>
      <c r="J11" s="69">
        <f t="shared" si="0"/>
        <v>91.666666666666657</v>
      </c>
      <c r="K11" s="69">
        <f t="shared" si="0"/>
        <v>90.322580645161281</v>
      </c>
      <c r="L11" s="69">
        <f t="shared" si="0"/>
        <v>92.063492063492063</v>
      </c>
      <c r="M11" s="69">
        <f t="shared" si="0"/>
        <v>91.935483870967744</v>
      </c>
      <c r="N11" s="55"/>
      <c r="O11" s="55"/>
      <c r="Q11" s="55"/>
    </row>
    <row r="12" spans="1:19" s="140" customFormat="1" ht="9.9499999999999993" customHeight="1">
      <c r="A12" s="103" t="s">
        <v>10</v>
      </c>
      <c r="B12" s="86">
        <v>31</v>
      </c>
      <c r="C12" s="87">
        <v>26</v>
      </c>
      <c r="D12" s="87">
        <v>27</v>
      </c>
      <c r="E12" s="87">
        <v>28</v>
      </c>
      <c r="F12" s="87">
        <v>32</v>
      </c>
      <c r="G12" s="87">
        <v>29</v>
      </c>
      <c r="H12" s="68">
        <f t="shared" ref="H12:H14" si="1">B12/B7*100</f>
        <v>96.875</v>
      </c>
      <c r="I12" s="69">
        <f t="shared" si="0"/>
        <v>92.857142857142861</v>
      </c>
      <c r="J12" s="69">
        <f t="shared" si="0"/>
        <v>93.103448275862064</v>
      </c>
      <c r="K12" s="69">
        <f t="shared" si="0"/>
        <v>93.333333333333329</v>
      </c>
      <c r="L12" s="69">
        <f t="shared" si="0"/>
        <v>96.969696969696969</v>
      </c>
      <c r="M12" s="69">
        <f t="shared" si="0"/>
        <v>93.548387096774192</v>
      </c>
      <c r="N12" s="55"/>
      <c r="O12" s="55"/>
      <c r="Q12" s="55"/>
    </row>
    <row r="13" spans="1:19" s="140" customFormat="1" ht="9.9499999999999993" customHeight="1">
      <c r="A13" s="103" t="s">
        <v>55</v>
      </c>
      <c r="B13" s="86">
        <v>29</v>
      </c>
      <c r="C13" s="87">
        <v>28</v>
      </c>
      <c r="D13" s="87">
        <v>29</v>
      </c>
      <c r="E13" s="87">
        <v>28</v>
      </c>
      <c r="F13" s="87">
        <v>26</v>
      </c>
      <c r="G13" s="87">
        <v>28</v>
      </c>
      <c r="H13" s="68">
        <f t="shared" si="1"/>
        <v>93.548387096774192</v>
      </c>
      <c r="I13" s="69">
        <f t="shared" si="0"/>
        <v>87.5</v>
      </c>
      <c r="J13" s="69">
        <f t="shared" si="0"/>
        <v>93.548387096774192</v>
      </c>
      <c r="K13" s="69">
        <f t="shared" si="0"/>
        <v>90.322580645161281</v>
      </c>
      <c r="L13" s="69">
        <f t="shared" si="0"/>
        <v>83.870967741935488</v>
      </c>
      <c r="M13" s="69">
        <f t="shared" si="0"/>
        <v>90.322580645161281</v>
      </c>
      <c r="N13" s="55"/>
      <c r="O13" s="55"/>
      <c r="Q13" s="143"/>
      <c r="R13" s="143"/>
    </row>
    <row r="14" spans="1:19" s="140" customFormat="1" ht="9.9499999999999993" customHeight="1">
      <c r="A14" s="103" t="s">
        <v>526</v>
      </c>
      <c r="B14" s="86">
        <v>105</v>
      </c>
      <c r="C14" s="87">
        <v>96</v>
      </c>
      <c r="D14" s="87">
        <v>102</v>
      </c>
      <c r="E14" s="87">
        <v>103</v>
      </c>
      <c r="F14" s="87">
        <v>101</v>
      </c>
      <c r="G14" s="87">
        <v>104</v>
      </c>
      <c r="H14" s="68">
        <f t="shared" si="1"/>
        <v>90.517241379310349</v>
      </c>
      <c r="I14" s="69">
        <f t="shared" si="0"/>
        <v>84.210526315789465</v>
      </c>
      <c r="J14" s="69">
        <f t="shared" si="0"/>
        <v>91.071428571428569</v>
      </c>
      <c r="K14" s="69">
        <f t="shared" si="0"/>
        <v>90.350877192982466</v>
      </c>
      <c r="L14" s="69">
        <f t="shared" si="0"/>
        <v>89.380530973451329</v>
      </c>
      <c r="M14" s="69">
        <f t="shared" si="0"/>
        <v>91.228070175438589</v>
      </c>
      <c r="N14" s="55"/>
      <c r="O14" s="55"/>
    </row>
    <row r="15" spans="1:19" s="140" customFormat="1" ht="9.9499999999999993" customHeight="1">
      <c r="A15" s="58" t="s">
        <v>540</v>
      </c>
      <c r="B15" s="314" t="s">
        <v>11</v>
      </c>
      <c r="C15" s="437">
        <v>6</v>
      </c>
      <c r="D15" s="64" t="s">
        <v>11</v>
      </c>
      <c r="E15" s="437">
        <v>5</v>
      </c>
      <c r="F15" s="437">
        <v>6</v>
      </c>
      <c r="G15" s="64" t="s">
        <v>11</v>
      </c>
      <c r="H15" s="314" t="s">
        <v>11</v>
      </c>
      <c r="I15" s="69">
        <f t="shared" ref="I15:M18" si="2">C15/C6*100</f>
        <v>10</v>
      </c>
      <c r="J15" s="64" t="s">
        <v>11</v>
      </c>
      <c r="K15" s="69">
        <f t="shared" si="2"/>
        <v>8.064516129032258</v>
      </c>
      <c r="L15" s="69">
        <f t="shared" si="2"/>
        <v>9.5238095238095237</v>
      </c>
      <c r="M15" s="64" t="s">
        <v>11</v>
      </c>
      <c r="N15" s="55"/>
      <c r="O15" s="55"/>
    </row>
    <row r="16" spans="1:19" s="140" customFormat="1" ht="9.9499999999999993" customHeight="1">
      <c r="A16" s="103" t="s">
        <v>10</v>
      </c>
      <c r="B16" s="314" t="s">
        <v>11</v>
      </c>
      <c r="C16" s="64" t="s">
        <v>11</v>
      </c>
      <c r="D16" s="64" t="s">
        <v>11</v>
      </c>
      <c r="E16" s="64" t="s">
        <v>11</v>
      </c>
      <c r="F16" s="64" t="s">
        <v>11</v>
      </c>
      <c r="G16" s="64" t="s">
        <v>11</v>
      </c>
      <c r="H16" s="314" t="s">
        <v>11</v>
      </c>
      <c r="I16" s="64" t="s">
        <v>11</v>
      </c>
      <c r="J16" s="64" t="s">
        <v>11</v>
      </c>
      <c r="K16" s="64" t="s">
        <v>11</v>
      </c>
      <c r="L16" s="64" t="s">
        <v>11</v>
      </c>
      <c r="M16" s="64" t="s">
        <v>11</v>
      </c>
      <c r="N16" s="55"/>
      <c r="O16" s="55"/>
    </row>
    <row r="17" spans="1:15" s="140" customFormat="1" ht="9.9499999999999993" customHeight="1">
      <c r="A17" s="103" t="s">
        <v>55</v>
      </c>
      <c r="B17" s="314" t="s">
        <v>11</v>
      </c>
      <c r="C17" s="64" t="s">
        <v>11</v>
      </c>
      <c r="D17" s="64" t="s">
        <v>11</v>
      </c>
      <c r="E17" s="64" t="s">
        <v>11</v>
      </c>
      <c r="F17" s="64" t="s">
        <v>11</v>
      </c>
      <c r="G17" s="64" t="s">
        <v>11</v>
      </c>
      <c r="H17" s="314" t="s">
        <v>11</v>
      </c>
      <c r="I17" s="64" t="s">
        <v>11</v>
      </c>
      <c r="J17" s="64" t="s">
        <v>11</v>
      </c>
      <c r="K17" s="64" t="s">
        <v>11</v>
      </c>
      <c r="L17" s="64" t="s">
        <v>11</v>
      </c>
      <c r="M17" s="64" t="s">
        <v>11</v>
      </c>
      <c r="N17" s="55"/>
      <c r="O17" s="55"/>
    </row>
    <row r="18" spans="1:15" s="140" customFormat="1" ht="9.9499999999999993" customHeight="1">
      <c r="A18" s="103" t="s">
        <v>526</v>
      </c>
      <c r="B18" s="314">
        <v>10</v>
      </c>
      <c r="C18" s="119">
        <v>18</v>
      </c>
      <c r="D18" s="87">
        <v>10</v>
      </c>
      <c r="E18" s="87">
        <v>10</v>
      </c>
      <c r="F18" s="119">
        <v>12</v>
      </c>
      <c r="G18" s="437">
        <v>10</v>
      </c>
      <c r="H18" s="68">
        <f>B18/B9*100</f>
        <v>8.6206896551724146</v>
      </c>
      <c r="I18" s="69">
        <f t="shared" si="2"/>
        <v>15.789473684210526</v>
      </c>
      <c r="J18" s="69">
        <f t="shared" si="2"/>
        <v>8.9285714285714288</v>
      </c>
      <c r="K18" s="69">
        <f t="shared" si="2"/>
        <v>8.7719298245614024</v>
      </c>
      <c r="L18" s="69">
        <f t="shared" si="2"/>
        <v>10.619469026548673</v>
      </c>
      <c r="M18" s="69">
        <f t="shared" si="2"/>
        <v>8.7719298245614024</v>
      </c>
      <c r="N18" s="55"/>
      <c r="O18" s="55"/>
    </row>
    <row r="19" spans="1:15" s="140" customFormat="1" ht="20.100000000000001" customHeight="1">
      <c r="A19" s="72" t="s">
        <v>206</v>
      </c>
      <c r="B19" s="314">
        <v>63</v>
      </c>
      <c r="C19" s="310">
        <v>60</v>
      </c>
      <c r="D19" s="310">
        <v>60</v>
      </c>
      <c r="E19" s="310">
        <v>62</v>
      </c>
      <c r="F19" s="310">
        <v>63</v>
      </c>
      <c r="G19" s="312">
        <v>62</v>
      </c>
      <c r="H19" s="86">
        <v>100</v>
      </c>
      <c r="I19" s="87">
        <v>100</v>
      </c>
      <c r="J19" s="87">
        <v>100</v>
      </c>
      <c r="K19" s="87">
        <v>100</v>
      </c>
      <c r="L19" s="87">
        <v>100</v>
      </c>
      <c r="M19" s="87">
        <v>100</v>
      </c>
      <c r="N19" s="55"/>
      <c r="O19" s="55" t="s">
        <v>700</v>
      </c>
    </row>
    <row r="20" spans="1:15" s="140" customFormat="1" ht="24.95" customHeight="1">
      <c r="A20" s="136" t="s">
        <v>534</v>
      </c>
      <c r="B20" s="86"/>
      <c r="C20" s="437"/>
      <c r="D20" s="87"/>
      <c r="E20" s="87"/>
      <c r="F20" s="437"/>
      <c r="G20" s="304"/>
      <c r="H20" s="68"/>
      <c r="I20" s="69"/>
      <c r="J20" s="69"/>
      <c r="K20" s="69"/>
      <c r="L20" s="69"/>
      <c r="M20" s="69"/>
      <c r="N20" s="55"/>
      <c r="O20" s="55" t="s">
        <v>544</v>
      </c>
    </row>
    <row r="21" spans="1:15" s="140" customFormat="1" ht="9.9499999999999993" customHeight="1">
      <c r="A21" s="58" t="s">
        <v>23</v>
      </c>
      <c r="B21" s="86">
        <v>40</v>
      </c>
      <c r="C21" s="87">
        <v>37</v>
      </c>
      <c r="D21" s="87">
        <v>38</v>
      </c>
      <c r="E21" s="87">
        <v>39</v>
      </c>
      <c r="F21" s="87">
        <v>39</v>
      </c>
      <c r="G21" s="87">
        <v>38</v>
      </c>
      <c r="H21" s="68">
        <f>B21/$B$19*100</f>
        <v>63.492063492063487</v>
      </c>
      <c r="I21" s="69">
        <f>C21/$C$19*100</f>
        <v>61.666666666666671</v>
      </c>
      <c r="J21" s="69">
        <f>D21/$D$19*100</f>
        <v>63.333333333333329</v>
      </c>
      <c r="K21" s="69">
        <f>E21/$E$19*100</f>
        <v>62.903225806451616</v>
      </c>
      <c r="L21" s="69">
        <f>F21/$F$19*100</f>
        <v>61.904761904761905</v>
      </c>
      <c r="M21" s="69">
        <f>G21/$G$19*100</f>
        <v>61.29032258064516</v>
      </c>
      <c r="N21" s="55"/>
      <c r="O21" s="55"/>
    </row>
    <row r="22" spans="1:15" s="140" customFormat="1" ht="9.9499999999999993" customHeight="1">
      <c r="A22" s="58" t="s">
        <v>24</v>
      </c>
      <c r="B22" s="86">
        <v>24</v>
      </c>
      <c r="C22" s="87">
        <v>22</v>
      </c>
      <c r="D22" s="87">
        <v>22</v>
      </c>
      <c r="E22" s="87">
        <v>23</v>
      </c>
      <c r="F22" s="87">
        <v>24</v>
      </c>
      <c r="G22" s="87">
        <v>24</v>
      </c>
      <c r="H22" s="68">
        <f>B22/$B$19*100</f>
        <v>38.095238095238095</v>
      </c>
      <c r="I22" s="69">
        <f>C22/$C$19*100</f>
        <v>36.666666666666664</v>
      </c>
      <c r="J22" s="69">
        <f>D22/$D$19*100</f>
        <v>36.666666666666664</v>
      </c>
      <c r="K22" s="69">
        <f>E22/$E$19*100</f>
        <v>37.096774193548384</v>
      </c>
      <c r="L22" s="69">
        <f>F22/$F$19*100</f>
        <v>38.095238095238095</v>
      </c>
      <c r="M22" s="69">
        <f>G22/$G$19*100</f>
        <v>38.70967741935484</v>
      </c>
      <c r="N22" s="55"/>
      <c r="O22" s="55"/>
    </row>
    <row r="23" spans="1:15" s="140" customFormat="1" ht="20.100000000000001" customHeight="1">
      <c r="A23" s="108" t="s">
        <v>545</v>
      </c>
      <c r="B23" s="86"/>
      <c r="C23" s="87"/>
      <c r="D23" s="87"/>
      <c r="E23" s="87"/>
      <c r="F23" s="87"/>
      <c r="G23" s="87"/>
      <c r="H23" s="68"/>
      <c r="I23" s="69"/>
      <c r="J23" s="69"/>
      <c r="K23" s="69"/>
      <c r="L23" s="69"/>
      <c r="M23" s="69"/>
      <c r="N23" s="55"/>
      <c r="O23" s="55" t="s">
        <v>544</v>
      </c>
    </row>
    <row r="24" spans="1:15" s="140" customFormat="1" ht="9.9499999999999993" customHeight="1">
      <c r="A24" s="58" t="s">
        <v>269</v>
      </c>
      <c r="B24" s="314" t="s">
        <v>11</v>
      </c>
      <c r="C24" s="64" t="s">
        <v>11</v>
      </c>
      <c r="D24" s="64" t="s">
        <v>11</v>
      </c>
      <c r="E24" s="64" t="s">
        <v>11</v>
      </c>
      <c r="F24" s="64" t="s">
        <v>11</v>
      </c>
      <c r="G24" s="64" t="s">
        <v>11</v>
      </c>
      <c r="H24" s="314" t="s">
        <v>11</v>
      </c>
      <c r="I24" s="64" t="s">
        <v>11</v>
      </c>
      <c r="J24" s="64" t="s">
        <v>11</v>
      </c>
      <c r="K24" s="64" t="s">
        <v>11</v>
      </c>
      <c r="L24" s="64" t="s">
        <v>11</v>
      </c>
      <c r="M24" s="64" t="s">
        <v>11</v>
      </c>
      <c r="N24" s="55"/>
      <c r="O24" s="55"/>
    </row>
    <row r="25" spans="1:15" s="140" customFormat="1" ht="9.9499999999999993" customHeight="1">
      <c r="A25" s="58" t="s">
        <v>546</v>
      </c>
      <c r="B25" s="86">
        <v>17</v>
      </c>
      <c r="C25" s="87">
        <v>18</v>
      </c>
      <c r="D25" s="87">
        <v>19</v>
      </c>
      <c r="E25" s="87">
        <v>18</v>
      </c>
      <c r="F25" s="87">
        <v>18</v>
      </c>
      <c r="G25" s="87">
        <v>18</v>
      </c>
      <c r="H25" s="68">
        <f t="shared" ref="H25:H29" si="3">B25/$B$19*100</f>
        <v>26.984126984126984</v>
      </c>
      <c r="I25" s="69">
        <f t="shared" ref="I25:I29" si="4">C25/$C$19*100</f>
        <v>30</v>
      </c>
      <c r="J25" s="69">
        <f t="shared" ref="J25:J29" si="5">D25/$D$19*100</f>
        <v>31.666666666666664</v>
      </c>
      <c r="K25" s="69">
        <f t="shared" ref="K25:K29" si="6">E25/$E$19*100</f>
        <v>29.032258064516132</v>
      </c>
      <c r="L25" s="69">
        <f t="shared" ref="L25:L29" si="7">F25/$F$19*100</f>
        <v>28.571428571428569</v>
      </c>
      <c r="M25" s="69">
        <f t="shared" ref="M25:M29" si="8">G25/$G$19*100</f>
        <v>29.032258064516132</v>
      </c>
      <c r="N25" s="55"/>
      <c r="O25" s="55"/>
    </row>
    <row r="26" spans="1:15" s="140" customFormat="1" ht="9.9499999999999993" customHeight="1">
      <c r="A26" s="58" t="s">
        <v>255</v>
      </c>
      <c r="B26" s="86">
        <v>20</v>
      </c>
      <c r="C26" s="87">
        <v>20</v>
      </c>
      <c r="D26" s="87">
        <v>19</v>
      </c>
      <c r="E26" s="87">
        <v>19</v>
      </c>
      <c r="F26" s="87">
        <v>21</v>
      </c>
      <c r="G26" s="87">
        <v>22</v>
      </c>
      <c r="H26" s="68">
        <f t="shared" si="3"/>
        <v>31.746031746031743</v>
      </c>
      <c r="I26" s="69">
        <f t="shared" si="4"/>
        <v>33.333333333333329</v>
      </c>
      <c r="J26" s="69">
        <f t="shared" si="5"/>
        <v>31.666666666666664</v>
      </c>
      <c r="K26" s="69">
        <f t="shared" si="6"/>
        <v>30.64516129032258</v>
      </c>
      <c r="L26" s="69">
        <f t="shared" si="7"/>
        <v>33.333333333333329</v>
      </c>
      <c r="M26" s="69">
        <f t="shared" si="8"/>
        <v>35.483870967741936</v>
      </c>
      <c r="N26" s="55"/>
      <c r="O26" s="55"/>
    </row>
    <row r="27" spans="1:15" s="140" customFormat="1" ht="9.9499999999999993" customHeight="1">
      <c r="A27" s="58" t="s">
        <v>547</v>
      </c>
      <c r="B27" s="86">
        <v>19</v>
      </c>
      <c r="C27" s="87">
        <v>17</v>
      </c>
      <c r="D27" s="87">
        <v>16</v>
      </c>
      <c r="E27" s="87">
        <v>17</v>
      </c>
      <c r="F27" s="87">
        <v>17</v>
      </c>
      <c r="G27" s="87">
        <v>17</v>
      </c>
      <c r="H27" s="68">
        <f t="shared" si="3"/>
        <v>30.158730158730158</v>
      </c>
      <c r="I27" s="69">
        <f t="shared" si="4"/>
        <v>28.333333333333332</v>
      </c>
      <c r="J27" s="69">
        <f t="shared" si="5"/>
        <v>26.666666666666668</v>
      </c>
      <c r="K27" s="69">
        <f t="shared" si="6"/>
        <v>27.419354838709676</v>
      </c>
      <c r="L27" s="69">
        <f t="shared" si="7"/>
        <v>26.984126984126984</v>
      </c>
      <c r="M27" s="69">
        <f t="shared" si="8"/>
        <v>27.419354838709676</v>
      </c>
      <c r="N27" s="55"/>
      <c r="O27" s="55"/>
    </row>
    <row r="28" spans="1:15" s="140" customFormat="1" ht="9.9499999999999993" customHeight="1">
      <c r="A28" s="103" t="s">
        <v>548</v>
      </c>
      <c r="B28" s="305">
        <v>9</v>
      </c>
      <c r="C28" s="437">
        <v>7</v>
      </c>
      <c r="D28" s="437">
        <v>6</v>
      </c>
      <c r="E28" s="437">
        <v>7</v>
      </c>
      <c r="F28" s="437">
        <v>7</v>
      </c>
      <c r="G28" s="437">
        <v>7</v>
      </c>
      <c r="H28" s="68">
        <f t="shared" si="3"/>
        <v>14.285714285714285</v>
      </c>
      <c r="I28" s="69">
        <f t="shared" si="4"/>
        <v>11.666666666666666</v>
      </c>
      <c r="J28" s="69">
        <f t="shared" si="5"/>
        <v>10</v>
      </c>
      <c r="K28" s="69">
        <f t="shared" si="6"/>
        <v>11.29032258064516</v>
      </c>
      <c r="L28" s="69">
        <f t="shared" si="7"/>
        <v>11.111111111111111</v>
      </c>
      <c r="M28" s="69">
        <f t="shared" si="8"/>
        <v>11.29032258064516</v>
      </c>
      <c r="N28" s="55"/>
      <c r="O28" s="55"/>
    </row>
    <row r="29" spans="1:15" s="140" customFormat="1" ht="9.9499999999999993" customHeight="1">
      <c r="A29" s="105" t="s">
        <v>536</v>
      </c>
      <c r="B29" s="305">
        <v>9</v>
      </c>
      <c r="C29" s="437">
        <v>6</v>
      </c>
      <c r="D29" s="437">
        <v>6</v>
      </c>
      <c r="E29" s="437">
        <v>7</v>
      </c>
      <c r="F29" s="437">
        <v>6</v>
      </c>
      <c r="G29" s="437">
        <v>6</v>
      </c>
      <c r="H29" s="68">
        <f t="shared" si="3"/>
        <v>14.285714285714285</v>
      </c>
      <c r="I29" s="69">
        <f t="shared" si="4"/>
        <v>10</v>
      </c>
      <c r="J29" s="69">
        <f t="shared" si="5"/>
        <v>10</v>
      </c>
      <c r="K29" s="69">
        <f t="shared" si="6"/>
        <v>11.29032258064516</v>
      </c>
      <c r="L29" s="69">
        <f t="shared" si="7"/>
        <v>9.5238095238095237</v>
      </c>
      <c r="M29" s="69">
        <f t="shared" si="8"/>
        <v>9.67741935483871</v>
      </c>
      <c r="N29" s="55"/>
      <c r="O29" s="55"/>
    </row>
    <row r="30" spans="1:15" s="140" customFormat="1" ht="9.9499999999999993" customHeight="1">
      <c r="A30" s="58" t="s">
        <v>549</v>
      </c>
      <c r="B30" s="314" t="s">
        <v>11</v>
      </c>
      <c r="C30" s="64" t="s">
        <v>11</v>
      </c>
      <c r="D30" s="64" t="s">
        <v>11</v>
      </c>
      <c r="E30" s="64" t="s">
        <v>11</v>
      </c>
      <c r="F30" s="64" t="s">
        <v>11</v>
      </c>
      <c r="G30" s="64" t="s">
        <v>11</v>
      </c>
      <c r="H30" s="314" t="s">
        <v>11</v>
      </c>
      <c r="I30" s="64" t="s">
        <v>11</v>
      </c>
      <c r="J30" s="64" t="s">
        <v>11</v>
      </c>
      <c r="K30" s="64" t="s">
        <v>11</v>
      </c>
      <c r="L30" s="64" t="s">
        <v>11</v>
      </c>
      <c r="M30" s="64" t="s">
        <v>11</v>
      </c>
      <c r="N30" s="55"/>
      <c r="O30" s="55"/>
    </row>
    <row r="31" spans="1:15" s="140" customFormat="1" ht="9.9499999999999993" customHeight="1">
      <c r="A31" s="103" t="s">
        <v>548</v>
      </c>
      <c r="B31" s="314" t="s">
        <v>11</v>
      </c>
      <c r="C31" s="64" t="s">
        <v>11</v>
      </c>
      <c r="D31" s="64" t="s">
        <v>11</v>
      </c>
      <c r="E31" s="64" t="s">
        <v>11</v>
      </c>
      <c r="F31" s="64" t="s">
        <v>11</v>
      </c>
      <c r="G31" s="64" t="s">
        <v>11</v>
      </c>
      <c r="H31" s="314" t="s">
        <v>11</v>
      </c>
      <c r="I31" s="64" t="s">
        <v>11</v>
      </c>
      <c r="J31" s="64" t="s">
        <v>11</v>
      </c>
      <c r="K31" s="64" t="s">
        <v>11</v>
      </c>
      <c r="L31" s="64" t="s">
        <v>11</v>
      </c>
      <c r="M31" s="64" t="s">
        <v>11</v>
      </c>
      <c r="N31" s="55"/>
      <c r="O31" s="55"/>
    </row>
    <row r="32" spans="1:15" s="140" customFormat="1" ht="9.9499999999999993" customHeight="1">
      <c r="A32" s="105" t="s">
        <v>536</v>
      </c>
      <c r="B32" s="314" t="s">
        <v>11</v>
      </c>
      <c r="C32" s="64" t="s">
        <v>11</v>
      </c>
      <c r="D32" s="64" t="s">
        <v>11</v>
      </c>
      <c r="E32" s="64" t="s">
        <v>11</v>
      </c>
      <c r="F32" s="64" t="s">
        <v>11</v>
      </c>
      <c r="G32" s="64" t="s">
        <v>11</v>
      </c>
      <c r="H32" s="314" t="s">
        <v>11</v>
      </c>
      <c r="I32" s="64" t="s">
        <v>11</v>
      </c>
      <c r="J32" s="64" t="s">
        <v>11</v>
      </c>
      <c r="K32" s="64" t="s">
        <v>11</v>
      </c>
      <c r="L32" s="64" t="s">
        <v>11</v>
      </c>
      <c r="M32" s="64" t="s">
        <v>11</v>
      </c>
      <c r="N32" s="55"/>
      <c r="O32" s="55"/>
    </row>
    <row r="33" spans="1:18" s="140" customFormat="1" ht="24.95" customHeight="1">
      <c r="A33" s="136" t="s">
        <v>535</v>
      </c>
      <c r="B33" s="86"/>
      <c r="C33" s="437"/>
      <c r="D33" s="87"/>
      <c r="E33" s="87"/>
      <c r="F33" s="437"/>
      <c r="G33" s="304"/>
      <c r="H33" s="68"/>
      <c r="I33" s="69"/>
      <c r="J33" s="69"/>
      <c r="K33" s="69"/>
      <c r="L33" s="69"/>
      <c r="M33" s="69"/>
      <c r="N33" s="55"/>
      <c r="O33" s="55" t="s">
        <v>110</v>
      </c>
    </row>
    <row r="34" spans="1:18" s="140" customFormat="1" ht="9.9499999999999993" customHeight="1">
      <c r="A34" s="58" t="s">
        <v>12</v>
      </c>
      <c r="B34" s="86">
        <v>15</v>
      </c>
      <c r="C34" s="87">
        <v>15</v>
      </c>
      <c r="D34" s="87">
        <v>17</v>
      </c>
      <c r="E34" s="87">
        <v>19</v>
      </c>
      <c r="F34" s="87">
        <v>19</v>
      </c>
      <c r="G34" s="87">
        <v>20</v>
      </c>
      <c r="H34" s="68">
        <f t="shared" ref="H34:H43" si="9">B34/$B$19*100</f>
        <v>23.809523809523807</v>
      </c>
      <c r="I34" s="69">
        <f t="shared" ref="I34:I43" si="10">C34/$C$19*100</f>
        <v>25</v>
      </c>
      <c r="J34" s="69">
        <f t="shared" ref="J34:J43" si="11">D34/$D$19*100</f>
        <v>28.333333333333332</v>
      </c>
      <c r="K34" s="69">
        <f t="shared" ref="K34:K43" si="12">E34/$E$19*100</f>
        <v>30.64516129032258</v>
      </c>
      <c r="L34" s="69">
        <f t="shared" ref="L34:L43" si="13">F34/$F$19*100</f>
        <v>30.158730158730158</v>
      </c>
      <c r="M34" s="69">
        <f t="shared" ref="M34:M43" si="14">G34/$G$19*100</f>
        <v>32.258064516129032</v>
      </c>
      <c r="N34" s="55"/>
      <c r="O34" s="55"/>
    </row>
    <row r="35" spans="1:18" s="140" customFormat="1" ht="9.9499999999999993" customHeight="1">
      <c r="A35" s="103" t="s">
        <v>536</v>
      </c>
      <c r="B35" s="86">
        <v>11</v>
      </c>
      <c r="C35" s="87">
        <v>11</v>
      </c>
      <c r="D35" s="87">
        <v>12</v>
      </c>
      <c r="E35" s="87">
        <v>14</v>
      </c>
      <c r="F35" s="87">
        <v>15</v>
      </c>
      <c r="G35" s="87">
        <v>15</v>
      </c>
      <c r="H35" s="68">
        <f t="shared" si="9"/>
        <v>17.460317460317459</v>
      </c>
      <c r="I35" s="69">
        <f t="shared" si="10"/>
        <v>18.333333333333332</v>
      </c>
      <c r="J35" s="69">
        <f t="shared" si="11"/>
        <v>20</v>
      </c>
      <c r="K35" s="69">
        <f t="shared" si="12"/>
        <v>22.58064516129032</v>
      </c>
      <c r="L35" s="69">
        <f t="shared" si="13"/>
        <v>23.809523809523807</v>
      </c>
      <c r="M35" s="69">
        <f t="shared" si="14"/>
        <v>24.193548387096776</v>
      </c>
      <c r="N35" s="55"/>
      <c r="O35" s="55"/>
    </row>
    <row r="36" spans="1:18" s="140" customFormat="1" ht="9.9499999999999993" customHeight="1">
      <c r="A36" s="58" t="s">
        <v>13</v>
      </c>
      <c r="B36" s="86">
        <v>26</v>
      </c>
      <c r="C36" s="87">
        <v>24</v>
      </c>
      <c r="D36" s="87">
        <v>25</v>
      </c>
      <c r="E36" s="87">
        <v>25</v>
      </c>
      <c r="F36" s="87">
        <v>25</v>
      </c>
      <c r="G36" s="87">
        <v>25</v>
      </c>
      <c r="H36" s="68">
        <f t="shared" si="9"/>
        <v>41.269841269841265</v>
      </c>
      <c r="I36" s="69">
        <f t="shared" si="10"/>
        <v>40</v>
      </c>
      <c r="J36" s="69">
        <f t="shared" si="11"/>
        <v>41.666666666666671</v>
      </c>
      <c r="K36" s="69">
        <f t="shared" si="12"/>
        <v>40.322580645161288</v>
      </c>
      <c r="L36" s="69">
        <f t="shared" si="13"/>
        <v>39.682539682539684</v>
      </c>
      <c r="M36" s="69">
        <f t="shared" si="14"/>
        <v>40.322580645161288</v>
      </c>
      <c r="N36" s="55"/>
      <c r="O36" s="55"/>
    </row>
    <row r="37" spans="1:18" s="140" customFormat="1" ht="9.9499999999999993" customHeight="1">
      <c r="A37" s="103" t="s">
        <v>537</v>
      </c>
      <c r="B37" s="86">
        <v>24</v>
      </c>
      <c r="C37" s="87">
        <v>22</v>
      </c>
      <c r="D37" s="87">
        <v>23</v>
      </c>
      <c r="E37" s="87">
        <v>22</v>
      </c>
      <c r="F37" s="87">
        <v>22</v>
      </c>
      <c r="G37" s="87">
        <v>22</v>
      </c>
      <c r="H37" s="68">
        <f t="shared" si="9"/>
        <v>38.095238095238095</v>
      </c>
      <c r="I37" s="69">
        <f t="shared" si="10"/>
        <v>36.666666666666664</v>
      </c>
      <c r="J37" s="69">
        <f t="shared" si="11"/>
        <v>38.333333333333336</v>
      </c>
      <c r="K37" s="69">
        <f t="shared" si="12"/>
        <v>35.483870967741936</v>
      </c>
      <c r="L37" s="69">
        <f t="shared" si="13"/>
        <v>34.920634920634917</v>
      </c>
      <c r="M37" s="69">
        <f t="shared" si="14"/>
        <v>35.483870967741936</v>
      </c>
      <c r="N37" s="55"/>
      <c r="O37" s="55"/>
    </row>
    <row r="38" spans="1:18" s="140" customFormat="1" ht="9.9499999999999993" customHeight="1">
      <c r="A38" s="103" t="s">
        <v>538</v>
      </c>
      <c r="B38" s="314" t="s">
        <v>11</v>
      </c>
      <c r="C38" s="64" t="s">
        <v>11</v>
      </c>
      <c r="D38" s="64" t="s">
        <v>11</v>
      </c>
      <c r="E38" s="64" t="s">
        <v>11</v>
      </c>
      <c r="F38" s="64" t="s">
        <v>11</v>
      </c>
      <c r="G38" s="64" t="s">
        <v>11</v>
      </c>
      <c r="H38" s="314" t="s">
        <v>11</v>
      </c>
      <c r="I38" s="64" t="s">
        <v>11</v>
      </c>
      <c r="J38" s="64" t="s">
        <v>11</v>
      </c>
      <c r="K38" s="64" t="s">
        <v>11</v>
      </c>
      <c r="L38" s="64" t="s">
        <v>11</v>
      </c>
      <c r="M38" s="64" t="s">
        <v>11</v>
      </c>
      <c r="N38" s="55"/>
      <c r="O38" s="55"/>
    </row>
    <row r="39" spans="1:18" s="140" customFormat="1" ht="9.9499999999999993" customHeight="1">
      <c r="A39" s="105" t="s">
        <v>536</v>
      </c>
      <c r="B39" s="314" t="s">
        <v>11</v>
      </c>
      <c r="C39" s="64" t="s">
        <v>11</v>
      </c>
      <c r="D39" s="64" t="s">
        <v>11</v>
      </c>
      <c r="E39" s="64" t="s">
        <v>11</v>
      </c>
      <c r="F39" s="64" t="s">
        <v>11</v>
      </c>
      <c r="G39" s="64" t="s">
        <v>11</v>
      </c>
      <c r="H39" s="314" t="s">
        <v>11</v>
      </c>
      <c r="I39" s="64" t="s">
        <v>11</v>
      </c>
      <c r="J39" s="64" t="s">
        <v>11</v>
      </c>
      <c r="K39" s="64" t="s">
        <v>11</v>
      </c>
      <c r="L39" s="64" t="s">
        <v>11</v>
      </c>
      <c r="M39" s="64" t="s">
        <v>11</v>
      </c>
      <c r="N39" s="55"/>
      <c r="O39" s="55"/>
    </row>
    <row r="40" spans="1:18" s="140" customFormat="1" ht="9.9499999999999993" customHeight="1">
      <c r="A40" s="58" t="s">
        <v>15</v>
      </c>
      <c r="B40" s="305">
        <v>9</v>
      </c>
      <c r="C40" s="437">
        <v>9</v>
      </c>
      <c r="D40" s="437">
        <v>7</v>
      </c>
      <c r="E40" s="437">
        <v>8</v>
      </c>
      <c r="F40" s="437">
        <v>9</v>
      </c>
      <c r="G40" s="437">
        <v>8</v>
      </c>
      <c r="H40" s="68">
        <f t="shared" si="9"/>
        <v>14.285714285714285</v>
      </c>
      <c r="I40" s="69">
        <f t="shared" si="10"/>
        <v>15</v>
      </c>
      <c r="J40" s="69">
        <f t="shared" si="11"/>
        <v>11.666666666666666</v>
      </c>
      <c r="K40" s="69">
        <f t="shared" si="12"/>
        <v>12.903225806451612</v>
      </c>
      <c r="L40" s="69">
        <f t="shared" si="13"/>
        <v>14.285714285714285</v>
      </c>
      <c r="M40" s="69">
        <f t="shared" si="14"/>
        <v>12.903225806451612</v>
      </c>
      <c r="N40" s="55"/>
      <c r="O40" s="55"/>
    </row>
    <row r="41" spans="1:18" s="140" customFormat="1" ht="9.9499999999999993" customHeight="1">
      <c r="A41" s="103" t="s">
        <v>536</v>
      </c>
      <c r="B41" s="305">
        <v>7</v>
      </c>
      <c r="C41" s="437">
        <v>5</v>
      </c>
      <c r="D41" s="64" t="s">
        <v>11</v>
      </c>
      <c r="E41" s="437">
        <v>6</v>
      </c>
      <c r="F41" s="437">
        <v>6</v>
      </c>
      <c r="G41" s="437">
        <v>6</v>
      </c>
      <c r="H41" s="68">
        <f t="shared" si="9"/>
        <v>11.111111111111111</v>
      </c>
      <c r="I41" s="69">
        <f t="shared" si="10"/>
        <v>8.3333333333333321</v>
      </c>
      <c r="J41" s="64" t="s">
        <v>11</v>
      </c>
      <c r="K41" s="69">
        <f t="shared" si="12"/>
        <v>9.67741935483871</v>
      </c>
      <c r="L41" s="69">
        <f t="shared" si="13"/>
        <v>9.5238095238095237</v>
      </c>
      <c r="M41" s="69">
        <f t="shared" si="14"/>
        <v>9.67741935483871</v>
      </c>
      <c r="N41" s="55"/>
      <c r="O41" s="55"/>
    </row>
    <row r="42" spans="1:18" s="140" customFormat="1" ht="9.9499999999999993" customHeight="1">
      <c r="A42" s="58" t="s">
        <v>14</v>
      </c>
      <c r="B42" s="86">
        <v>13</v>
      </c>
      <c r="C42" s="87">
        <v>11</v>
      </c>
      <c r="D42" s="87">
        <v>11</v>
      </c>
      <c r="E42" s="437">
        <v>10</v>
      </c>
      <c r="F42" s="87">
        <v>10</v>
      </c>
      <c r="G42" s="437">
        <v>9</v>
      </c>
      <c r="H42" s="68">
        <f t="shared" si="9"/>
        <v>20.634920634920633</v>
      </c>
      <c r="I42" s="69">
        <f t="shared" si="10"/>
        <v>18.333333333333332</v>
      </c>
      <c r="J42" s="69">
        <f t="shared" si="11"/>
        <v>18.333333333333332</v>
      </c>
      <c r="K42" s="69">
        <f t="shared" si="12"/>
        <v>16.129032258064516</v>
      </c>
      <c r="L42" s="69">
        <f t="shared" si="13"/>
        <v>15.873015873015872</v>
      </c>
      <c r="M42" s="69">
        <f t="shared" si="14"/>
        <v>14.516129032258066</v>
      </c>
      <c r="N42" s="55"/>
      <c r="O42" s="55"/>
    </row>
    <row r="43" spans="1:18" s="140" customFormat="1" ht="9.9499999999999993" customHeight="1">
      <c r="A43" s="103" t="s">
        <v>536</v>
      </c>
      <c r="B43" s="86">
        <v>12</v>
      </c>
      <c r="C43" s="87">
        <v>10</v>
      </c>
      <c r="D43" s="87">
        <v>10</v>
      </c>
      <c r="E43" s="437">
        <v>9</v>
      </c>
      <c r="F43" s="437">
        <v>10</v>
      </c>
      <c r="G43" s="437">
        <v>8</v>
      </c>
      <c r="H43" s="68">
        <f t="shared" si="9"/>
        <v>19.047619047619047</v>
      </c>
      <c r="I43" s="69">
        <f t="shared" si="10"/>
        <v>16.666666666666664</v>
      </c>
      <c r="J43" s="69">
        <f t="shared" si="11"/>
        <v>16.666666666666664</v>
      </c>
      <c r="K43" s="69">
        <f t="shared" si="12"/>
        <v>14.516129032258066</v>
      </c>
      <c r="L43" s="69">
        <f t="shared" si="13"/>
        <v>15.873015873015872</v>
      </c>
      <c r="M43" s="69">
        <f t="shared" si="14"/>
        <v>12.903225806451612</v>
      </c>
      <c r="N43" s="55"/>
      <c r="O43" s="55"/>
    </row>
    <row r="44" spans="1:18" s="140" customFormat="1" ht="35.1" customHeight="1">
      <c r="A44" s="136" t="s">
        <v>591</v>
      </c>
      <c r="B44" s="86"/>
      <c r="C44" s="87"/>
      <c r="D44" s="437"/>
      <c r="E44" s="437"/>
      <c r="F44" s="437"/>
      <c r="G44" s="301"/>
      <c r="H44" s="68"/>
      <c r="I44" s="69"/>
      <c r="J44" s="69"/>
      <c r="K44" s="69"/>
      <c r="L44" s="69"/>
      <c r="M44" s="69"/>
      <c r="N44" s="55"/>
      <c r="O44" s="55" t="s">
        <v>543</v>
      </c>
      <c r="Q44" s="144"/>
      <c r="R44" s="144"/>
    </row>
    <row r="45" spans="1:18" s="140" customFormat="1" ht="9.9499999999999993" customHeight="1">
      <c r="A45" s="58" t="s">
        <v>528</v>
      </c>
      <c r="B45" s="86">
        <v>26</v>
      </c>
      <c r="C45" s="87">
        <v>27</v>
      </c>
      <c r="D45" s="87">
        <v>27</v>
      </c>
      <c r="E45" s="87">
        <v>31</v>
      </c>
      <c r="F45" s="87">
        <v>31</v>
      </c>
      <c r="G45" s="87">
        <v>31</v>
      </c>
      <c r="H45" s="68">
        <f t="shared" ref="H45:H53" si="15">B45/$B$19*100</f>
        <v>41.269841269841265</v>
      </c>
      <c r="I45" s="69">
        <f t="shared" ref="I45:I53" si="16">C45/$C$19*100</f>
        <v>45</v>
      </c>
      <c r="J45" s="69">
        <f t="shared" ref="J45:J53" si="17">D45/$D$19*100</f>
        <v>45</v>
      </c>
      <c r="K45" s="69">
        <f t="shared" ref="K45:K53" si="18">E45/$E$19*100</f>
        <v>50</v>
      </c>
      <c r="L45" s="69">
        <f t="shared" ref="L45:L53" si="19">F45/$F$19*100</f>
        <v>49.206349206349202</v>
      </c>
      <c r="M45" s="69">
        <f t="shared" ref="M45:M53" si="20">G45/$G$19*100</f>
        <v>50</v>
      </c>
      <c r="N45" s="55"/>
      <c r="O45" s="55"/>
    </row>
    <row r="46" spans="1:18" s="140" customFormat="1" ht="9.9499999999999993" customHeight="1">
      <c r="A46" s="103" t="s">
        <v>532</v>
      </c>
      <c r="B46" s="314" t="s">
        <v>11</v>
      </c>
      <c r="C46" s="64" t="s">
        <v>11</v>
      </c>
      <c r="D46" s="64" t="s">
        <v>11</v>
      </c>
      <c r="E46" s="64" t="s">
        <v>11</v>
      </c>
      <c r="F46" s="64" t="s">
        <v>11</v>
      </c>
      <c r="G46" s="64" t="s">
        <v>11</v>
      </c>
      <c r="H46" s="314" t="s">
        <v>11</v>
      </c>
      <c r="I46" s="64" t="s">
        <v>11</v>
      </c>
      <c r="J46" s="64" t="s">
        <v>11</v>
      </c>
      <c r="K46" s="64" t="s">
        <v>11</v>
      </c>
      <c r="L46" s="64" t="s">
        <v>11</v>
      </c>
      <c r="M46" s="64" t="s">
        <v>11</v>
      </c>
      <c r="N46" s="55"/>
      <c r="O46" s="55"/>
    </row>
    <row r="47" spans="1:18" s="140" customFormat="1" ht="9.9499999999999993" customHeight="1">
      <c r="A47" s="103" t="s">
        <v>529</v>
      </c>
      <c r="B47" s="314" t="s">
        <v>11</v>
      </c>
      <c r="C47" s="64" t="s">
        <v>11</v>
      </c>
      <c r="D47" s="64" t="s">
        <v>11</v>
      </c>
      <c r="E47" s="64" t="s">
        <v>11</v>
      </c>
      <c r="F47" s="64" t="s">
        <v>11</v>
      </c>
      <c r="G47" s="64" t="s">
        <v>11</v>
      </c>
      <c r="H47" s="314" t="s">
        <v>11</v>
      </c>
      <c r="I47" s="64" t="s">
        <v>11</v>
      </c>
      <c r="J47" s="64" t="s">
        <v>11</v>
      </c>
      <c r="K47" s="64" t="s">
        <v>11</v>
      </c>
      <c r="L47" s="64" t="s">
        <v>11</v>
      </c>
      <c r="M47" s="64" t="s">
        <v>11</v>
      </c>
      <c r="N47" s="55"/>
      <c r="O47" s="55"/>
    </row>
    <row r="48" spans="1:18" s="140" customFormat="1" ht="9.9499999999999993" customHeight="1">
      <c r="A48" s="103" t="s">
        <v>530</v>
      </c>
      <c r="B48" s="86">
        <v>11</v>
      </c>
      <c r="C48" s="87">
        <v>13</v>
      </c>
      <c r="D48" s="87">
        <v>13</v>
      </c>
      <c r="E48" s="87">
        <v>14</v>
      </c>
      <c r="F48" s="87">
        <v>16</v>
      </c>
      <c r="G48" s="87">
        <v>19</v>
      </c>
      <c r="H48" s="68">
        <f t="shared" si="15"/>
        <v>17.460317460317459</v>
      </c>
      <c r="I48" s="69">
        <f t="shared" si="16"/>
        <v>21.666666666666668</v>
      </c>
      <c r="J48" s="69">
        <f t="shared" si="17"/>
        <v>21.666666666666668</v>
      </c>
      <c r="K48" s="69">
        <f t="shared" si="18"/>
        <v>22.58064516129032</v>
      </c>
      <c r="L48" s="69">
        <f t="shared" si="19"/>
        <v>25.396825396825395</v>
      </c>
      <c r="M48" s="69">
        <f t="shared" si="20"/>
        <v>30.64516129032258</v>
      </c>
      <c r="N48" s="55"/>
      <c r="O48" s="55"/>
    </row>
    <row r="49" spans="1:16" s="140" customFormat="1" ht="9.9499999999999993" customHeight="1">
      <c r="A49" s="103" t="s">
        <v>531</v>
      </c>
      <c r="B49" s="86">
        <v>10</v>
      </c>
      <c r="C49" s="87">
        <v>11</v>
      </c>
      <c r="D49" s="437">
        <v>9</v>
      </c>
      <c r="E49" s="87">
        <v>11</v>
      </c>
      <c r="F49" s="87">
        <v>12</v>
      </c>
      <c r="G49" s="437">
        <v>7</v>
      </c>
      <c r="H49" s="68">
        <f t="shared" si="15"/>
        <v>15.873015873015872</v>
      </c>
      <c r="I49" s="69">
        <f t="shared" si="16"/>
        <v>18.333333333333332</v>
      </c>
      <c r="J49" s="69">
        <f t="shared" si="17"/>
        <v>15</v>
      </c>
      <c r="K49" s="69">
        <f t="shared" si="18"/>
        <v>17.741935483870968</v>
      </c>
      <c r="L49" s="69">
        <f t="shared" si="19"/>
        <v>19.047619047619047</v>
      </c>
      <c r="M49" s="69">
        <f t="shared" si="20"/>
        <v>11.29032258064516</v>
      </c>
      <c r="N49" s="55"/>
      <c r="O49" s="55"/>
    </row>
    <row r="50" spans="1:16" s="140" customFormat="1" ht="9.9499999999999993" customHeight="1">
      <c r="A50" s="58" t="s">
        <v>533</v>
      </c>
      <c r="B50" s="86">
        <v>38</v>
      </c>
      <c r="C50" s="87">
        <v>32</v>
      </c>
      <c r="D50" s="87">
        <v>33</v>
      </c>
      <c r="E50" s="87">
        <v>31</v>
      </c>
      <c r="F50" s="87">
        <v>32</v>
      </c>
      <c r="G50" s="87">
        <v>31</v>
      </c>
      <c r="H50" s="68">
        <f t="shared" si="15"/>
        <v>60.317460317460316</v>
      </c>
      <c r="I50" s="69">
        <f t="shared" si="16"/>
        <v>53.333333333333336</v>
      </c>
      <c r="J50" s="69">
        <f t="shared" si="17"/>
        <v>55.000000000000007</v>
      </c>
      <c r="K50" s="69">
        <f t="shared" si="18"/>
        <v>50</v>
      </c>
      <c r="L50" s="69">
        <f t="shared" si="19"/>
        <v>50.793650793650791</v>
      </c>
      <c r="M50" s="69">
        <f t="shared" si="20"/>
        <v>50</v>
      </c>
      <c r="N50" s="55"/>
      <c r="O50" s="55"/>
    </row>
    <row r="51" spans="1:16" s="140" customFormat="1" ht="9.9499999999999993" customHeight="1">
      <c r="A51" s="266" t="s">
        <v>19</v>
      </c>
      <c r="B51" s="305">
        <v>6</v>
      </c>
      <c r="C51" s="64" t="s">
        <v>11</v>
      </c>
      <c r="D51" s="437">
        <v>6</v>
      </c>
      <c r="E51" s="64" t="s">
        <v>11</v>
      </c>
      <c r="F51" s="64" t="s">
        <v>11</v>
      </c>
      <c r="G51" s="64" t="s">
        <v>11</v>
      </c>
      <c r="H51" s="68">
        <f t="shared" si="15"/>
        <v>9.5238095238095237</v>
      </c>
      <c r="I51" s="64" t="s">
        <v>11</v>
      </c>
      <c r="J51" s="69">
        <f t="shared" si="17"/>
        <v>10</v>
      </c>
      <c r="K51" s="64" t="s">
        <v>11</v>
      </c>
      <c r="L51" s="64" t="s">
        <v>11</v>
      </c>
      <c r="M51" s="64" t="s">
        <v>11</v>
      </c>
      <c r="N51" s="55"/>
      <c r="O51" s="55"/>
    </row>
    <row r="52" spans="1:16" s="140" customFormat="1" ht="9.9499999999999993" customHeight="1">
      <c r="A52" s="266" t="s">
        <v>78</v>
      </c>
      <c r="B52" s="86">
        <v>32</v>
      </c>
      <c r="C52" s="87">
        <v>27</v>
      </c>
      <c r="D52" s="87">
        <v>26</v>
      </c>
      <c r="E52" s="87">
        <v>27</v>
      </c>
      <c r="F52" s="87">
        <v>29</v>
      </c>
      <c r="G52" s="87">
        <v>26</v>
      </c>
      <c r="H52" s="68">
        <f t="shared" si="15"/>
        <v>50.793650793650791</v>
      </c>
      <c r="I52" s="69">
        <f t="shared" si="16"/>
        <v>45</v>
      </c>
      <c r="J52" s="69">
        <f t="shared" si="17"/>
        <v>43.333333333333336</v>
      </c>
      <c r="K52" s="69">
        <f t="shared" si="18"/>
        <v>43.548387096774192</v>
      </c>
      <c r="L52" s="69">
        <f t="shared" si="19"/>
        <v>46.031746031746032</v>
      </c>
      <c r="M52" s="69">
        <f t="shared" si="20"/>
        <v>41.935483870967744</v>
      </c>
      <c r="N52" s="55"/>
      <c r="O52" s="55"/>
    </row>
    <row r="53" spans="1:16" s="140" customFormat="1" ht="20.100000000000001" customHeight="1">
      <c r="A53" s="231" t="s">
        <v>674</v>
      </c>
      <c r="B53" s="86">
        <v>27</v>
      </c>
      <c r="C53" s="87">
        <v>23</v>
      </c>
      <c r="D53" s="87">
        <v>23</v>
      </c>
      <c r="E53" s="87">
        <v>22</v>
      </c>
      <c r="F53" s="87">
        <v>23</v>
      </c>
      <c r="G53" s="87">
        <v>20</v>
      </c>
      <c r="H53" s="68">
        <f t="shared" si="15"/>
        <v>42.857142857142854</v>
      </c>
      <c r="I53" s="69">
        <f t="shared" si="16"/>
        <v>38.333333333333336</v>
      </c>
      <c r="J53" s="69">
        <f t="shared" si="17"/>
        <v>38.333333333333336</v>
      </c>
      <c r="K53" s="69">
        <f t="shared" si="18"/>
        <v>35.483870967741936</v>
      </c>
      <c r="L53" s="69">
        <f t="shared" si="19"/>
        <v>36.507936507936506</v>
      </c>
      <c r="M53" s="69">
        <f t="shared" si="20"/>
        <v>32.258064516129032</v>
      </c>
      <c r="N53" s="55"/>
      <c r="O53" s="55"/>
    </row>
    <row r="54" spans="1:16" s="140" customFormat="1" ht="9.9499999999999993" customHeight="1">
      <c r="A54" s="107" t="s">
        <v>71</v>
      </c>
      <c r="B54" s="57"/>
      <c r="C54" s="57"/>
      <c r="D54" s="57"/>
      <c r="E54" s="57"/>
      <c r="F54" s="57"/>
      <c r="G54" s="165"/>
      <c r="H54" s="32"/>
      <c r="I54" s="32"/>
      <c r="J54" s="32"/>
      <c r="K54" s="32"/>
      <c r="L54" s="32"/>
      <c r="M54" s="32"/>
      <c r="N54" s="55"/>
      <c r="O54" s="55"/>
    </row>
    <row r="55" spans="1:16" s="140" customFormat="1" ht="9.9499999999999993" customHeight="1">
      <c r="A55" s="572" t="s">
        <v>287</v>
      </c>
      <c r="B55" s="572"/>
      <c r="C55" s="572"/>
      <c r="D55" s="572"/>
      <c r="E55" s="572"/>
      <c r="F55" s="572"/>
      <c r="G55" s="572"/>
      <c r="H55" s="572"/>
      <c r="I55" s="572"/>
      <c r="J55" s="572"/>
      <c r="K55" s="572"/>
      <c r="L55" s="572"/>
      <c r="M55" s="572"/>
      <c r="N55" s="55"/>
      <c r="O55" s="55"/>
    </row>
    <row r="56" spans="1:16" s="140" customFormat="1" ht="9.9499999999999993" customHeight="1">
      <c r="A56" s="572" t="s">
        <v>551</v>
      </c>
      <c r="B56" s="572"/>
      <c r="C56" s="572"/>
      <c r="D56" s="572"/>
      <c r="E56" s="572"/>
      <c r="F56" s="572"/>
      <c r="G56" s="572"/>
      <c r="H56" s="572"/>
      <c r="I56" s="572"/>
      <c r="J56" s="572"/>
      <c r="K56" s="572"/>
      <c r="L56" s="572"/>
      <c r="M56" s="572"/>
      <c r="N56" s="234"/>
      <c r="O56" s="33"/>
      <c r="P56" s="246"/>
    </row>
    <row r="57" spans="1:16" s="140" customFormat="1" ht="9.9499999999999993" customHeight="1">
      <c r="A57" s="564" t="s">
        <v>552</v>
      </c>
      <c r="B57" s="564"/>
      <c r="C57" s="564"/>
      <c r="D57" s="564"/>
      <c r="E57" s="564"/>
      <c r="F57" s="564"/>
      <c r="G57" s="564"/>
      <c r="H57" s="564"/>
      <c r="I57" s="564"/>
      <c r="J57" s="564"/>
      <c r="K57" s="564"/>
      <c r="L57" s="564"/>
      <c r="M57" s="564"/>
      <c r="N57" s="55"/>
      <c r="O57" s="55"/>
    </row>
    <row r="58" spans="1:16" s="140" customFormat="1" ht="9.9499999999999993" customHeight="1">
      <c r="A58" s="564"/>
      <c r="B58" s="564"/>
      <c r="C58" s="564"/>
      <c r="D58" s="564"/>
      <c r="E58" s="564"/>
      <c r="F58" s="564"/>
      <c r="G58" s="564"/>
      <c r="H58" s="564"/>
      <c r="I58" s="564"/>
      <c r="J58" s="564"/>
      <c r="K58" s="564"/>
      <c r="L58" s="564"/>
      <c r="M58" s="564"/>
      <c r="N58" s="55"/>
      <c r="O58" s="55"/>
    </row>
    <row r="59" spans="1:16" s="140" customFormat="1" ht="9.9499999999999993" customHeight="1">
      <c r="A59" s="573" t="s">
        <v>550</v>
      </c>
      <c r="B59" s="573"/>
      <c r="C59" s="573"/>
      <c r="D59" s="573"/>
      <c r="E59" s="573"/>
      <c r="F59" s="573"/>
      <c r="G59" s="573"/>
      <c r="H59" s="573"/>
      <c r="I59" s="573"/>
      <c r="J59" s="573"/>
      <c r="K59" s="573"/>
      <c r="L59" s="573"/>
      <c r="M59" s="573"/>
      <c r="N59" s="55"/>
      <c r="O59" s="55"/>
    </row>
    <row r="60" spans="1:16" s="140" customFormat="1" ht="9.9499999999999993" customHeight="1">
      <c r="A60" s="574"/>
      <c r="B60" s="574"/>
      <c r="C60" s="574"/>
      <c r="D60" s="574"/>
      <c r="E60" s="574"/>
      <c r="F60" s="574"/>
      <c r="G60" s="574"/>
      <c r="H60" s="574"/>
      <c r="I60" s="574"/>
      <c r="J60" s="574"/>
      <c r="K60" s="574"/>
      <c r="L60" s="574"/>
      <c r="M60" s="574"/>
      <c r="N60" s="55"/>
      <c r="O60" s="55"/>
    </row>
    <row r="61" spans="1:16" s="140" customFormat="1" ht="9.9499999999999993" customHeight="1">
      <c r="A61" s="103"/>
      <c r="B61" s="302"/>
      <c r="C61" s="120"/>
      <c r="D61" s="120"/>
      <c r="E61" s="302"/>
      <c r="F61" s="302"/>
      <c r="G61" s="303"/>
      <c r="H61" s="32"/>
      <c r="I61" s="120"/>
      <c r="J61" s="120"/>
      <c r="K61" s="32"/>
      <c r="L61" s="32"/>
      <c r="M61" s="32"/>
      <c r="N61" s="55"/>
      <c r="O61" s="55"/>
    </row>
    <row r="62" spans="1:16" s="140" customFormat="1" ht="15" customHeight="1">
      <c r="A62" s="72"/>
      <c r="B62" s="87"/>
      <c r="C62" s="87"/>
      <c r="D62" s="87"/>
      <c r="E62" s="87"/>
      <c r="F62" s="87"/>
      <c r="G62" s="301"/>
      <c r="H62" s="87"/>
      <c r="I62" s="87"/>
      <c r="J62" s="87"/>
      <c r="K62" s="87"/>
      <c r="L62" s="87"/>
      <c r="M62" s="87"/>
      <c r="N62" s="55"/>
      <c r="O62" s="55"/>
    </row>
    <row r="63" spans="1:16" s="140" customFormat="1" ht="9.9499999999999993" customHeight="1">
      <c r="A63" s="58"/>
      <c r="B63" s="57"/>
      <c r="C63" s="57"/>
      <c r="D63" s="57"/>
      <c r="E63" s="57"/>
      <c r="F63" s="57"/>
      <c r="G63" s="165"/>
      <c r="H63" s="32"/>
      <c r="I63" s="32"/>
      <c r="J63" s="32"/>
      <c r="K63" s="32"/>
      <c r="L63" s="32"/>
      <c r="M63" s="32"/>
      <c r="N63" s="55"/>
      <c r="O63" s="55"/>
    </row>
    <row r="64" spans="1:16" s="140" customFormat="1" ht="9.9499999999999993" customHeight="1">
      <c r="A64" s="58"/>
      <c r="B64" s="57"/>
      <c r="C64" s="57"/>
      <c r="D64" s="57"/>
      <c r="E64" s="57"/>
      <c r="F64" s="57"/>
      <c r="G64" s="165"/>
      <c r="H64" s="32"/>
      <c r="I64" s="32"/>
      <c r="J64" s="32"/>
      <c r="K64" s="32"/>
      <c r="L64" s="32"/>
      <c r="M64" s="32"/>
      <c r="N64" s="55"/>
      <c r="O64" s="55"/>
    </row>
    <row r="65" spans="1:14" ht="15" customHeight="1">
      <c r="A65" s="149"/>
      <c r="B65" s="87"/>
      <c r="C65" s="87"/>
      <c r="D65" s="87"/>
      <c r="E65" s="87"/>
      <c r="F65" s="87"/>
      <c r="G65" s="301"/>
      <c r="H65" s="87"/>
      <c r="I65" s="87"/>
      <c r="J65" s="87"/>
      <c r="K65" s="87"/>
      <c r="L65" s="87"/>
      <c r="M65" s="87"/>
      <c r="N65" s="107"/>
    </row>
    <row r="66" spans="1:14" ht="15" customHeight="1">
      <c r="A66" s="275"/>
      <c r="B66" s="146"/>
      <c r="C66" s="107"/>
      <c r="D66" s="107"/>
      <c r="E66" s="107"/>
      <c r="F66" s="107"/>
      <c r="G66" s="107"/>
      <c r="H66" s="146"/>
      <c r="I66" s="146"/>
      <c r="J66" s="146"/>
      <c r="K66" s="146"/>
      <c r="L66" s="146"/>
      <c r="M66" s="146"/>
      <c r="N66" s="107"/>
    </row>
    <row r="67" spans="1:14" ht="9.9499999999999993" customHeight="1">
      <c r="A67" s="145"/>
      <c r="B67" s="57"/>
      <c r="C67" s="57"/>
      <c r="D67" s="57"/>
      <c r="E67" s="57"/>
      <c r="F67" s="57"/>
      <c r="G67" s="165"/>
      <c r="H67" s="32"/>
      <c r="I67" s="32"/>
      <c r="J67" s="32"/>
      <c r="K67" s="32"/>
      <c r="L67" s="32"/>
      <c r="M67" s="32"/>
      <c r="N67" s="107"/>
    </row>
    <row r="68" spans="1:14" ht="9.9499999999999993" customHeight="1">
      <c r="A68" s="145"/>
      <c r="B68" s="57"/>
      <c r="C68" s="57"/>
      <c r="D68" s="57"/>
      <c r="E68" s="57"/>
      <c r="F68" s="57"/>
      <c r="G68" s="165"/>
      <c r="H68" s="32"/>
      <c r="I68" s="32"/>
      <c r="J68" s="32"/>
      <c r="K68" s="32"/>
      <c r="L68" s="32"/>
      <c r="M68" s="32"/>
      <c r="N68" s="107"/>
    </row>
    <row r="69" spans="1:14" ht="9.9499999999999993" customHeight="1">
      <c r="A69" s="147"/>
      <c r="B69" s="57"/>
      <c r="C69" s="57"/>
      <c r="D69" s="57"/>
      <c r="E69" s="57"/>
      <c r="F69" s="57"/>
      <c r="G69" s="165"/>
      <c r="H69" s="32"/>
      <c r="I69" s="32"/>
      <c r="J69" s="32"/>
      <c r="K69" s="32"/>
      <c r="L69" s="32"/>
      <c r="M69" s="32"/>
      <c r="N69" s="107"/>
    </row>
    <row r="70" spans="1:14" ht="9.9499999999999993" customHeight="1">
      <c r="A70" s="148"/>
      <c r="B70" s="302"/>
      <c r="C70" s="302"/>
      <c r="D70" s="302"/>
      <c r="E70" s="120"/>
      <c r="F70" s="302"/>
      <c r="G70" s="303"/>
      <c r="H70" s="32"/>
      <c r="I70" s="32"/>
      <c r="J70" s="32"/>
      <c r="K70" s="120"/>
      <c r="L70" s="32"/>
      <c r="M70" s="32"/>
      <c r="N70" s="107"/>
    </row>
    <row r="71" spans="1:14" ht="9.9499999999999993" customHeight="1">
      <c r="A71" s="145"/>
      <c r="B71" s="57"/>
      <c r="C71" s="302"/>
      <c r="D71" s="302"/>
      <c r="E71" s="57"/>
      <c r="F71" s="302"/>
      <c r="G71" s="303"/>
      <c r="H71" s="32"/>
      <c r="I71" s="32"/>
      <c r="J71" s="32"/>
      <c r="K71" s="32"/>
      <c r="L71" s="32"/>
      <c r="M71" s="32"/>
      <c r="N71" s="107"/>
    </row>
    <row r="72" spans="1:14" ht="15" customHeight="1">
      <c r="A72" s="255"/>
      <c r="B72" s="57"/>
      <c r="C72" s="57"/>
      <c r="D72" s="57"/>
      <c r="E72" s="57"/>
      <c r="F72" s="56"/>
      <c r="G72" s="165"/>
      <c r="H72" s="57"/>
      <c r="I72" s="57"/>
      <c r="J72" s="57"/>
      <c r="K72" s="57"/>
      <c r="L72" s="57"/>
      <c r="M72" s="57"/>
      <c r="N72" s="107"/>
    </row>
    <row r="73" spans="1:14" ht="9.9499999999999993" customHeight="1">
      <c r="A73" s="145"/>
      <c r="B73" s="57"/>
      <c r="C73" s="57"/>
      <c r="D73" s="57"/>
      <c r="E73" s="57"/>
      <c r="F73" s="57"/>
      <c r="G73" s="165"/>
      <c r="H73" s="32"/>
      <c r="I73" s="32"/>
      <c r="J73" s="32"/>
      <c r="K73" s="32"/>
      <c r="L73" s="32"/>
      <c r="M73" s="32"/>
      <c r="N73" s="107"/>
    </row>
    <row r="74" spans="1:14" ht="9.9499999999999993" customHeight="1">
      <c r="A74" s="145"/>
      <c r="B74" s="302"/>
      <c r="C74" s="302"/>
      <c r="D74" s="302"/>
      <c r="E74" s="302"/>
      <c r="F74" s="302"/>
      <c r="G74" s="302"/>
      <c r="H74" s="32"/>
      <c r="I74" s="32"/>
      <c r="J74" s="32"/>
      <c r="K74" s="32"/>
      <c r="L74" s="32"/>
      <c r="M74" s="32"/>
      <c r="N74" s="107"/>
    </row>
    <row r="75" spans="1:14" ht="9.9499999999999993" customHeight="1">
      <c r="A75" s="145"/>
      <c r="B75" s="57"/>
      <c r="C75" s="57"/>
      <c r="D75" s="57"/>
      <c r="E75" s="57"/>
      <c r="F75" s="57"/>
      <c r="G75" s="165"/>
      <c r="H75" s="32"/>
      <c r="I75" s="32"/>
      <c r="J75" s="32"/>
      <c r="K75" s="32"/>
      <c r="L75" s="32"/>
      <c r="M75" s="32"/>
      <c r="N75" s="107"/>
    </row>
    <row r="76" spans="1:14" ht="9.9499999999999993" customHeight="1">
      <c r="A76" s="145"/>
      <c r="B76" s="57"/>
      <c r="C76" s="57"/>
      <c r="D76" s="57"/>
      <c r="E76" s="57"/>
      <c r="F76" s="57"/>
      <c r="G76" s="165"/>
      <c r="H76" s="32"/>
      <c r="I76" s="32"/>
      <c r="J76" s="32"/>
      <c r="K76" s="32"/>
      <c r="L76" s="32"/>
      <c r="M76" s="32"/>
      <c r="N76" s="107"/>
    </row>
    <row r="77" spans="1:14" ht="9.9499999999999993" customHeight="1">
      <c r="H77" s="361"/>
    </row>
  </sheetData>
  <mergeCells count="10">
    <mergeCell ref="O5:R5"/>
    <mergeCell ref="A3:A5"/>
    <mergeCell ref="B3:M3"/>
    <mergeCell ref="B5:G5"/>
    <mergeCell ref="H5:M5"/>
    <mergeCell ref="A55:M55"/>
    <mergeCell ref="A56:M56"/>
    <mergeCell ref="A57:M58"/>
    <mergeCell ref="A59:M59"/>
    <mergeCell ref="A60:M60"/>
  </mergeCells>
  <hyperlinks>
    <hyperlink ref="N1" location="'S1-3_Inhalt_Erläuterungen'!G1" display="Inhalt"/>
  </hyperlinks>
  <pageMargins left="0.78740157480314965" right="0.59055118110236227" top="0.59055118110236227" bottom="0.59055118110236227" header="0" footer="0.19685039370078741"/>
  <pageSetup paperSize="9" firstPageNumber="27"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K50"/>
  <sheetViews>
    <sheetView showGridLines="0" zoomScaleNormal="100" workbookViewId="0"/>
  </sheetViews>
  <sheetFormatPr baseColWidth="10" defaultRowHeight="9.9499999999999993" customHeight="1"/>
  <cols>
    <col min="1" max="1" width="9.7109375" style="5" customWidth="1"/>
    <col min="2" max="2" width="3.28515625" style="5" customWidth="1"/>
    <col min="3" max="3" width="9.7109375" style="5" customWidth="1"/>
    <col min="4" max="9" width="9.42578125" style="5" customWidth="1"/>
    <col min="10" max="16384" width="11.42578125" style="5"/>
  </cols>
  <sheetData>
    <row r="1" spans="1:11" s="213" customFormat="1" ht="99.95" customHeight="1">
      <c r="A1" s="212" t="s">
        <v>3</v>
      </c>
    </row>
    <row r="2" spans="1:11" s="213" customFormat="1" ht="12" customHeight="1">
      <c r="A2" s="212"/>
    </row>
    <row r="3" spans="1:11" s="7" customFormat="1" ht="12" customHeight="1">
      <c r="A3" s="209" t="s">
        <v>5</v>
      </c>
      <c r="B3" s="204" t="s">
        <v>440</v>
      </c>
      <c r="C3" s="205"/>
      <c r="D3" s="5"/>
      <c r="E3" s="5"/>
      <c r="F3" s="5"/>
      <c r="G3" s="5"/>
      <c r="H3" s="201"/>
      <c r="I3" s="203"/>
      <c r="J3" s="202"/>
      <c r="K3" s="202"/>
    </row>
    <row r="4" spans="1:11" s="7" customFormat="1" ht="12" customHeight="1">
      <c r="A4" s="210">
        <v>0</v>
      </c>
      <c r="B4" s="204" t="s">
        <v>441</v>
      </c>
      <c r="C4" s="204"/>
      <c r="D4" s="5"/>
      <c r="E4" s="5"/>
      <c r="F4" s="5"/>
      <c r="G4" s="5"/>
      <c r="H4" s="5"/>
    </row>
    <row r="5" spans="1:11" s="7" customFormat="1" ht="12" customHeight="1">
      <c r="A5" s="209" t="s">
        <v>11</v>
      </c>
      <c r="B5" s="204" t="s">
        <v>442</v>
      </c>
      <c r="C5" s="205"/>
      <c r="D5" s="5"/>
      <c r="E5" s="5"/>
      <c r="F5" s="5"/>
      <c r="G5" s="5"/>
      <c r="H5" s="5"/>
    </row>
    <row r="6" spans="1:11" s="7" customFormat="1" ht="12" customHeight="1">
      <c r="A6" s="209" t="s">
        <v>36</v>
      </c>
      <c r="B6" s="206" t="s">
        <v>443</v>
      </c>
      <c r="C6" s="204"/>
      <c r="D6" s="5"/>
      <c r="E6" s="5"/>
      <c r="F6" s="5"/>
      <c r="G6" s="5"/>
      <c r="H6" s="5"/>
    </row>
    <row r="7" spans="1:11" s="7" customFormat="1" ht="12" customHeight="1">
      <c r="A7" s="211" t="s">
        <v>1</v>
      </c>
      <c r="B7" s="204" t="s">
        <v>444</v>
      </c>
      <c r="C7" s="204"/>
      <c r="D7" s="5"/>
      <c r="E7" s="5"/>
      <c r="F7" s="5"/>
      <c r="G7" s="5"/>
      <c r="H7" s="5"/>
    </row>
    <row r="8" spans="1:11" s="7" customFormat="1" ht="12" customHeight="1">
      <c r="A8" s="211" t="s">
        <v>67</v>
      </c>
      <c r="B8" s="204" t="s">
        <v>445</v>
      </c>
      <c r="C8" s="205"/>
      <c r="D8" s="5"/>
      <c r="E8" s="5"/>
      <c r="F8" s="5"/>
      <c r="G8" s="5"/>
      <c r="H8" s="5"/>
    </row>
    <row r="9" spans="1:11" s="7" customFormat="1" ht="12" customHeight="1">
      <c r="A9" s="209" t="s">
        <v>0</v>
      </c>
      <c r="B9" s="206" t="s">
        <v>446</v>
      </c>
      <c r="C9" s="204"/>
      <c r="D9" s="5"/>
      <c r="E9" s="5"/>
      <c r="F9" s="5"/>
      <c r="G9" s="5"/>
      <c r="H9" s="5"/>
    </row>
    <row r="10" spans="1:11" s="7" customFormat="1" ht="12" customHeight="1">
      <c r="A10" s="210" t="s">
        <v>2</v>
      </c>
      <c r="B10" s="204" t="s">
        <v>447</v>
      </c>
      <c r="C10" s="204"/>
      <c r="D10" s="5"/>
      <c r="E10" s="5"/>
      <c r="F10" s="5"/>
      <c r="G10" s="5"/>
      <c r="H10" s="5"/>
    </row>
    <row r="11" spans="1:11" s="7" customFormat="1" ht="12" customHeight="1">
      <c r="A11" s="210" t="s">
        <v>4</v>
      </c>
      <c r="B11" s="204" t="s">
        <v>448</v>
      </c>
      <c r="C11" s="204"/>
      <c r="D11" s="5"/>
      <c r="E11" s="5"/>
      <c r="F11" s="5"/>
      <c r="G11" s="5"/>
      <c r="H11" s="5"/>
    </row>
    <row r="12" spans="1:11" s="7" customFormat="1" ht="12" customHeight="1">
      <c r="A12" s="209" t="s">
        <v>68</v>
      </c>
      <c r="B12" s="204" t="s">
        <v>449</v>
      </c>
      <c r="C12" s="204"/>
      <c r="D12" s="5"/>
      <c r="E12" s="5"/>
      <c r="F12" s="5"/>
      <c r="G12" s="5"/>
      <c r="H12" s="5"/>
    </row>
    <row r="13" spans="1:11" s="7" customFormat="1" ht="12" customHeight="1">
      <c r="A13" s="1"/>
      <c r="B13" s="5"/>
      <c r="C13" s="5"/>
      <c r="D13" s="5"/>
      <c r="E13" s="5"/>
      <c r="F13" s="5"/>
      <c r="G13" s="5"/>
      <c r="H13" s="5"/>
    </row>
    <row r="14" spans="1:11" s="7" customFormat="1" ht="12" customHeight="1">
      <c r="A14" s="1"/>
      <c r="B14" s="5"/>
      <c r="C14" s="5"/>
      <c r="D14" s="5"/>
      <c r="E14" s="5"/>
      <c r="F14" s="5"/>
      <c r="G14" s="5"/>
      <c r="H14" s="5"/>
    </row>
    <row r="15" spans="1:11" s="7" customFormat="1" ht="12" customHeight="1">
      <c r="A15" s="40"/>
      <c r="B15" s="5"/>
      <c r="C15" s="5"/>
      <c r="D15" s="5"/>
      <c r="E15" s="5"/>
      <c r="F15" s="5"/>
      <c r="G15" s="5"/>
      <c r="H15" s="5"/>
    </row>
    <row r="16" spans="1:11" s="7" customFormat="1" ht="12" customHeight="1">
      <c r="A16" s="40"/>
      <c r="B16" s="5"/>
      <c r="C16" s="5"/>
      <c r="D16" s="5"/>
      <c r="E16" s="5"/>
      <c r="F16" s="5"/>
      <c r="G16" s="5"/>
      <c r="H16" s="5"/>
    </row>
    <row r="17" spans="1:8" s="7" customFormat="1" ht="12" customHeight="1">
      <c r="A17" s="40"/>
      <c r="B17" s="5"/>
      <c r="C17" s="5"/>
      <c r="D17" s="5"/>
      <c r="E17" s="5"/>
      <c r="F17" s="5"/>
      <c r="G17" s="5"/>
      <c r="H17" s="5"/>
    </row>
    <row r="18" spans="1:8" s="7" customFormat="1" ht="12" customHeight="1">
      <c r="A18" s="40"/>
      <c r="B18" s="5"/>
      <c r="C18" s="5"/>
      <c r="D18" s="5"/>
      <c r="E18" s="5"/>
      <c r="F18" s="5"/>
      <c r="G18" s="5"/>
      <c r="H18" s="5"/>
    </row>
    <row r="19" spans="1:8" s="7" customFormat="1" ht="12" customHeight="1">
      <c r="A19" s="40"/>
      <c r="B19" s="5"/>
      <c r="C19" s="5"/>
      <c r="D19" s="5"/>
      <c r="E19" s="5"/>
      <c r="F19" s="5"/>
      <c r="G19" s="5"/>
      <c r="H19" s="5"/>
    </row>
    <row r="20" spans="1:8" s="7" customFormat="1" ht="12" customHeight="1">
      <c r="A20" s="40"/>
      <c r="B20" s="5"/>
      <c r="C20" s="5"/>
      <c r="D20" s="5"/>
      <c r="E20" s="5"/>
      <c r="F20" s="5"/>
      <c r="G20" s="5"/>
      <c r="H20" s="5"/>
    </row>
    <row r="21" spans="1:8" s="7" customFormat="1" ht="12" customHeight="1">
      <c r="A21" s="40"/>
      <c r="B21" s="5"/>
      <c r="C21" s="5"/>
      <c r="D21" s="5"/>
      <c r="E21" s="5"/>
      <c r="F21" s="5"/>
      <c r="G21" s="5"/>
      <c r="H21" s="5"/>
    </row>
    <row r="22" spans="1:8" s="7" customFormat="1" ht="12" customHeight="1">
      <c r="A22" s="40"/>
      <c r="B22" s="5"/>
      <c r="C22" s="5"/>
      <c r="D22" s="5"/>
      <c r="E22" s="5"/>
      <c r="F22" s="5"/>
      <c r="G22" s="5"/>
      <c r="H22" s="5"/>
    </row>
    <row r="23" spans="1:8" s="7" customFormat="1" ht="12" customHeight="1">
      <c r="A23" s="40"/>
      <c r="B23" s="5"/>
      <c r="C23" s="5"/>
      <c r="D23" s="5"/>
      <c r="E23" s="5"/>
      <c r="F23" s="5"/>
      <c r="G23" s="5"/>
      <c r="H23" s="5"/>
    </row>
    <row r="24" spans="1:8" s="7" customFormat="1" ht="12" customHeight="1">
      <c r="A24" s="40"/>
      <c r="B24" s="5"/>
      <c r="C24" s="5"/>
      <c r="D24" s="5"/>
      <c r="E24" s="5"/>
      <c r="F24" s="5"/>
      <c r="G24" s="5"/>
      <c r="H24" s="5"/>
    </row>
    <row r="25" spans="1:8" s="7" customFormat="1" ht="12" customHeight="1">
      <c r="A25" s="40"/>
      <c r="B25" s="5"/>
      <c r="C25" s="5"/>
      <c r="D25" s="5"/>
      <c r="E25" s="5"/>
      <c r="F25" s="5"/>
      <c r="G25" s="5"/>
      <c r="H25" s="5"/>
    </row>
    <row r="26" spans="1:8" s="7" customFormat="1" ht="12" customHeight="1">
      <c r="A26" s="40"/>
      <c r="B26" s="5"/>
      <c r="C26" s="5"/>
      <c r="D26" s="5"/>
      <c r="E26" s="5"/>
      <c r="F26" s="5"/>
      <c r="G26" s="5"/>
      <c r="H26" s="5"/>
    </row>
    <row r="27" spans="1:8" s="7" customFormat="1" ht="12" customHeight="1">
      <c r="A27" s="40"/>
      <c r="B27" s="5"/>
      <c r="C27" s="5"/>
      <c r="D27" s="5"/>
      <c r="E27" s="5"/>
      <c r="F27" s="5"/>
      <c r="G27" s="5"/>
      <c r="H27" s="5"/>
    </row>
    <row r="28" spans="1:8" s="7" customFormat="1" ht="12" customHeight="1">
      <c r="A28" s="40"/>
      <c r="B28" s="5"/>
      <c r="C28" s="5"/>
      <c r="D28" s="5"/>
      <c r="E28" s="5"/>
      <c r="F28" s="5"/>
      <c r="G28" s="5"/>
      <c r="H28" s="5"/>
    </row>
    <row r="29" spans="1:8" s="213" customFormat="1" ht="99.95" customHeight="1">
      <c r="A29" s="212" t="s">
        <v>330</v>
      </c>
    </row>
    <row r="30" spans="1:8" ht="12" customHeight="1"/>
    <row r="31" spans="1:8" ht="12" customHeight="1">
      <c r="A31" s="493" t="s">
        <v>681</v>
      </c>
      <c r="B31" s="493"/>
      <c r="C31" s="493"/>
      <c r="D31" s="493"/>
    </row>
    <row r="32" spans="1:8" ht="12" customHeight="1">
      <c r="A32" s="204"/>
      <c r="B32" s="204"/>
      <c r="C32" s="204"/>
      <c r="D32" s="204"/>
    </row>
    <row r="33" spans="1:4" ht="12" customHeight="1">
      <c r="A33" s="204" t="s">
        <v>450</v>
      </c>
      <c r="B33" s="204"/>
      <c r="C33" s="204" t="s">
        <v>6</v>
      </c>
      <c r="D33" s="204"/>
    </row>
    <row r="34" spans="1:4" ht="12" customHeight="1">
      <c r="A34" s="204"/>
      <c r="B34" s="204"/>
      <c r="C34" s="204"/>
      <c r="D34" s="204"/>
    </row>
    <row r="35" spans="1:4" ht="12" customHeight="1">
      <c r="A35" s="204" t="s">
        <v>451</v>
      </c>
      <c r="B35" s="204"/>
      <c r="C35" s="204" t="s">
        <v>525</v>
      </c>
      <c r="D35" s="204"/>
    </row>
    <row r="36" spans="1:4" ht="12" customHeight="1">
      <c r="B36" s="204"/>
      <c r="C36" s="209" t="s">
        <v>524</v>
      </c>
      <c r="D36" s="204"/>
    </row>
    <row r="37" spans="1:4" ht="12" customHeight="1">
      <c r="A37" s="207"/>
      <c r="B37" s="204"/>
      <c r="C37" s="204"/>
      <c r="D37" s="204"/>
    </row>
    <row r="38" spans="1:4" ht="12" customHeight="1">
      <c r="A38" s="204" t="s">
        <v>452</v>
      </c>
      <c r="B38" s="204"/>
      <c r="C38" s="204" t="s">
        <v>453</v>
      </c>
      <c r="D38" s="204"/>
    </row>
    <row r="39" spans="1:4" ht="12" customHeight="1">
      <c r="B39" s="204"/>
      <c r="C39" s="209" t="s">
        <v>6</v>
      </c>
      <c r="D39" s="204"/>
    </row>
    <row r="40" spans="1:4" ht="12" customHeight="1">
      <c r="A40" s="207"/>
      <c r="B40" s="204"/>
      <c r="C40" s="204"/>
      <c r="D40" s="204"/>
    </row>
    <row r="41" spans="1:4" ht="12" customHeight="1">
      <c r="A41" s="204" t="s">
        <v>454</v>
      </c>
      <c r="B41" s="204"/>
      <c r="C41" s="204" t="s">
        <v>6</v>
      </c>
      <c r="D41" s="204"/>
    </row>
    <row r="42" spans="1:4" ht="12" customHeight="1">
      <c r="A42" s="204"/>
      <c r="B42" s="204"/>
      <c r="C42" s="204"/>
      <c r="D42" s="204"/>
    </row>
    <row r="43" spans="1:4" ht="12" customHeight="1">
      <c r="A43" s="204" t="s">
        <v>455</v>
      </c>
      <c r="B43" s="204"/>
      <c r="C43" s="204" t="s">
        <v>456</v>
      </c>
      <c r="D43" s="204"/>
    </row>
    <row r="44" spans="1:4" ht="12" customHeight="1">
      <c r="A44" s="208"/>
      <c r="B44" s="204"/>
      <c r="C44" s="204" t="s">
        <v>215</v>
      </c>
      <c r="D44" s="204"/>
    </row>
    <row r="45" spans="1:4" ht="12" customHeight="1">
      <c r="A45" s="208"/>
      <c r="B45" s="204"/>
      <c r="C45" s="204"/>
      <c r="D45" s="204"/>
    </row>
    <row r="46" spans="1:4" ht="12" customHeight="1">
      <c r="A46" s="204" t="s">
        <v>710</v>
      </c>
      <c r="B46" s="204"/>
      <c r="C46" s="204"/>
      <c r="D46" s="204"/>
    </row>
    <row r="47" spans="1:4" ht="12" customHeight="1">
      <c r="A47" s="204" t="s">
        <v>711</v>
      </c>
      <c r="B47" s="204"/>
      <c r="C47" s="204"/>
      <c r="D47" s="204"/>
    </row>
    <row r="48" spans="1:4" ht="12" customHeight="1"/>
    <row r="49" spans="1:1" s="204" customFormat="1" ht="12" customHeight="1">
      <c r="A49" s="204" t="s">
        <v>709</v>
      </c>
    </row>
    <row r="50" spans="1:1" s="204" customFormat="1" ht="12" customHeight="1">
      <c r="A50" s="204" t="s">
        <v>69</v>
      </c>
    </row>
  </sheetData>
  <phoneticPr fontId="5" type="noConversion"/>
  <pageMargins left="0.78740157480314965" right="0.59055118110236227" top="0.59055118110236227" bottom="0.59055118110236227" header="0" footer="0.19685039370078741"/>
  <pageSetup paperSize="9" orientation="portrait" useFirstPageNumber="1"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S85"/>
  <sheetViews>
    <sheetView showGridLines="0" zoomScaleNormal="100" workbookViewId="0"/>
  </sheetViews>
  <sheetFormatPr baseColWidth="10" defaultColWidth="11.28515625" defaultRowHeight="9.9499999999999993" customHeight="1"/>
  <cols>
    <col min="1" max="1" width="33" style="137" customWidth="1"/>
    <col min="2" max="7" width="4.7109375" style="137" customWidth="1"/>
    <col min="8" max="13" width="4.7109375" style="297" customWidth="1"/>
    <col min="14" max="14" width="7.140625" style="137" customWidth="1"/>
    <col min="15" max="15" width="11.28515625" style="107"/>
    <col min="16" max="16384" width="11.28515625" style="137"/>
  </cols>
  <sheetData>
    <row r="1" spans="1:19" s="406" customFormat="1" ht="15" customHeight="1">
      <c r="A1" s="411" t="s">
        <v>601</v>
      </c>
      <c r="B1" s="411"/>
      <c r="C1" s="411"/>
      <c r="D1" s="411"/>
      <c r="E1" s="411"/>
      <c r="F1" s="411"/>
      <c r="G1" s="411"/>
      <c r="H1" s="411"/>
      <c r="I1" s="411"/>
      <c r="J1" s="411"/>
      <c r="K1" s="411"/>
      <c r="L1" s="411"/>
      <c r="M1" s="411"/>
      <c r="N1" s="495" t="s">
        <v>70</v>
      </c>
      <c r="O1" s="407"/>
      <c r="R1" s="495"/>
    </row>
    <row r="2" spans="1:19" s="406" customFormat="1" ht="15" customHeight="1">
      <c r="A2" s="413" t="s">
        <v>608</v>
      </c>
      <c r="B2" s="414"/>
      <c r="C2" s="414"/>
      <c r="D2" s="414"/>
      <c r="E2" s="414"/>
      <c r="F2" s="414"/>
      <c r="G2" s="414"/>
      <c r="H2" s="414"/>
      <c r="I2" s="414"/>
      <c r="J2" s="414"/>
      <c r="K2" s="414"/>
      <c r="L2" s="414"/>
      <c r="M2" s="414"/>
      <c r="N2" s="404"/>
      <c r="O2" s="407"/>
    </row>
    <row r="3" spans="1:19" s="81" customFormat="1" ht="12" customHeight="1">
      <c r="A3" s="567" t="s">
        <v>214</v>
      </c>
      <c r="B3" s="551" t="s">
        <v>7</v>
      </c>
      <c r="C3" s="570"/>
      <c r="D3" s="570"/>
      <c r="E3" s="570"/>
      <c r="F3" s="570"/>
      <c r="G3" s="570"/>
      <c r="H3" s="570"/>
      <c r="I3" s="570"/>
      <c r="J3" s="570"/>
      <c r="K3" s="570"/>
      <c r="L3" s="570"/>
      <c r="M3" s="570"/>
      <c r="N3" s="254"/>
      <c r="O3" s="56"/>
      <c r="P3" s="254"/>
      <c r="Q3" s="254"/>
      <c r="R3" s="56"/>
      <c r="S3" s="138"/>
    </row>
    <row r="4" spans="1:19" s="81" customFormat="1" ht="12" customHeight="1">
      <c r="A4" s="577"/>
      <c r="B4" s="250">
        <v>2005</v>
      </c>
      <c r="C4" s="250">
        <v>2006</v>
      </c>
      <c r="D4" s="250">
        <v>2007</v>
      </c>
      <c r="E4" s="250">
        <v>2008</v>
      </c>
      <c r="F4" s="250">
        <v>2009</v>
      </c>
      <c r="G4" s="253">
        <v>2010</v>
      </c>
      <c r="H4" s="295">
        <v>2005</v>
      </c>
      <c r="I4" s="295">
        <v>2006</v>
      </c>
      <c r="J4" s="295">
        <v>2007</v>
      </c>
      <c r="K4" s="295">
        <v>2008</v>
      </c>
      <c r="L4" s="295">
        <v>2009</v>
      </c>
      <c r="M4" s="296">
        <v>2010</v>
      </c>
      <c r="N4" s="139"/>
      <c r="O4" s="33" t="s">
        <v>332</v>
      </c>
      <c r="P4" s="139"/>
      <c r="Q4" s="139"/>
      <c r="R4" s="139"/>
      <c r="S4" s="138"/>
    </row>
    <row r="5" spans="1:19" s="81" customFormat="1" ht="12" customHeight="1">
      <c r="A5" s="578"/>
      <c r="B5" s="551" t="s">
        <v>25</v>
      </c>
      <c r="C5" s="571"/>
      <c r="D5" s="571"/>
      <c r="E5" s="571"/>
      <c r="F5" s="571"/>
      <c r="G5" s="571"/>
      <c r="H5" s="551" t="s">
        <v>26</v>
      </c>
      <c r="I5" s="571"/>
      <c r="J5" s="571"/>
      <c r="K5" s="571"/>
      <c r="L5" s="571"/>
      <c r="M5" s="571"/>
      <c r="N5" s="254"/>
      <c r="O5" s="566"/>
      <c r="P5" s="566"/>
      <c r="Q5" s="566"/>
      <c r="R5" s="566"/>
    </row>
    <row r="6" spans="1:19" s="140" customFormat="1" ht="15" customHeight="1">
      <c r="A6" s="72" t="s">
        <v>140</v>
      </c>
      <c r="B6" s="314">
        <v>15</v>
      </c>
      <c r="C6" s="312">
        <v>15</v>
      </c>
      <c r="D6" s="312">
        <v>15</v>
      </c>
      <c r="E6" s="312">
        <v>15</v>
      </c>
      <c r="F6" s="312">
        <v>14</v>
      </c>
      <c r="G6" s="312">
        <v>14</v>
      </c>
      <c r="H6" s="86">
        <v>100</v>
      </c>
      <c r="I6" s="87">
        <v>100</v>
      </c>
      <c r="J6" s="87">
        <v>100</v>
      </c>
      <c r="K6" s="87">
        <v>100</v>
      </c>
      <c r="L6" s="87">
        <v>100</v>
      </c>
      <c r="M6" s="87">
        <v>100</v>
      </c>
      <c r="N6" s="150"/>
      <c r="O6" s="55" t="s">
        <v>150</v>
      </c>
    </row>
    <row r="7" spans="1:19" s="140" customFormat="1" ht="9.9499999999999993" customHeight="1">
      <c r="A7" s="388" t="s">
        <v>163</v>
      </c>
      <c r="B7" s="314"/>
      <c r="C7" s="312"/>
      <c r="D7" s="312"/>
      <c r="E7" s="312"/>
      <c r="F7" s="312"/>
      <c r="G7" s="312"/>
      <c r="H7" s="86"/>
      <c r="I7" s="87"/>
      <c r="J7" s="87"/>
      <c r="K7" s="87"/>
      <c r="L7" s="87"/>
      <c r="M7" s="87"/>
      <c r="N7" s="150"/>
      <c r="O7" s="55"/>
    </row>
    <row r="8" spans="1:19" s="140" customFormat="1" ht="9.9499999999999993" customHeight="1">
      <c r="A8" s="58" t="s">
        <v>298</v>
      </c>
      <c r="B8" s="314">
        <v>9</v>
      </c>
      <c r="C8" s="312">
        <v>9</v>
      </c>
      <c r="D8" s="83">
        <v>10</v>
      </c>
      <c r="E8" s="83">
        <v>10</v>
      </c>
      <c r="F8" s="312">
        <v>9</v>
      </c>
      <c r="G8" s="312">
        <v>9</v>
      </c>
      <c r="H8" s="68">
        <f>B8/$B$6*100</f>
        <v>60</v>
      </c>
      <c r="I8" s="69">
        <f>C8/$C$6*100</f>
        <v>60</v>
      </c>
      <c r="J8" s="69">
        <f>D8/$D$6*100</f>
        <v>66.666666666666657</v>
      </c>
      <c r="K8" s="69">
        <f>E8/$E$6*100</f>
        <v>66.666666666666657</v>
      </c>
      <c r="L8" s="69">
        <f>F8/$F$6*100</f>
        <v>64.285714285714292</v>
      </c>
      <c r="M8" s="69">
        <f>G8/$G$6*100</f>
        <v>64.285714285714292</v>
      </c>
      <c r="N8" s="150"/>
      <c r="O8" s="55"/>
    </row>
    <row r="9" spans="1:19" s="140" customFormat="1" ht="9.9499999999999993" customHeight="1">
      <c r="A9" s="58" t="s">
        <v>299</v>
      </c>
      <c r="B9" s="314" t="s">
        <v>11</v>
      </c>
      <c r="C9" s="312" t="s">
        <v>11</v>
      </c>
      <c r="D9" s="312" t="s">
        <v>11</v>
      </c>
      <c r="E9" s="312" t="s">
        <v>11</v>
      </c>
      <c r="F9" s="312" t="s">
        <v>11</v>
      </c>
      <c r="G9" s="312" t="s">
        <v>11</v>
      </c>
      <c r="H9" s="314" t="s">
        <v>11</v>
      </c>
      <c r="I9" s="64" t="s">
        <v>11</v>
      </c>
      <c r="J9" s="64" t="s">
        <v>11</v>
      </c>
      <c r="K9" s="64" t="s">
        <v>11</v>
      </c>
      <c r="L9" s="64" t="s">
        <v>11</v>
      </c>
      <c r="M9" s="64" t="s">
        <v>11</v>
      </c>
      <c r="N9" s="150"/>
      <c r="O9" s="55"/>
    </row>
    <row r="10" spans="1:19" s="140" customFormat="1" ht="9.9499999999999993" customHeight="1">
      <c r="A10" s="151" t="s">
        <v>125</v>
      </c>
      <c r="B10" s="314" t="s">
        <v>11</v>
      </c>
      <c r="C10" s="312" t="s">
        <v>11</v>
      </c>
      <c r="D10" s="312" t="s">
        <v>11</v>
      </c>
      <c r="E10" s="312" t="s">
        <v>11</v>
      </c>
      <c r="F10" s="312" t="s">
        <v>11</v>
      </c>
      <c r="G10" s="312" t="s">
        <v>11</v>
      </c>
      <c r="H10" s="314" t="s">
        <v>11</v>
      </c>
      <c r="I10" s="64" t="s">
        <v>11</v>
      </c>
      <c r="J10" s="64" t="s">
        <v>11</v>
      </c>
      <c r="K10" s="64" t="s">
        <v>11</v>
      </c>
      <c r="L10" s="64" t="s">
        <v>11</v>
      </c>
      <c r="M10" s="64" t="s">
        <v>11</v>
      </c>
      <c r="N10" s="150"/>
      <c r="O10" s="55"/>
    </row>
    <row r="11" spans="1:19" s="140" customFormat="1" ht="9.9499999999999993" customHeight="1">
      <c r="A11" s="58" t="s">
        <v>300</v>
      </c>
      <c r="B11" s="314" t="s">
        <v>11</v>
      </c>
      <c r="C11" s="312">
        <v>6</v>
      </c>
      <c r="D11" s="312" t="s">
        <v>11</v>
      </c>
      <c r="E11" s="312" t="s">
        <v>11</v>
      </c>
      <c r="F11" s="312" t="s">
        <v>11</v>
      </c>
      <c r="G11" s="312" t="s">
        <v>11</v>
      </c>
      <c r="H11" s="314" t="s">
        <v>11</v>
      </c>
      <c r="I11" s="69">
        <f t="shared" ref="I11:I12" si="0">C11/$C$6*100</f>
        <v>40</v>
      </c>
      <c r="J11" s="64" t="s">
        <v>11</v>
      </c>
      <c r="K11" s="64" t="s">
        <v>11</v>
      </c>
      <c r="L11" s="64" t="s">
        <v>11</v>
      </c>
      <c r="M11" s="64" t="s">
        <v>11</v>
      </c>
      <c r="N11" s="150"/>
      <c r="O11" s="55"/>
    </row>
    <row r="12" spans="1:19" s="140" customFormat="1" ht="9.9499999999999993" customHeight="1">
      <c r="A12" s="103" t="s">
        <v>136</v>
      </c>
      <c r="B12" s="314" t="s">
        <v>11</v>
      </c>
      <c r="C12" s="312">
        <v>5</v>
      </c>
      <c r="D12" s="312" t="s">
        <v>11</v>
      </c>
      <c r="E12" s="312" t="s">
        <v>11</v>
      </c>
      <c r="F12" s="312" t="s">
        <v>11</v>
      </c>
      <c r="G12" s="312" t="s">
        <v>11</v>
      </c>
      <c r="H12" s="314" t="s">
        <v>11</v>
      </c>
      <c r="I12" s="69">
        <f t="shared" si="0"/>
        <v>33.333333333333329</v>
      </c>
      <c r="J12" s="64" t="s">
        <v>11</v>
      </c>
      <c r="K12" s="64" t="s">
        <v>11</v>
      </c>
      <c r="L12" s="64" t="s">
        <v>11</v>
      </c>
      <c r="M12" s="64" t="s">
        <v>11</v>
      </c>
      <c r="N12" s="150"/>
      <c r="O12" s="55"/>
    </row>
    <row r="13" spans="1:19" s="140" customFormat="1" ht="15" customHeight="1">
      <c r="A13" s="72" t="s">
        <v>303</v>
      </c>
      <c r="B13" s="314">
        <v>15</v>
      </c>
      <c r="C13" s="312">
        <v>15</v>
      </c>
      <c r="D13" s="312">
        <v>16</v>
      </c>
      <c r="E13" s="312">
        <v>14</v>
      </c>
      <c r="F13" s="312">
        <v>15</v>
      </c>
      <c r="G13" s="312">
        <v>16</v>
      </c>
      <c r="H13" s="86">
        <v>100</v>
      </c>
      <c r="I13" s="87">
        <v>100</v>
      </c>
      <c r="J13" s="87">
        <v>100</v>
      </c>
      <c r="K13" s="87">
        <v>100</v>
      </c>
      <c r="L13" s="87">
        <v>100</v>
      </c>
      <c r="M13" s="87">
        <v>100</v>
      </c>
      <c r="N13" s="150"/>
      <c r="O13" s="55"/>
    </row>
    <row r="14" spans="1:19" s="140" customFormat="1" ht="9.9499999999999993" customHeight="1">
      <c r="A14" s="276" t="s">
        <v>77</v>
      </c>
      <c r="B14" s="314"/>
      <c r="C14" s="312"/>
      <c r="D14" s="312"/>
      <c r="E14" s="312"/>
      <c r="F14" s="312"/>
      <c r="G14" s="312"/>
      <c r="H14" s="153"/>
      <c r="I14" s="215"/>
      <c r="J14" s="215"/>
      <c r="K14" s="215"/>
      <c r="L14" s="215"/>
      <c r="M14" s="215"/>
      <c r="N14" s="150"/>
      <c r="O14" s="55"/>
    </row>
    <row r="15" spans="1:19" s="140" customFormat="1" ht="9.9499999999999993" customHeight="1">
      <c r="A15" s="58" t="s">
        <v>34</v>
      </c>
      <c r="B15" s="314">
        <v>14</v>
      </c>
      <c r="C15" s="312">
        <v>13</v>
      </c>
      <c r="D15" s="312">
        <v>14</v>
      </c>
      <c r="E15" s="312">
        <v>13</v>
      </c>
      <c r="F15" s="312">
        <v>14</v>
      </c>
      <c r="G15" s="312">
        <v>14</v>
      </c>
      <c r="H15" s="68">
        <f>B15/$B$13*100</f>
        <v>93.333333333333329</v>
      </c>
      <c r="I15" s="69">
        <f>C15/$C$13*100</f>
        <v>86.666666666666671</v>
      </c>
      <c r="J15" s="69">
        <f>D15/$D$13*100</f>
        <v>87.5</v>
      </c>
      <c r="K15" s="69">
        <f>E15/$E$13*100</f>
        <v>92.857142857142861</v>
      </c>
      <c r="L15" s="69">
        <f>F15/$F$13*100</f>
        <v>93.333333333333329</v>
      </c>
      <c r="M15" s="69">
        <f>G15/$G$13*100</f>
        <v>87.5</v>
      </c>
      <c r="N15" s="150"/>
      <c r="O15" s="55"/>
    </row>
    <row r="16" spans="1:19" s="140" customFormat="1" ht="9.9499999999999993" customHeight="1">
      <c r="A16" s="58" t="s">
        <v>301</v>
      </c>
      <c r="B16" s="314" t="s">
        <v>11</v>
      </c>
      <c r="C16" s="312" t="s">
        <v>11</v>
      </c>
      <c r="D16" s="312" t="s">
        <v>11</v>
      </c>
      <c r="E16" s="312" t="s">
        <v>11</v>
      </c>
      <c r="F16" s="312" t="s">
        <v>11</v>
      </c>
      <c r="G16" s="312" t="s">
        <v>11</v>
      </c>
      <c r="H16" s="314" t="s">
        <v>11</v>
      </c>
      <c r="I16" s="64" t="s">
        <v>11</v>
      </c>
      <c r="J16" s="64" t="s">
        <v>11</v>
      </c>
      <c r="K16" s="64" t="s">
        <v>11</v>
      </c>
      <c r="L16" s="64" t="s">
        <v>11</v>
      </c>
      <c r="M16" s="64" t="s">
        <v>11</v>
      </c>
      <c r="N16" s="150"/>
      <c r="O16" s="55"/>
    </row>
    <row r="17" spans="1:17" s="140" customFormat="1" ht="9.9499999999999993" customHeight="1">
      <c r="A17" s="151" t="s">
        <v>125</v>
      </c>
      <c r="B17" s="314" t="s">
        <v>11</v>
      </c>
      <c r="C17" s="312" t="s">
        <v>11</v>
      </c>
      <c r="D17" s="312" t="s">
        <v>11</v>
      </c>
      <c r="E17" s="312" t="s">
        <v>11</v>
      </c>
      <c r="F17" s="312" t="s">
        <v>11</v>
      </c>
      <c r="G17" s="312" t="s">
        <v>11</v>
      </c>
      <c r="H17" s="314" t="s">
        <v>11</v>
      </c>
      <c r="I17" s="64" t="s">
        <v>11</v>
      </c>
      <c r="J17" s="64" t="s">
        <v>11</v>
      </c>
      <c r="K17" s="64" t="s">
        <v>11</v>
      </c>
      <c r="L17" s="64" t="s">
        <v>11</v>
      </c>
      <c r="M17" s="64" t="s">
        <v>11</v>
      </c>
      <c r="N17" s="150"/>
      <c r="O17" s="55"/>
    </row>
    <row r="18" spans="1:17" s="140" customFormat="1" ht="15" customHeight="1">
      <c r="A18" s="72" t="s">
        <v>147</v>
      </c>
      <c r="B18" s="314">
        <v>35</v>
      </c>
      <c r="C18" s="312">
        <v>32</v>
      </c>
      <c r="D18" s="312">
        <v>31</v>
      </c>
      <c r="E18" s="312">
        <v>35</v>
      </c>
      <c r="F18" s="312">
        <v>35</v>
      </c>
      <c r="G18" s="312">
        <v>33</v>
      </c>
      <c r="H18" s="86">
        <v>100</v>
      </c>
      <c r="I18" s="87">
        <v>100</v>
      </c>
      <c r="J18" s="87">
        <v>100</v>
      </c>
      <c r="K18" s="87">
        <v>100</v>
      </c>
      <c r="L18" s="87">
        <v>100</v>
      </c>
      <c r="M18" s="87">
        <v>100</v>
      </c>
      <c r="N18" s="150"/>
      <c r="O18" s="55"/>
    </row>
    <row r="19" spans="1:17" s="140" customFormat="1" ht="9.9499999999999993" customHeight="1">
      <c r="A19" s="58" t="s">
        <v>148</v>
      </c>
      <c r="B19" s="314">
        <v>31</v>
      </c>
      <c r="C19" s="312">
        <v>28</v>
      </c>
      <c r="D19" s="312">
        <v>28</v>
      </c>
      <c r="E19" s="312">
        <v>30</v>
      </c>
      <c r="F19" s="312">
        <v>33</v>
      </c>
      <c r="G19" s="312">
        <v>30</v>
      </c>
      <c r="H19" s="68">
        <f t="shared" ref="H19:M19" si="1">B19/B18*100</f>
        <v>88.571428571428569</v>
      </c>
      <c r="I19" s="69">
        <f t="shared" si="1"/>
        <v>87.5</v>
      </c>
      <c r="J19" s="69">
        <f t="shared" si="1"/>
        <v>90.322580645161281</v>
      </c>
      <c r="K19" s="69">
        <f t="shared" si="1"/>
        <v>85.714285714285708</v>
      </c>
      <c r="L19" s="69">
        <f t="shared" si="1"/>
        <v>94.285714285714278</v>
      </c>
      <c r="M19" s="69">
        <f t="shared" si="1"/>
        <v>90.909090909090907</v>
      </c>
      <c r="N19" s="150"/>
      <c r="O19" s="55"/>
    </row>
    <row r="20" spans="1:17" s="140" customFormat="1" ht="15" customHeight="1">
      <c r="A20" s="72" t="s">
        <v>119</v>
      </c>
      <c r="B20" s="314">
        <v>24</v>
      </c>
      <c r="C20" s="312">
        <v>22</v>
      </c>
      <c r="D20" s="312">
        <v>23</v>
      </c>
      <c r="E20" s="312">
        <v>23</v>
      </c>
      <c r="F20" s="312">
        <v>22</v>
      </c>
      <c r="G20" s="312">
        <v>23</v>
      </c>
      <c r="H20" s="86">
        <v>100</v>
      </c>
      <c r="I20" s="87">
        <v>100</v>
      </c>
      <c r="J20" s="87">
        <v>100</v>
      </c>
      <c r="K20" s="87">
        <v>100</v>
      </c>
      <c r="L20" s="87">
        <v>100</v>
      </c>
      <c r="M20" s="87">
        <v>100</v>
      </c>
      <c r="N20" s="150"/>
      <c r="O20" s="55" t="s">
        <v>127</v>
      </c>
    </row>
    <row r="21" spans="1:17" s="140" customFormat="1" ht="9.9499999999999993" customHeight="1">
      <c r="A21" s="141" t="s">
        <v>77</v>
      </c>
      <c r="B21" s="314"/>
      <c r="C21" s="312"/>
      <c r="D21" s="312"/>
      <c r="E21" s="312"/>
      <c r="F21" s="312"/>
      <c r="G21" s="312"/>
      <c r="H21" s="68"/>
      <c r="I21" s="69"/>
      <c r="J21" s="69"/>
      <c r="K21" s="69"/>
      <c r="L21" s="69"/>
      <c r="M21" s="69"/>
      <c r="N21" s="150"/>
      <c r="O21" s="55"/>
    </row>
    <row r="22" spans="1:17" s="140" customFormat="1" ht="9.9499999999999993" customHeight="1">
      <c r="A22" s="58" t="s">
        <v>120</v>
      </c>
      <c r="B22" s="314">
        <v>16</v>
      </c>
      <c r="C22" s="312">
        <v>15</v>
      </c>
      <c r="D22" s="312">
        <v>16</v>
      </c>
      <c r="E22" s="312">
        <v>15</v>
      </c>
      <c r="F22" s="312">
        <v>16</v>
      </c>
      <c r="G22" s="312">
        <v>17</v>
      </c>
      <c r="H22" s="68">
        <f>B22/$B$20*100</f>
        <v>66.666666666666657</v>
      </c>
      <c r="I22" s="69">
        <f>C22/$C$20*100</f>
        <v>68.181818181818173</v>
      </c>
      <c r="J22" s="69">
        <f>D22/$D$20*100</f>
        <v>69.565217391304344</v>
      </c>
      <c r="K22" s="69">
        <f>E22/$E$20*100</f>
        <v>65.217391304347828</v>
      </c>
      <c r="L22" s="69">
        <f>F22/$F$20*100</f>
        <v>72.727272727272734</v>
      </c>
      <c r="M22" s="69">
        <f>G22/$G$20*100</f>
        <v>73.91304347826086</v>
      </c>
      <c r="N22" s="150"/>
      <c r="O22" s="55"/>
    </row>
    <row r="23" spans="1:17" s="140" customFormat="1" ht="9.9499999999999993" customHeight="1">
      <c r="A23" s="58" t="s">
        <v>121</v>
      </c>
      <c r="B23" s="314">
        <v>8</v>
      </c>
      <c r="C23" s="312">
        <v>8</v>
      </c>
      <c r="D23" s="312">
        <v>8</v>
      </c>
      <c r="E23" s="312">
        <v>7</v>
      </c>
      <c r="F23" s="312">
        <v>6</v>
      </c>
      <c r="G23" s="312">
        <v>5</v>
      </c>
      <c r="H23" s="68">
        <f t="shared" ref="H23" si="2">B23/$B$20*100</f>
        <v>33.333333333333329</v>
      </c>
      <c r="I23" s="69">
        <f t="shared" ref="I23" si="3">C23/$C$20*100</f>
        <v>36.363636363636367</v>
      </c>
      <c r="J23" s="69">
        <f t="shared" ref="J23" si="4">D23/$D$20*100</f>
        <v>34.782608695652172</v>
      </c>
      <c r="K23" s="69">
        <f t="shared" ref="K23" si="5">E23/$E$20*100</f>
        <v>30.434782608695656</v>
      </c>
      <c r="L23" s="69">
        <f t="shared" ref="L23" si="6">F23/$F$20*100</f>
        <v>27.27272727272727</v>
      </c>
      <c r="M23" s="69">
        <f t="shared" ref="M23" si="7">G23/$G$20*100</f>
        <v>21.739130434782609</v>
      </c>
      <c r="N23" s="150"/>
      <c r="O23" s="55"/>
    </row>
    <row r="24" spans="1:17" s="140" customFormat="1" ht="9.9499999999999993" customHeight="1">
      <c r="A24" s="105" t="s">
        <v>122</v>
      </c>
      <c r="B24" s="314" t="s">
        <v>11</v>
      </c>
      <c r="C24" s="312" t="s">
        <v>11</v>
      </c>
      <c r="D24" s="312" t="s">
        <v>11</v>
      </c>
      <c r="E24" s="312" t="s">
        <v>11</v>
      </c>
      <c r="F24" s="312" t="s">
        <v>11</v>
      </c>
      <c r="G24" s="312" t="s">
        <v>11</v>
      </c>
      <c r="H24" s="314" t="s">
        <v>11</v>
      </c>
      <c r="I24" s="64" t="s">
        <v>11</v>
      </c>
      <c r="J24" s="64" t="s">
        <v>11</v>
      </c>
      <c r="K24" s="64" t="s">
        <v>11</v>
      </c>
      <c r="L24" s="64" t="s">
        <v>11</v>
      </c>
      <c r="M24" s="64" t="s">
        <v>11</v>
      </c>
      <c r="N24" s="150"/>
      <c r="O24" s="55"/>
    </row>
    <row r="25" spans="1:17" s="140" customFormat="1" ht="9.9499999999999993" customHeight="1">
      <c r="A25" s="110" t="s">
        <v>123</v>
      </c>
      <c r="B25" s="314" t="s">
        <v>11</v>
      </c>
      <c r="C25" s="312" t="s">
        <v>11</v>
      </c>
      <c r="D25" s="312" t="s">
        <v>11</v>
      </c>
      <c r="E25" s="312" t="s">
        <v>11</v>
      </c>
      <c r="F25" s="312" t="s">
        <v>11</v>
      </c>
      <c r="G25" s="312" t="s">
        <v>11</v>
      </c>
      <c r="H25" s="314" t="s">
        <v>11</v>
      </c>
      <c r="I25" s="64" t="s">
        <v>11</v>
      </c>
      <c r="J25" s="64" t="s">
        <v>11</v>
      </c>
      <c r="K25" s="64" t="s">
        <v>11</v>
      </c>
      <c r="L25" s="64" t="s">
        <v>11</v>
      </c>
      <c r="M25" s="64" t="s">
        <v>11</v>
      </c>
      <c r="N25" s="150"/>
      <c r="O25" s="55"/>
    </row>
    <row r="26" spans="1:17" s="140" customFormat="1" ht="15" customHeight="1">
      <c r="A26" s="72" t="s">
        <v>124</v>
      </c>
      <c r="B26" s="314" t="s">
        <v>11</v>
      </c>
      <c r="C26" s="312" t="s">
        <v>11</v>
      </c>
      <c r="D26" s="312" t="s">
        <v>11</v>
      </c>
      <c r="E26" s="312" t="s">
        <v>11</v>
      </c>
      <c r="F26" s="312" t="s">
        <v>11</v>
      </c>
      <c r="G26" s="312" t="s">
        <v>11</v>
      </c>
      <c r="H26" s="86">
        <v>100</v>
      </c>
      <c r="I26" s="87">
        <v>100</v>
      </c>
      <c r="J26" s="87">
        <v>100</v>
      </c>
      <c r="K26" s="87">
        <v>100</v>
      </c>
      <c r="L26" s="87">
        <v>100</v>
      </c>
      <c r="M26" s="87">
        <v>100</v>
      </c>
      <c r="N26" s="150"/>
      <c r="O26" s="55"/>
    </row>
    <row r="27" spans="1:17" s="140" customFormat="1" ht="9.9499999999999993" customHeight="1">
      <c r="A27" s="141" t="s">
        <v>125</v>
      </c>
      <c r="B27" s="314"/>
      <c r="C27" s="312"/>
      <c r="D27" s="312"/>
      <c r="E27" s="312"/>
      <c r="F27" s="312"/>
      <c r="G27" s="312"/>
      <c r="H27" s="86"/>
      <c r="I27" s="87"/>
      <c r="J27" s="87"/>
      <c r="K27" s="87"/>
      <c r="L27" s="87"/>
      <c r="M27" s="87"/>
      <c r="N27" s="150"/>
      <c r="O27" s="55"/>
    </row>
    <row r="28" spans="1:17" s="140" customFormat="1" ht="9.9499999999999993" customHeight="1">
      <c r="A28" s="58" t="s">
        <v>120</v>
      </c>
      <c r="B28" s="314" t="s">
        <v>11</v>
      </c>
      <c r="C28" s="312" t="s">
        <v>11</v>
      </c>
      <c r="D28" s="312" t="s">
        <v>11</v>
      </c>
      <c r="E28" s="312" t="s">
        <v>11</v>
      </c>
      <c r="F28" s="312" t="s">
        <v>11</v>
      </c>
      <c r="G28" s="312" t="s">
        <v>11</v>
      </c>
      <c r="H28" s="314" t="s">
        <v>11</v>
      </c>
      <c r="I28" s="64" t="s">
        <v>11</v>
      </c>
      <c r="J28" s="64" t="s">
        <v>11</v>
      </c>
      <c r="K28" s="64" t="s">
        <v>11</v>
      </c>
      <c r="L28" s="64" t="s">
        <v>11</v>
      </c>
      <c r="M28" s="64" t="s">
        <v>11</v>
      </c>
      <c r="N28" s="150"/>
      <c r="O28" s="55"/>
    </row>
    <row r="29" spans="1:17" s="140" customFormat="1" ht="9.9499999999999993" customHeight="1">
      <c r="A29" s="58" t="s">
        <v>121</v>
      </c>
      <c r="B29" s="314" t="s">
        <v>11</v>
      </c>
      <c r="C29" s="312" t="s">
        <v>11</v>
      </c>
      <c r="D29" s="312" t="s">
        <v>11</v>
      </c>
      <c r="E29" s="312" t="s">
        <v>11</v>
      </c>
      <c r="F29" s="312" t="s">
        <v>11</v>
      </c>
      <c r="G29" s="312" t="s">
        <v>11</v>
      </c>
      <c r="H29" s="59" t="s">
        <v>11</v>
      </c>
      <c r="I29" s="61" t="s">
        <v>11</v>
      </c>
      <c r="J29" s="61" t="s">
        <v>11</v>
      </c>
      <c r="K29" s="61" t="s">
        <v>11</v>
      </c>
      <c r="L29" s="61" t="s">
        <v>11</v>
      </c>
      <c r="M29" s="64" t="s">
        <v>11</v>
      </c>
      <c r="N29" s="150"/>
      <c r="O29" s="55"/>
    </row>
    <row r="30" spans="1:17" s="140" customFormat="1" ht="15" customHeight="1">
      <c r="A30" s="72" t="s">
        <v>126</v>
      </c>
      <c r="B30" s="314" t="s">
        <v>11</v>
      </c>
      <c r="C30" s="312">
        <v>6</v>
      </c>
      <c r="D30" s="312" t="s">
        <v>11</v>
      </c>
      <c r="E30" s="312" t="s">
        <v>11</v>
      </c>
      <c r="F30" s="312" t="s">
        <v>11</v>
      </c>
      <c r="G30" s="312" t="s">
        <v>11</v>
      </c>
      <c r="H30" s="86">
        <v>100</v>
      </c>
      <c r="I30" s="87">
        <v>100</v>
      </c>
      <c r="J30" s="87">
        <v>100</v>
      </c>
      <c r="K30" s="87">
        <v>100</v>
      </c>
      <c r="L30" s="87">
        <v>100</v>
      </c>
      <c r="M30" s="87">
        <v>100</v>
      </c>
      <c r="N30" s="150"/>
      <c r="O30" s="55"/>
    </row>
    <row r="31" spans="1:17" s="140" customFormat="1" ht="9.9499999999999993" customHeight="1">
      <c r="A31" s="58" t="s">
        <v>128</v>
      </c>
      <c r="B31" s="314" t="s">
        <v>11</v>
      </c>
      <c r="C31" s="312" t="s">
        <v>11</v>
      </c>
      <c r="D31" s="312" t="s">
        <v>11</v>
      </c>
      <c r="E31" s="312" t="s">
        <v>11</v>
      </c>
      <c r="F31" s="312" t="s">
        <v>11</v>
      </c>
      <c r="G31" s="312" t="s">
        <v>11</v>
      </c>
      <c r="H31" s="314" t="s">
        <v>11</v>
      </c>
      <c r="I31" s="64" t="s">
        <v>11</v>
      </c>
      <c r="J31" s="64" t="s">
        <v>11</v>
      </c>
      <c r="K31" s="64" t="s">
        <v>11</v>
      </c>
      <c r="L31" s="64" t="s">
        <v>11</v>
      </c>
      <c r="M31" s="64" t="s">
        <v>11</v>
      </c>
      <c r="N31" s="150"/>
      <c r="O31" s="55"/>
    </row>
    <row r="32" spans="1:17" s="140" customFormat="1" ht="9.9499999999999993" customHeight="1">
      <c r="A32" s="103" t="s">
        <v>129</v>
      </c>
      <c r="B32" s="314" t="s">
        <v>11</v>
      </c>
      <c r="C32" s="312" t="s">
        <v>11</v>
      </c>
      <c r="D32" s="312" t="s">
        <v>11</v>
      </c>
      <c r="E32" s="312" t="s">
        <v>11</v>
      </c>
      <c r="F32" s="312" t="s">
        <v>11</v>
      </c>
      <c r="G32" s="312" t="s">
        <v>11</v>
      </c>
      <c r="H32" s="314" t="s">
        <v>11</v>
      </c>
      <c r="I32" s="64" t="s">
        <v>11</v>
      </c>
      <c r="J32" s="64" t="s">
        <v>11</v>
      </c>
      <c r="K32" s="64" t="s">
        <v>11</v>
      </c>
      <c r="L32" s="64" t="s">
        <v>11</v>
      </c>
      <c r="M32" s="64" t="s">
        <v>11</v>
      </c>
      <c r="N32" s="150"/>
      <c r="O32" s="55"/>
      <c r="Q32" s="142"/>
    </row>
    <row r="33" spans="1:18" s="140" customFormat="1" ht="24.95" customHeight="1">
      <c r="A33" s="152" t="s">
        <v>322</v>
      </c>
      <c r="B33" s="314"/>
      <c r="C33" s="312"/>
      <c r="D33" s="312"/>
      <c r="E33" s="312"/>
      <c r="F33" s="312"/>
      <c r="G33" s="313"/>
      <c r="H33" s="62"/>
      <c r="I33" s="63"/>
      <c r="J33" s="63"/>
      <c r="K33" s="63"/>
      <c r="L33" s="63"/>
      <c r="M33" s="63"/>
      <c r="N33" s="150"/>
      <c r="O33" s="55" t="s">
        <v>702</v>
      </c>
      <c r="Q33" s="55"/>
    </row>
    <row r="34" spans="1:18" s="278" customFormat="1" ht="9.9499999999999993" customHeight="1">
      <c r="A34" s="279" t="s">
        <v>140</v>
      </c>
      <c r="B34" s="314">
        <v>15</v>
      </c>
      <c r="C34" s="312">
        <v>15</v>
      </c>
      <c r="D34" s="312">
        <v>15</v>
      </c>
      <c r="E34" s="312">
        <v>15</v>
      </c>
      <c r="F34" s="312">
        <v>14</v>
      </c>
      <c r="G34" s="313">
        <v>14</v>
      </c>
      <c r="H34" s="62">
        <v>100</v>
      </c>
      <c r="I34" s="63">
        <v>100</v>
      </c>
      <c r="J34" s="63">
        <v>100</v>
      </c>
      <c r="K34" s="63">
        <v>100</v>
      </c>
      <c r="L34" s="63">
        <v>100</v>
      </c>
      <c r="M34" s="63">
        <v>100</v>
      </c>
      <c r="N34" s="150"/>
      <c r="O34" s="55"/>
      <c r="Q34" s="55"/>
    </row>
    <row r="35" spans="1:18" s="278" customFormat="1" ht="9.9499999999999993" customHeight="1">
      <c r="A35" s="273" t="s">
        <v>77</v>
      </c>
      <c r="B35" s="314"/>
      <c r="C35" s="312"/>
      <c r="D35" s="312"/>
      <c r="E35" s="312"/>
      <c r="F35" s="312"/>
      <c r="G35" s="310"/>
      <c r="H35" s="62"/>
      <c r="I35" s="63"/>
      <c r="J35" s="63"/>
      <c r="K35" s="63"/>
      <c r="L35" s="63"/>
      <c r="M35" s="63"/>
      <c r="N35" s="150"/>
      <c r="O35" s="55"/>
      <c r="Q35" s="55"/>
    </row>
    <row r="36" spans="1:18" s="140" customFormat="1" ht="9.9499999999999993" customHeight="1">
      <c r="A36" s="58" t="s">
        <v>132</v>
      </c>
      <c r="B36" s="314">
        <v>9</v>
      </c>
      <c r="C36" s="312">
        <v>9</v>
      </c>
      <c r="D36" s="83">
        <v>10</v>
      </c>
      <c r="E36" s="83">
        <v>10</v>
      </c>
      <c r="F36" s="312">
        <v>9</v>
      </c>
      <c r="G36" s="312">
        <v>9</v>
      </c>
      <c r="H36" s="68">
        <f>B36/$B$34*100</f>
        <v>60</v>
      </c>
      <c r="I36" s="69">
        <f>C36/$C$34*100</f>
        <v>60</v>
      </c>
      <c r="J36" s="69">
        <f>D36/$D$34*100</f>
        <v>66.666666666666657</v>
      </c>
      <c r="K36" s="69">
        <f>E36/$E$34*100</f>
        <v>66.666666666666657</v>
      </c>
      <c r="L36" s="69">
        <f>F36/$F$34*100</f>
        <v>64.285714285714292</v>
      </c>
      <c r="M36" s="69">
        <f>G36/$G$34*100</f>
        <v>64.285714285714292</v>
      </c>
      <c r="N36" s="150"/>
      <c r="O36" s="55" t="s">
        <v>130</v>
      </c>
      <c r="Q36" s="143"/>
      <c r="R36" s="143"/>
    </row>
    <row r="37" spans="1:18" s="140" customFormat="1" ht="9.9499999999999993" customHeight="1">
      <c r="A37" s="103" t="s">
        <v>133</v>
      </c>
      <c r="B37" s="314" t="s">
        <v>11</v>
      </c>
      <c r="C37" s="312" t="s">
        <v>11</v>
      </c>
      <c r="D37" s="312" t="s">
        <v>11</v>
      </c>
      <c r="E37" s="312" t="s">
        <v>11</v>
      </c>
      <c r="F37" s="312" t="s">
        <v>11</v>
      </c>
      <c r="G37" s="312" t="s">
        <v>11</v>
      </c>
      <c r="H37" s="314" t="s">
        <v>11</v>
      </c>
      <c r="I37" s="64" t="s">
        <v>11</v>
      </c>
      <c r="J37" s="64" t="s">
        <v>11</v>
      </c>
      <c r="K37" s="64" t="s">
        <v>11</v>
      </c>
      <c r="L37" s="64" t="s">
        <v>11</v>
      </c>
      <c r="M37" s="64" t="s">
        <v>11</v>
      </c>
      <c r="N37" s="150"/>
      <c r="O37" s="55"/>
    </row>
    <row r="38" spans="1:18" s="140" customFormat="1" ht="9.9499999999999993" customHeight="1">
      <c r="A38" s="103" t="s">
        <v>131</v>
      </c>
      <c r="B38" s="314" t="s">
        <v>11</v>
      </c>
      <c r="C38" s="312">
        <v>5</v>
      </c>
      <c r="D38" s="312">
        <v>5</v>
      </c>
      <c r="E38" s="312">
        <v>5</v>
      </c>
      <c r="F38" s="312" t="s">
        <v>11</v>
      </c>
      <c r="G38" s="312" t="s">
        <v>11</v>
      </c>
      <c r="H38" s="314" t="s">
        <v>11</v>
      </c>
      <c r="I38" s="69">
        <f t="shared" ref="I38:I47" si="8">C38/$C$34*100</f>
        <v>33.333333333333329</v>
      </c>
      <c r="J38" s="69">
        <f t="shared" ref="J38" si="9">D38/$D$34*100</f>
        <v>33.333333333333329</v>
      </c>
      <c r="K38" s="69">
        <f t="shared" ref="K38:K40" si="10">E38/$E$34*100</f>
        <v>33.333333333333329</v>
      </c>
      <c r="L38" s="64" t="s">
        <v>11</v>
      </c>
      <c r="M38" s="64" t="s">
        <v>11</v>
      </c>
      <c r="N38" s="150"/>
      <c r="O38" s="55"/>
    </row>
    <row r="39" spans="1:18" s="140" customFormat="1" ht="9.9499999999999993" customHeight="1">
      <c r="A39" s="105" t="s">
        <v>157</v>
      </c>
      <c r="B39" s="314" t="s">
        <v>11</v>
      </c>
      <c r="C39" s="312" t="s">
        <v>11</v>
      </c>
      <c r="D39" s="312" t="s">
        <v>11</v>
      </c>
      <c r="E39" s="312" t="s">
        <v>11</v>
      </c>
      <c r="F39" s="312" t="s">
        <v>11</v>
      </c>
      <c r="G39" s="312" t="s">
        <v>11</v>
      </c>
      <c r="H39" s="314" t="s">
        <v>11</v>
      </c>
      <c r="I39" s="64" t="s">
        <v>11</v>
      </c>
      <c r="J39" s="64" t="s">
        <v>11</v>
      </c>
      <c r="K39" s="64" t="s">
        <v>11</v>
      </c>
      <c r="L39" s="64" t="s">
        <v>11</v>
      </c>
      <c r="M39" s="64" t="s">
        <v>11</v>
      </c>
      <c r="N39" s="150"/>
      <c r="O39" s="55"/>
    </row>
    <row r="40" spans="1:18" s="140" customFormat="1" ht="9.9499999999999993" customHeight="1">
      <c r="A40" s="103" t="s">
        <v>324</v>
      </c>
      <c r="B40" s="314" t="s">
        <v>11</v>
      </c>
      <c r="C40" s="312" t="s">
        <v>11</v>
      </c>
      <c r="D40" s="312" t="s">
        <v>11</v>
      </c>
      <c r="E40" s="312">
        <v>5</v>
      </c>
      <c r="F40" s="312" t="s">
        <v>11</v>
      </c>
      <c r="G40" s="312" t="s">
        <v>11</v>
      </c>
      <c r="H40" s="314" t="s">
        <v>11</v>
      </c>
      <c r="I40" s="64" t="s">
        <v>11</v>
      </c>
      <c r="J40" s="64" t="s">
        <v>11</v>
      </c>
      <c r="K40" s="69">
        <f t="shared" si="10"/>
        <v>33.333333333333329</v>
      </c>
      <c r="L40" s="64" t="s">
        <v>11</v>
      </c>
      <c r="M40" s="64" t="s">
        <v>11</v>
      </c>
      <c r="N40" s="150"/>
      <c r="O40" s="55" t="s">
        <v>149</v>
      </c>
    </row>
    <row r="41" spans="1:18" s="140" customFormat="1" ht="9.9499999999999993" customHeight="1">
      <c r="A41" s="105" t="s">
        <v>325</v>
      </c>
      <c r="B41" s="314" t="s">
        <v>11</v>
      </c>
      <c r="C41" s="312" t="s">
        <v>11</v>
      </c>
      <c r="D41" s="312" t="s">
        <v>11</v>
      </c>
      <c r="E41" s="312" t="s">
        <v>11</v>
      </c>
      <c r="F41" s="312" t="s">
        <v>11</v>
      </c>
      <c r="G41" s="312" t="s">
        <v>11</v>
      </c>
      <c r="H41" s="314" t="s">
        <v>11</v>
      </c>
      <c r="I41" s="64" t="s">
        <v>11</v>
      </c>
      <c r="J41" s="64" t="s">
        <v>11</v>
      </c>
      <c r="K41" s="64" t="s">
        <v>11</v>
      </c>
      <c r="L41" s="64" t="s">
        <v>11</v>
      </c>
      <c r="M41" s="64" t="s">
        <v>11</v>
      </c>
      <c r="N41" s="150"/>
      <c r="O41" s="55"/>
    </row>
    <row r="42" spans="1:18" s="140" customFormat="1" ht="9.9499999999999993" customHeight="1">
      <c r="A42" s="58" t="s">
        <v>134</v>
      </c>
      <c r="B42" s="314" t="s">
        <v>11</v>
      </c>
      <c r="C42" s="312" t="s">
        <v>11</v>
      </c>
      <c r="D42" s="312" t="s">
        <v>11</v>
      </c>
      <c r="E42" s="312" t="s">
        <v>11</v>
      </c>
      <c r="F42" s="312" t="s">
        <v>11</v>
      </c>
      <c r="G42" s="312" t="s">
        <v>11</v>
      </c>
      <c r="H42" s="314" t="s">
        <v>11</v>
      </c>
      <c r="I42" s="64" t="s">
        <v>11</v>
      </c>
      <c r="J42" s="64" t="s">
        <v>11</v>
      </c>
      <c r="K42" s="64" t="s">
        <v>11</v>
      </c>
      <c r="L42" s="64" t="s">
        <v>11</v>
      </c>
      <c r="M42" s="64" t="s">
        <v>11</v>
      </c>
      <c r="N42" s="150"/>
      <c r="O42" s="55" t="s">
        <v>130</v>
      </c>
      <c r="Q42" s="143"/>
      <c r="R42" s="143"/>
    </row>
    <row r="43" spans="1:18" s="140" customFormat="1" ht="9.9499999999999993" customHeight="1">
      <c r="A43" s="151" t="s">
        <v>125</v>
      </c>
      <c r="B43" s="314" t="s">
        <v>11</v>
      </c>
      <c r="C43" s="312" t="s">
        <v>11</v>
      </c>
      <c r="D43" s="312" t="s">
        <v>11</v>
      </c>
      <c r="E43" s="312" t="s">
        <v>11</v>
      </c>
      <c r="F43" s="312" t="s">
        <v>11</v>
      </c>
      <c r="G43" s="312" t="s">
        <v>11</v>
      </c>
      <c r="H43" s="314" t="s">
        <v>11</v>
      </c>
      <c r="I43" s="64" t="s">
        <v>11</v>
      </c>
      <c r="J43" s="64" t="s">
        <v>11</v>
      </c>
      <c r="K43" s="64" t="s">
        <v>11</v>
      </c>
      <c r="L43" s="64" t="s">
        <v>11</v>
      </c>
      <c r="M43" s="64" t="s">
        <v>11</v>
      </c>
      <c r="N43" s="150"/>
      <c r="O43" s="55"/>
    </row>
    <row r="44" spans="1:18" s="140" customFormat="1" ht="9.9499999999999993" customHeight="1">
      <c r="A44" s="105" t="s">
        <v>326</v>
      </c>
      <c r="B44" s="314" t="s">
        <v>11</v>
      </c>
      <c r="C44" s="312" t="s">
        <v>11</v>
      </c>
      <c r="D44" s="324" t="s">
        <v>200</v>
      </c>
      <c r="E44" s="312" t="s">
        <v>11</v>
      </c>
      <c r="F44" s="312" t="s">
        <v>11</v>
      </c>
      <c r="G44" s="312" t="s">
        <v>11</v>
      </c>
      <c r="H44" s="314" t="s">
        <v>11</v>
      </c>
      <c r="I44" s="64" t="s">
        <v>11</v>
      </c>
      <c r="J44" s="64" t="s">
        <v>11</v>
      </c>
      <c r="K44" s="64" t="s">
        <v>11</v>
      </c>
      <c r="L44" s="64" t="s">
        <v>11</v>
      </c>
      <c r="M44" s="64" t="s">
        <v>11</v>
      </c>
      <c r="N44" s="150"/>
      <c r="O44" s="55" t="s">
        <v>149</v>
      </c>
    </row>
    <row r="45" spans="1:18" s="140" customFormat="1" ht="9.9499999999999993" customHeight="1">
      <c r="A45" s="105" t="s">
        <v>327</v>
      </c>
      <c r="B45" s="314" t="s">
        <v>11</v>
      </c>
      <c r="C45" s="312" t="s">
        <v>11</v>
      </c>
      <c r="D45" s="312" t="s">
        <v>11</v>
      </c>
      <c r="E45" s="312" t="s">
        <v>11</v>
      </c>
      <c r="F45" s="312" t="s">
        <v>11</v>
      </c>
      <c r="G45" s="312" t="s">
        <v>11</v>
      </c>
      <c r="H45" s="314" t="s">
        <v>11</v>
      </c>
      <c r="I45" s="64" t="s">
        <v>11</v>
      </c>
      <c r="J45" s="64" t="s">
        <v>11</v>
      </c>
      <c r="K45" s="64" t="s">
        <v>11</v>
      </c>
      <c r="L45" s="64" t="s">
        <v>11</v>
      </c>
      <c r="M45" s="64" t="s">
        <v>11</v>
      </c>
      <c r="N45" s="150"/>
      <c r="O45" s="55"/>
    </row>
    <row r="46" spans="1:18" s="140" customFormat="1" ht="9.9499999999999993" customHeight="1">
      <c r="A46" s="58" t="s">
        <v>135</v>
      </c>
      <c r="B46" s="314" t="s">
        <v>11</v>
      </c>
      <c r="C46" s="312">
        <v>6</v>
      </c>
      <c r="D46" s="312" t="s">
        <v>11</v>
      </c>
      <c r="E46" s="312" t="s">
        <v>11</v>
      </c>
      <c r="F46" s="312" t="s">
        <v>11</v>
      </c>
      <c r="G46" s="312" t="s">
        <v>11</v>
      </c>
      <c r="H46" s="314" t="s">
        <v>11</v>
      </c>
      <c r="I46" s="69">
        <f t="shared" si="8"/>
        <v>40</v>
      </c>
      <c r="J46" s="64" t="s">
        <v>11</v>
      </c>
      <c r="K46" s="64" t="s">
        <v>11</v>
      </c>
      <c r="L46" s="64" t="s">
        <v>11</v>
      </c>
      <c r="M46" s="64" t="s">
        <v>11</v>
      </c>
      <c r="N46" s="150"/>
      <c r="O46" s="55" t="s">
        <v>130</v>
      </c>
      <c r="Q46" s="143"/>
      <c r="R46" s="143"/>
    </row>
    <row r="47" spans="1:18" s="140" customFormat="1" ht="9.9499999999999993" customHeight="1">
      <c r="A47" s="103" t="s">
        <v>136</v>
      </c>
      <c r="B47" s="314" t="s">
        <v>11</v>
      </c>
      <c r="C47" s="312">
        <v>5</v>
      </c>
      <c r="D47" s="312" t="s">
        <v>11</v>
      </c>
      <c r="E47" s="312" t="s">
        <v>11</v>
      </c>
      <c r="F47" s="312" t="s">
        <v>11</v>
      </c>
      <c r="G47" s="312" t="s">
        <v>11</v>
      </c>
      <c r="H47" s="314" t="s">
        <v>11</v>
      </c>
      <c r="I47" s="69">
        <f t="shared" si="8"/>
        <v>33.333333333333329</v>
      </c>
      <c r="J47" s="64" t="s">
        <v>11</v>
      </c>
      <c r="K47" s="64" t="s">
        <v>11</v>
      </c>
      <c r="L47" s="64" t="s">
        <v>11</v>
      </c>
      <c r="M47" s="64" t="s">
        <v>11</v>
      </c>
      <c r="N47" s="150"/>
      <c r="O47" s="55"/>
    </row>
    <row r="48" spans="1:18" s="140" customFormat="1" ht="9.9499999999999993" customHeight="1">
      <c r="A48" s="109" t="s">
        <v>137</v>
      </c>
      <c r="B48" s="314" t="s">
        <v>11</v>
      </c>
      <c r="C48" s="312" t="s">
        <v>11</v>
      </c>
      <c r="D48" s="312" t="s">
        <v>11</v>
      </c>
      <c r="E48" s="312" t="s">
        <v>11</v>
      </c>
      <c r="F48" s="312" t="s">
        <v>11</v>
      </c>
      <c r="G48" s="312" t="s">
        <v>11</v>
      </c>
      <c r="H48" s="314" t="s">
        <v>11</v>
      </c>
      <c r="I48" s="64" t="s">
        <v>11</v>
      </c>
      <c r="J48" s="64" t="s">
        <v>11</v>
      </c>
      <c r="K48" s="64" t="s">
        <v>11</v>
      </c>
      <c r="L48" s="64" t="s">
        <v>11</v>
      </c>
      <c r="M48" s="64" t="s">
        <v>11</v>
      </c>
      <c r="N48" s="150"/>
      <c r="O48" s="55"/>
    </row>
    <row r="49" spans="1:15" s="140" customFormat="1" ht="9.9499999999999993" customHeight="1">
      <c r="A49" s="103" t="s">
        <v>129</v>
      </c>
      <c r="B49" s="314" t="s">
        <v>11</v>
      </c>
      <c r="C49" s="312" t="s">
        <v>11</v>
      </c>
      <c r="D49" s="312" t="s">
        <v>11</v>
      </c>
      <c r="E49" s="312" t="s">
        <v>11</v>
      </c>
      <c r="F49" s="312" t="s">
        <v>11</v>
      </c>
      <c r="G49" s="312" t="s">
        <v>11</v>
      </c>
      <c r="H49" s="314" t="s">
        <v>11</v>
      </c>
      <c r="I49" s="64" t="s">
        <v>11</v>
      </c>
      <c r="J49" s="64" t="s">
        <v>11</v>
      </c>
      <c r="K49" s="64" t="s">
        <v>11</v>
      </c>
      <c r="L49" s="64" t="s">
        <v>11</v>
      </c>
      <c r="M49" s="64" t="s">
        <v>11</v>
      </c>
      <c r="N49" s="150"/>
      <c r="O49" s="55" t="s">
        <v>149</v>
      </c>
    </row>
    <row r="50" spans="1:15" s="140" customFormat="1" ht="15" customHeight="1">
      <c r="A50" s="72" t="s">
        <v>482</v>
      </c>
      <c r="B50" s="314"/>
      <c r="C50" s="312"/>
      <c r="D50" s="312"/>
      <c r="E50" s="312"/>
      <c r="F50" s="312"/>
      <c r="G50" s="312"/>
      <c r="H50" s="68"/>
      <c r="I50" s="69"/>
      <c r="J50" s="69"/>
      <c r="K50" s="69"/>
      <c r="L50" s="69"/>
      <c r="M50" s="69"/>
      <c r="N50" s="150"/>
      <c r="O50" s="55" t="s">
        <v>146</v>
      </c>
    </row>
    <row r="51" spans="1:15" s="140" customFormat="1" ht="9.9499999999999993" customHeight="1">
      <c r="A51" s="55" t="s">
        <v>140</v>
      </c>
      <c r="B51" s="314">
        <v>15</v>
      </c>
      <c r="C51" s="312">
        <v>15</v>
      </c>
      <c r="D51" s="312">
        <v>15</v>
      </c>
      <c r="E51" s="312">
        <v>15</v>
      </c>
      <c r="F51" s="312">
        <v>14</v>
      </c>
      <c r="G51" s="312">
        <v>14</v>
      </c>
      <c r="H51" s="86">
        <v>100</v>
      </c>
      <c r="I51" s="87">
        <v>100</v>
      </c>
      <c r="J51" s="87">
        <v>100</v>
      </c>
      <c r="K51" s="87">
        <v>100</v>
      </c>
      <c r="L51" s="87">
        <v>100</v>
      </c>
      <c r="M51" s="87">
        <v>100</v>
      </c>
      <c r="N51" s="150"/>
      <c r="O51" s="55"/>
    </row>
    <row r="52" spans="1:15" s="140" customFormat="1" ht="9.9499999999999993" customHeight="1">
      <c r="A52" s="55" t="s">
        <v>141</v>
      </c>
      <c r="B52" s="314">
        <v>25</v>
      </c>
      <c r="C52" s="312">
        <v>27</v>
      </c>
      <c r="D52" s="312">
        <v>24</v>
      </c>
      <c r="E52" s="312">
        <v>24</v>
      </c>
      <c r="F52" s="312">
        <v>23</v>
      </c>
      <c r="G52" s="312">
        <v>23</v>
      </c>
      <c r="H52" s="86">
        <v>100</v>
      </c>
      <c r="I52" s="87">
        <v>100</v>
      </c>
      <c r="J52" s="87">
        <v>100</v>
      </c>
      <c r="K52" s="87">
        <v>100</v>
      </c>
      <c r="L52" s="87">
        <v>100</v>
      </c>
      <c r="M52" s="87">
        <v>100</v>
      </c>
      <c r="N52" s="150"/>
      <c r="O52" s="55"/>
    </row>
    <row r="53" spans="1:15" s="140" customFormat="1" ht="9.9499999999999993" customHeight="1">
      <c r="A53" s="58" t="s">
        <v>77</v>
      </c>
      <c r="B53" s="314"/>
      <c r="C53" s="312"/>
      <c r="D53" s="312"/>
      <c r="E53" s="312"/>
      <c r="F53" s="312"/>
      <c r="G53" s="312"/>
      <c r="H53" s="68"/>
      <c r="I53" s="69"/>
      <c r="J53" s="69"/>
      <c r="K53" s="69"/>
      <c r="L53" s="69"/>
      <c r="M53" s="69"/>
      <c r="N53" s="150"/>
      <c r="O53" s="55"/>
    </row>
    <row r="54" spans="1:15" s="140" customFormat="1" ht="9.9499999999999993" customHeight="1">
      <c r="A54" s="58" t="s">
        <v>142</v>
      </c>
      <c r="B54" s="314"/>
      <c r="C54" s="312"/>
      <c r="D54" s="312"/>
      <c r="E54" s="312"/>
      <c r="F54" s="312"/>
      <c r="G54" s="312"/>
      <c r="H54" s="68"/>
      <c r="I54" s="69"/>
      <c r="J54" s="69"/>
      <c r="K54" s="69"/>
      <c r="L54" s="69"/>
      <c r="M54" s="69"/>
      <c r="N54" s="150"/>
      <c r="O54" s="55"/>
    </row>
    <row r="55" spans="1:15" s="140" customFormat="1" ht="9.9499999999999993" customHeight="1">
      <c r="A55" s="103" t="s">
        <v>139</v>
      </c>
      <c r="B55" s="314" t="s">
        <v>11</v>
      </c>
      <c r="C55" s="312" t="s">
        <v>11</v>
      </c>
      <c r="D55" s="312" t="s">
        <v>11</v>
      </c>
      <c r="E55" s="312" t="s">
        <v>11</v>
      </c>
      <c r="F55" s="312" t="s">
        <v>11</v>
      </c>
      <c r="G55" s="312" t="s">
        <v>11</v>
      </c>
      <c r="H55" s="314" t="s">
        <v>11</v>
      </c>
      <c r="I55" s="64" t="s">
        <v>11</v>
      </c>
      <c r="J55" s="64" t="s">
        <v>11</v>
      </c>
      <c r="K55" s="64" t="s">
        <v>11</v>
      </c>
      <c r="L55" s="64" t="s">
        <v>11</v>
      </c>
      <c r="M55" s="64" t="s">
        <v>11</v>
      </c>
      <c r="N55" s="150"/>
      <c r="O55" s="55"/>
    </row>
    <row r="56" spans="1:15" s="140" customFormat="1" ht="9.9499999999999993" customHeight="1">
      <c r="A56" s="106" t="s">
        <v>323</v>
      </c>
      <c r="B56" s="314" t="s">
        <v>11</v>
      </c>
      <c r="C56" s="312" t="s">
        <v>11</v>
      </c>
      <c r="D56" s="312" t="s">
        <v>11</v>
      </c>
      <c r="E56" s="312" t="s">
        <v>11</v>
      </c>
      <c r="F56" s="312" t="s">
        <v>11</v>
      </c>
      <c r="G56" s="312" t="s">
        <v>11</v>
      </c>
      <c r="H56" s="314" t="s">
        <v>11</v>
      </c>
      <c r="I56" s="64" t="s">
        <v>11</v>
      </c>
      <c r="J56" s="64" t="s">
        <v>11</v>
      </c>
      <c r="K56" s="64" t="s">
        <v>11</v>
      </c>
      <c r="L56" s="64" t="s">
        <v>11</v>
      </c>
      <c r="M56" s="64" t="s">
        <v>11</v>
      </c>
      <c r="N56" s="150"/>
      <c r="O56" s="55"/>
    </row>
    <row r="57" spans="1:15" s="140" customFormat="1" ht="9.9499999999999993" customHeight="1">
      <c r="A57" s="58" t="s">
        <v>143</v>
      </c>
      <c r="B57" s="314"/>
      <c r="C57" s="312"/>
      <c r="D57" s="312"/>
      <c r="E57" s="312"/>
      <c r="F57" s="312"/>
      <c r="G57" s="312"/>
      <c r="H57" s="68"/>
      <c r="I57" s="69"/>
      <c r="J57" s="69"/>
      <c r="K57" s="69"/>
      <c r="L57" s="69"/>
      <c r="M57" s="69"/>
      <c r="N57" s="150"/>
      <c r="O57" s="55"/>
    </row>
    <row r="58" spans="1:15" s="140" customFormat="1" ht="9.9499999999999993" customHeight="1">
      <c r="A58" s="103" t="s">
        <v>139</v>
      </c>
      <c r="B58" s="314" t="s">
        <v>11</v>
      </c>
      <c r="C58" s="312" t="s">
        <v>11</v>
      </c>
      <c r="D58" s="312" t="s">
        <v>11</v>
      </c>
      <c r="E58" s="312" t="s">
        <v>11</v>
      </c>
      <c r="F58" s="312" t="s">
        <v>11</v>
      </c>
      <c r="G58" s="312" t="s">
        <v>11</v>
      </c>
      <c r="H58" s="314" t="s">
        <v>11</v>
      </c>
      <c r="I58" s="64" t="s">
        <v>11</v>
      </c>
      <c r="J58" s="64" t="s">
        <v>11</v>
      </c>
      <c r="K58" s="64" t="s">
        <v>11</v>
      </c>
      <c r="L58" s="64" t="s">
        <v>11</v>
      </c>
      <c r="M58" s="64" t="s">
        <v>11</v>
      </c>
      <c r="N58" s="150"/>
      <c r="O58" s="55"/>
    </row>
    <row r="59" spans="1:15" s="140" customFormat="1" ht="9.9499999999999993" customHeight="1">
      <c r="A59" s="106" t="s">
        <v>323</v>
      </c>
      <c r="B59" s="314" t="s">
        <v>11</v>
      </c>
      <c r="C59" s="312">
        <v>6</v>
      </c>
      <c r="D59" s="312" t="s">
        <v>11</v>
      </c>
      <c r="E59" s="312" t="s">
        <v>11</v>
      </c>
      <c r="F59" s="312" t="s">
        <v>11</v>
      </c>
      <c r="G59" s="312" t="s">
        <v>11</v>
      </c>
      <c r="H59" s="314" t="s">
        <v>11</v>
      </c>
      <c r="I59" s="69">
        <f>C59/$C52*100</f>
        <v>22.222222222222221</v>
      </c>
      <c r="J59" s="64" t="s">
        <v>11</v>
      </c>
      <c r="K59" s="64" t="s">
        <v>11</v>
      </c>
      <c r="L59" s="64" t="s">
        <v>11</v>
      </c>
      <c r="M59" s="64" t="s">
        <v>11</v>
      </c>
      <c r="N59" s="150"/>
      <c r="O59" s="55"/>
    </row>
    <row r="60" spans="1:15" s="140" customFormat="1" ht="9.9499999999999993" customHeight="1">
      <c r="A60" s="58" t="s">
        <v>144</v>
      </c>
      <c r="B60" s="314"/>
      <c r="C60" s="312"/>
      <c r="D60" s="312"/>
      <c r="E60" s="312"/>
      <c r="F60" s="312"/>
      <c r="G60" s="312"/>
      <c r="H60" s="68"/>
      <c r="I60" s="69"/>
      <c r="J60" s="69"/>
      <c r="K60" s="69"/>
      <c r="L60" s="69"/>
      <c r="M60" s="69"/>
      <c r="N60" s="150"/>
      <c r="O60" s="55"/>
    </row>
    <row r="61" spans="1:15" s="140" customFormat="1" ht="9.9499999999999993" customHeight="1">
      <c r="A61" s="103" t="s">
        <v>139</v>
      </c>
      <c r="B61" s="314" t="s">
        <v>11</v>
      </c>
      <c r="C61" s="312">
        <v>7</v>
      </c>
      <c r="D61" s="312">
        <v>6</v>
      </c>
      <c r="E61" s="312">
        <v>6</v>
      </c>
      <c r="F61" s="312" t="s">
        <v>11</v>
      </c>
      <c r="G61" s="312" t="s">
        <v>11</v>
      </c>
      <c r="H61" s="314" t="s">
        <v>11</v>
      </c>
      <c r="I61" s="69">
        <f>C61/$C$51*100</f>
        <v>46.666666666666664</v>
      </c>
      <c r="J61" s="69">
        <f>D61/$D$51*100</f>
        <v>40</v>
      </c>
      <c r="K61" s="69">
        <f>E61/$E$51*100</f>
        <v>40</v>
      </c>
      <c r="L61" s="64" t="s">
        <v>11</v>
      </c>
      <c r="M61" s="64" t="s">
        <v>11</v>
      </c>
      <c r="N61" s="150"/>
      <c r="O61" s="55"/>
    </row>
    <row r="62" spans="1:15" s="140" customFormat="1" ht="9.9499999999999993" customHeight="1">
      <c r="A62" s="106" t="s">
        <v>323</v>
      </c>
      <c r="B62" s="314" t="s">
        <v>11</v>
      </c>
      <c r="C62" s="312">
        <v>15</v>
      </c>
      <c r="D62" s="312">
        <v>9</v>
      </c>
      <c r="E62" s="312">
        <v>8</v>
      </c>
      <c r="F62" s="312">
        <v>7</v>
      </c>
      <c r="G62" s="312">
        <v>7</v>
      </c>
      <c r="H62" s="314" t="s">
        <v>11</v>
      </c>
      <c r="I62" s="69">
        <f>C62/$C52*100</f>
        <v>55.555555555555557</v>
      </c>
      <c r="J62" s="69">
        <f>D62/$D$52*100</f>
        <v>37.5</v>
      </c>
      <c r="K62" s="69">
        <f>E62/$E$52*100</f>
        <v>33.333333333333329</v>
      </c>
      <c r="L62" s="69">
        <f>F62/$F$52*100</f>
        <v>30.434782608695656</v>
      </c>
      <c r="M62" s="69">
        <f>G62/$G$52*100</f>
        <v>30.434782608695656</v>
      </c>
      <c r="N62" s="150"/>
      <c r="O62" s="55"/>
    </row>
    <row r="63" spans="1:15" s="140" customFormat="1" ht="9.9499999999999993" customHeight="1">
      <c r="A63" s="58" t="s">
        <v>396</v>
      </c>
      <c r="B63" s="314"/>
      <c r="C63" s="312"/>
      <c r="D63" s="312"/>
      <c r="E63" s="312"/>
      <c r="F63" s="312"/>
      <c r="G63" s="312"/>
      <c r="H63" s="68"/>
      <c r="I63" s="88"/>
      <c r="J63" s="88"/>
      <c r="K63" s="88"/>
      <c r="L63" s="88"/>
      <c r="M63" s="88"/>
      <c r="N63" s="150"/>
      <c r="O63" s="55"/>
    </row>
    <row r="64" spans="1:15" s="140" customFormat="1" ht="9.9499999999999993" customHeight="1">
      <c r="A64" s="103" t="s">
        <v>139</v>
      </c>
      <c r="B64" s="314" t="s">
        <v>11</v>
      </c>
      <c r="C64" s="312" t="s">
        <v>11</v>
      </c>
      <c r="D64" s="312" t="s">
        <v>11</v>
      </c>
      <c r="E64" s="312" t="s">
        <v>11</v>
      </c>
      <c r="F64" s="312" t="s">
        <v>11</v>
      </c>
      <c r="G64" s="312" t="s">
        <v>11</v>
      </c>
      <c r="H64" s="314" t="s">
        <v>11</v>
      </c>
      <c r="I64" s="64" t="s">
        <v>11</v>
      </c>
      <c r="J64" s="64" t="s">
        <v>11</v>
      </c>
      <c r="K64" s="64" t="s">
        <v>11</v>
      </c>
      <c r="L64" s="64" t="s">
        <v>11</v>
      </c>
      <c r="M64" s="64" t="s">
        <v>11</v>
      </c>
      <c r="N64" s="150"/>
      <c r="O64" s="55"/>
    </row>
    <row r="65" spans="1:15" s="140" customFormat="1" ht="9.9499999999999993" customHeight="1">
      <c r="A65" s="106" t="s">
        <v>323</v>
      </c>
      <c r="B65" s="314">
        <v>7</v>
      </c>
      <c r="C65" s="312">
        <v>12</v>
      </c>
      <c r="D65" s="312" t="s">
        <v>11</v>
      </c>
      <c r="E65" s="312" t="s">
        <v>11</v>
      </c>
      <c r="F65" s="312" t="s">
        <v>11</v>
      </c>
      <c r="G65" s="312" t="s">
        <v>11</v>
      </c>
      <c r="H65" s="68">
        <f>B65/$B$52*100</f>
        <v>28.000000000000004</v>
      </c>
      <c r="I65" s="69">
        <f>C65/$C$52*100</f>
        <v>44.444444444444443</v>
      </c>
      <c r="J65" s="64" t="s">
        <v>11</v>
      </c>
      <c r="K65" s="64" t="s">
        <v>11</v>
      </c>
      <c r="L65" s="64" t="s">
        <v>11</v>
      </c>
      <c r="M65" s="64" t="s">
        <v>11</v>
      </c>
      <c r="N65" s="150"/>
      <c r="O65" s="55"/>
    </row>
    <row r="66" spans="1:15" s="140" customFormat="1" ht="9.9499999999999993" customHeight="1">
      <c r="A66" s="58" t="s">
        <v>302</v>
      </c>
      <c r="B66" s="314"/>
      <c r="C66" s="312"/>
      <c r="D66" s="312"/>
      <c r="E66" s="312"/>
      <c r="F66" s="312"/>
      <c r="G66" s="312"/>
      <c r="H66" s="47"/>
      <c r="I66" s="69"/>
      <c r="J66" s="69"/>
      <c r="K66" s="69"/>
      <c r="L66" s="69"/>
      <c r="M66" s="69"/>
      <c r="N66" s="150"/>
      <c r="O66" s="55"/>
    </row>
    <row r="67" spans="1:15" s="140" customFormat="1" ht="9.9499999999999993" customHeight="1">
      <c r="A67" s="103" t="s">
        <v>139</v>
      </c>
      <c r="B67" s="322" t="s">
        <v>200</v>
      </c>
      <c r="C67" s="312">
        <v>6</v>
      </c>
      <c r="D67" s="312">
        <v>5</v>
      </c>
      <c r="E67" s="312">
        <v>6</v>
      </c>
      <c r="F67" s="312">
        <v>7</v>
      </c>
      <c r="G67" s="312">
        <v>6</v>
      </c>
      <c r="H67" s="522" t="s">
        <v>200</v>
      </c>
      <c r="I67" s="69">
        <f>C67/$C$51*100</f>
        <v>40</v>
      </c>
      <c r="J67" s="69">
        <f>D67/$D$51*100</f>
        <v>33.333333333333329</v>
      </c>
      <c r="K67" s="69">
        <f>E67/$E$51*100</f>
        <v>40</v>
      </c>
      <c r="L67" s="69">
        <f>F67/$F$51*100</f>
        <v>50</v>
      </c>
      <c r="M67" s="69">
        <f>G67/$G$51*100</f>
        <v>42.857142857142854</v>
      </c>
      <c r="N67" s="150"/>
      <c r="O67" s="55"/>
    </row>
    <row r="68" spans="1:15" s="140" customFormat="1" ht="9.9499999999999993" customHeight="1">
      <c r="A68" s="106" t="s">
        <v>323</v>
      </c>
      <c r="B68" s="322" t="s">
        <v>200</v>
      </c>
      <c r="C68" s="312">
        <v>11</v>
      </c>
      <c r="D68" s="312">
        <v>6</v>
      </c>
      <c r="E68" s="312">
        <v>7</v>
      </c>
      <c r="F68" s="312">
        <v>8</v>
      </c>
      <c r="G68" s="312">
        <v>8</v>
      </c>
      <c r="H68" s="116" t="s">
        <v>200</v>
      </c>
      <c r="I68" s="69">
        <f>C68/$C$52*100</f>
        <v>40.74074074074074</v>
      </c>
      <c r="J68" s="69">
        <f>D68/$D$52*100</f>
        <v>25</v>
      </c>
      <c r="K68" s="69">
        <f>E68/$E$52*100</f>
        <v>29.166666666666668</v>
      </c>
      <c r="L68" s="69">
        <f>F68/$F$52*100</f>
        <v>34.782608695652172</v>
      </c>
      <c r="M68" s="69">
        <f>G68/$G$52*100</f>
        <v>34.782608695652172</v>
      </c>
      <c r="N68" s="150"/>
      <c r="O68" s="55"/>
    </row>
    <row r="69" spans="1:15" ht="9.9499999999999993" customHeight="1">
      <c r="A69" s="107" t="s">
        <v>71</v>
      </c>
      <c r="B69" s="107"/>
      <c r="C69" s="107"/>
      <c r="D69" s="107"/>
      <c r="E69" s="107"/>
      <c r="F69" s="107"/>
      <c r="G69" s="107"/>
      <c r="H69" s="298"/>
      <c r="I69" s="298"/>
      <c r="J69" s="298"/>
      <c r="K69" s="298"/>
      <c r="L69" s="298"/>
      <c r="M69" s="298"/>
    </row>
    <row r="70" spans="1:15" ht="9" customHeight="1">
      <c r="A70" s="575" t="s">
        <v>499</v>
      </c>
      <c r="B70" s="574"/>
      <c r="C70" s="574"/>
      <c r="D70" s="574"/>
      <c r="E70" s="574"/>
      <c r="F70" s="574"/>
      <c r="G70" s="574"/>
      <c r="H70" s="576"/>
      <c r="I70" s="576"/>
      <c r="J70" s="576"/>
      <c r="K70" s="576"/>
      <c r="L70" s="576"/>
      <c r="M70" s="576"/>
    </row>
    <row r="71" spans="1:15" ht="9" customHeight="1">
      <c r="A71" s="574"/>
      <c r="B71" s="574"/>
      <c r="C71" s="574"/>
      <c r="D71" s="574"/>
      <c r="E71" s="574"/>
      <c r="F71" s="574"/>
      <c r="G71" s="574"/>
      <c r="H71" s="104"/>
      <c r="I71" s="104"/>
      <c r="J71" s="104"/>
      <c r="K71" s="104"/>
      <c r="L71" s="104"/>
      <c r="M71" s="104"/>
    </row>
    <row r="72" spans="1:15" ht="9" customHeight="1">
      <c r="A72" s="78"/>
      <c r="B72" s="107"/>
      <c r="C72" s="107"/>
      <c r="D72" s="107"/>
      <c r="E72" s="107"/>
      <c r="F72" s="107"/>
      <c r="G72" s="107"/>
      <c r="H72" s="298"/>
      <c r="I72" s="298"/>
      <c r="J72" s="298"/>
      <c r="K72" s="298"/>
      <c r="L72" s="298"/>
      <c r="M72" s="298"/>
    </row>
    <row r="73" spans="1:15" ht="9" customHeight="1">
      <c r="A73" s="55"/>
      <c r="B73" s="107"/>
      <c r="C73" s="107"/>
      <c r="D73" s="107"/>
      <c r="E73" s="107"/>
      <c r="F73" s="107"/>
      <c r="G73" s="107"/>
      <c r="H73" s="298"/>
      <c r="I73" s="298"/>
      <c r="J73" s="298"/>
      <c r="K73" s="298"/>
      <c r="L73" s="298"/>
      <c r="M73" s="298"/>
    </row>
    <row r="74" spans="1:15" ht="9" customHeight="1">
      <c r="A74" s="107"/>
      <c r="B74" s="107"/>
      <c r="C74" s="107"/>
      <c r="D74" s="107"/>
      <c r="E74" s="107"/>
      <c r="F74" s="107"/>
      <c r="G74" s="107"/>
      <c r="H74" s="298"/>
      <c r="I74" s="298"/>
      <c r="J74" s="298"/>
      <c r="K74" s="298"/>
      <c r="L74" s="298"/>
      <c r="M74" s="298"/>
    </row>
    <row r="75" spans="1:15" ht="9" customHeight="1">
      <c r="A75" s="107"/>
      <c r="B75" s="107"/>
      <c r="C75" s="107"/>
      <c r="D75" s="107"/>
      <c r="E75" s="107"/>
      <c r="F75" s="107"/>
      <c r="G75" s="107"/>
      <c r="H75" s="298"/>
      <c r="I75" s="298"/>
      <c r="J75" s="298"/>
      <c r="K75" s="298"/>
      <c r="L75" s="298"/>
      <c r="M75" s="298"/>
    </row>
    <row r="76" spans="1:15" ht="9" customHeight="1">
      <c r="A76" s="107"/>
      <c r="B76" s="107"/>
      <c r="C76" s="107"/>
      <c r="D76" s="107"/>
      <c r="E76" s="107"/>
      <c r="F76" s="107"/>
      <c r="G76" s="107"/>
      <c r="H76" s="298"/>
      <c r="I76" s="298"/>
      <c r="J76" s="298"/>
      <c r="K76" s="298"/>
      <c r="L76" s="298"/>
      <c r="M76" s="298"/>
    </row>
    <row r="77" spans="1:15" ht="9" customHeight="1"/>
    <row r="78" spans="1:15" ht="9" customHeight="1"/>
    <row r="79" spans="1:15" ht="9" customHeight="1"/>
    <row r="80" spans="1:15" ht="9" customHeight="1"/>
    <row r="81" ht="9" customHeight="1"/>
    <row r="82" ht="9" customHeight="1"/>
    <row r="83" ht="9" customHeight="1"/>
    <row r="84" ht="9" customHeight="1"/>
    <row r="85" ht="9" customHeight="1"/>
  </sheetData>
  <mergeCells count="7">
    <mergeCell ref="O5:R5"/>
    <mergeCell ref="A70:M70"/>
    <mergeCell ref="A71:G71"/>
    <mergeCell ref="H5:M5"/>
    <mergeCell ref="A3:A5"/>
    <mergeCell ref="B3:M3"/>
    <mergeCell ref="B5:G5"/>
  </mergeCells>
  <phoneticPr fontId="0" type="noConversion"/>
  <hyperlinks>
    <hyperlink ref="N1" location="'S1-3_Inhalt_Erläuterungen'!G1" display="Inhalt"/>
  </hyperlinks>
  <pageMargins left="0.78740157480314965" right="0.59055118110236227" top="0.59055118110236227" bottom="0.59055118110236227" header="0" footer="0.19685039370078741"/>
  <pageSetup paperSize="9" firstPageNumber="28"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dimension ref="A1:S70"/>
  <sheetViews>
    <sheetView showGridLines="0" zoomScaleNormal="100" workbookViewId="0"/>
  </sheetViews>
  <sheetFormatPr baseColWidth="10" defaultColWidth="11.28515625" defaultRowHeight="9.9499999999999993" customHeight="1"/>
  <cols>
    <col min="1" max="1" width="32.28515625" style="107" customWidth="1"/>
    <col min="2" max="2" width="4.7109375" style="298" customWidth="1"/>
    <col min="3" max="3" width="4.85546875" style="298" customWidth="1"/>
    <col min="4" max="4" width="4.7109375" style="298" customWidth="1"/>
    <col min="5" max="5" width="4.85546875" style="298" customWidth="1"/>
    <col min="6" max="6" width="4.7109375" style="298" customWidth="1"/>
    <col min="7" max="7" width="4.85546875" style="298" customWidth="1"/>
    <col min="8" max="8" width="4.7109375" style="298" customWidth="1"/>
    <col min="9" max="9" width="4.85546875" style="298" customWidth="1"/>
    <col min="10" max="10" width="4.7109375" style="298" customWidth="1"/>
    <col min="11" max="11" width="4.85546875" style="298" customWidth="1"/>
    <col min="12" max="12" width="4.7109375" style="298" customWidth="1"/>
    <col min="13" max="13" width="4.85546875" style="298" customWidth="1"/>
    <col min="14" max="14" width="7.140625" style="107" customWidth="1"/>
    <col min="15" max="15" width="11.42578125" style="107" customWidth="1"/>
    <col min="16" max="16384" width="11.28515625" style="107"/>
  </cols>
  <sheetData>
    <row r="1" spans="1:19" s="407" customFormat="1" ht="15" customHeight="1">
      <c r="A1" s="411" t="s">
        <v>601</v>
      </c>
      <c r="B1" s="411"/>
      <c r="C1" s="411"/>
      <c r="D1" s="411"/>
      <c r="E1" s="411"/>
      <c r="F1" s="411"/>
      <c r="G1" s="411"/>
      <c r="H1" s="411"/>
      <c r="I1" s="411"/>
      <c r="J1" s="411"/>
      <c r="K1" s="411"/>
      <c r="L1" s="411"/>
      <c r="M1" s="411"/>
      <c r="N1" s="495" t="s">
        <v>70</v>
      </c>
      <c r="R1" s="495"/>
    </row>
    <row r="2" spans="1:19" s="407" customFormat="1" ht="15" customHeight="1">
      <c r="A2" s="413" t="s">
        <v>609</v>
      </c>
      <c r="B2" s="414"/>
      <c r="C2" s="414"/>
      <c r="D2" s="414"/>
      <c r="E2" s="414"/>
      <c r="F2" s="414"/>
      <c r="G2" s="414"/>
      <c r="H2" s="414"/>
      <c r="I2" s="414"/>
      <c r="J2" s="414"/>
      <c r="K2" s="414"/>
      <c r="L2" s="414"/>
      <c r="M2" s="414"/>
      <c r="N2" s="409"/>
    </row>
    <row r="3" spans="1:19" s="55" customFormat="1" ht="12" customHeight="1">
      <c r="A3" s="567" t="s">
        <v>214</v>
      </c>
      <c r="B3" s="551" t="s">
        <v>7</v>
      </c>
      <c r="C3" s="570"/>
      <c r="D3" s="570"/>
      <c r="E3" s="570"/>
      <c r="F3" s="570"/>
      <c r="G3" s="570"/>
      <c r="H3" s="570"/>
      <c r="I3" s="570"/>
      <c r="J3" s="570"/>
      <c r="K3" s="570"/>
      <c r="L3" s="570"/>
      <c r="M3" s="570"/>
      <c r="N3" s="254"/>
      <c r="O3" s="56"/>
      <c r="P3" s="254"/>
      <c r="Q3" s="254"/>
      <c r="R3" s="56"/>
      <c r="S3" s="104"/>
    </row>
    <row r="4" spans="1:19" s="55" customFormat="1" ht="12" customHeight="1">
      <c r="A4" s="577"/>
      <c r="B4" s="250">
        <v>2005</v>
      </c>
      <c r="C4" s="250">
        <v>2006</v>
      </c>
      <c r="D4" s="250">
        <v>2007</v>
      </c>
      <c r="E4" s="250">
        <v>2008</v>
      </c>
      <c r="F4" s="250">
        <v>2009</v>
      </c>
      <c r="G4" s="253">
        <v>2010</v>
      </c>
      <c r="H4" s="250">
        <v>2005</v>
      </c>
      <c r="I4" s="250">
        <v>2006</v>
      </c>
      <c r="J4" s="250">
        <v>2007</v>
      </c>
      <c r="K4" s="250">
        <v>2008</v>
      </c>
      <c r="L4" s="250">
        <v>2009</v>
      </c>
      <c r="M4" s="253">
        <v>2010</v>
      </c>
      <c r="N4" s="139"/>
      <c r="O4" s="33" t="s">
        <v>332</v>
      </c>
      <c r="P4" s="139"/>
      <c r="Q4" s="139"/>
      <c r="R4" s="139"/>
      <c r="S4" s="104"/>
    </row>
    <row r="5" spans="1:19" s="55" customFormat="1" ht="12" customHeight="1">
      <c r="A5" s="578"/>
      <c r="B5" s="551" t="s">
        <v>25</v>
      </c>
      <c r="C5" s="570"/>
      <c r="D5" s="570"/>
      <c r="E5" s="570"/>
      <c r="F5" s="570"/>
      <c r="G5" s="584"/>
      <c r="H5" s="551" t="s">
        <v>26</v>
      </c>
      <c r="I5" s="570"/>
      <c r="J5" s="570"/>
      <c r="K5" s="570"/>
      <c r="L5" s="570"/>
      <c r="M5" s="570"/>
      <c r="N5" s="254"/>
      <c r="O5" s="566"/>
      <c r="P5" s="566"/>
      <c r="Q5" s="566"/>
      <c r="R5" s="566"/>
    </row>
    <row r="6" spans="1:19" s="55" customFormat="1" ht="15" customHeight="1">
      <c r="A6" s="283" t="s">
        <v>140</v>
      </c>
      <c r="B6" s="310">
        <v>15</v>
      </c>
      <c r="C6" s="312">
        <v>15</v>
      </c>
      <c r="D6" s="312">
        <v>15</v>
      </c>
      <c r="E6" s="312">
        <v>15</v>
      </c>
      <c r="F6" s="312">
        <v>14</v>
      </c>
      <c r="G6" s="312">
        <v>14</v>
      </c>
      <c r="H6" s="338">
        <v>100</v>
      </c>
      <c r="I6" s="64">
        <v>100</v>
      </c>
      <c r="J6" s="64">
        <v>100</v>
      </c>
      <c r="K6" s="64">
        <v>100</v>
      </c>
      <c r="L6" s="64">
        <v>100</v>
      </c>
      <c r="M6" s="64">
        <v>100</v>
      </c>
      <c r="O6" s="55" t="s">
        <v>158</v>
      </c>
    </row>
    <row r="7" spans="1:19" s="55" customFormat="1" ht="20.100000000000001" customHeight="1">
      <c r="A7" s="263" t="s">
        <v>592</v>
      </c>
      <c r="B7" s="318"/>
      <c r="C7" s="318"/>
      <c r="D7" s="312"/>
      <c r="E7" s="312"/>
      <c r="F7" s="312"/>
      <c r="G7" s="312"/>
      <c r="H7" s="47"/>
      <c r="I7" s="88"/>
      <c r="J7" s="88"/>
      <c r="K7" s="88"/>
      <c r="L7" s="88"/>
      <c r="M7" s="88"/>
    </row>
    <row r="8" spans="1:19" s="55" customFormat="1" ht="9.9499999999999993" customHeight="1">
      <c r="A8" s="264" t="s">
        <v>151</v>
      </c>
      <c r="B8" s="310" t="s">
        <v>11</v>
      </c>
      <c r="C8" s="312" t="s">
        <v>11</v>
      </c>
      <c r="D8" s="312" t="s">
        <v>11</v>
      </c>
      <c r="E8" s="312" t="s">
        <v>11</v>
      </c>
      <c r="F8" s="312" t="s">
        <v>11</v>
      </c>
      <c r="G8" s="312" t="s">
        <v>11</v>
      </c>
      <c r="H8" s="314" t="s">
        <v>11</v>
      </c>
      <c r="I8" s="64" t="s">
        <v>11</v>
      </c>
      <c r="J8" s="64" t="s">
        <v>11</v>
      </c>
      <c r="K8" s="64" t="s">
        <v>11</v>
      </c>
      <c r="L8" s="64" t="s">
        <v>11</v>
      </c>
      <c r="M8" s="64" t="s">
        <v>11</v>
      </c>
    </row>
    <row r="9" spans="1:19" s="55" customFormat="1" ht="9.9499999999999993" customHeight="1">
      <c r="A9" s="265" t="s">
        <v>152</v>
      </c>
      <c r="B9" s="310" t="s">
        <v>11</v>
      </c>
      <c r="C9" s="312" t="s">
        <v>11</v>
      </c>
      <c r="D9" s="312" t="s">
        <v>11</v>
      </c>
      <c r="E9" s="312" t="s">
        <v>11</v>
      </c>
      <c r="F9" s="312" t="s">
        <v>11</v>
      </c>
      <c r="G9" s="312" t="s">
        <v>11</v>
      </c>
      <c r="H9" s="314" t="s">
        <v>11</v>
      </c>
      <c r="I9" s="64" t="s">
        <v>11</v>
      </c>
      <c r="J9" s="64" t="s">
        <v>11</v>
      </c>
      <c r="K9" s="64" t="s">
        <v>11</v>
      </c>
      <c r="L9" s="64" t="s">
        <v>11</v>
      </c>
      <c r="M9" s="64" t="s">
        <v>11</v>
      </c>
    </row>
    <row r="10" spans="1:19" s="55" customFormat="1" ht="9.9499999999999993" customHeight="1">
      <c r="A10" s="264" t="s">
        <v>280</v>
      </c>
      <c r="B10" s="310" t="s">
        <v>11</v>
      </c>
      <c r="C10" s="312" t="s">
        <v>11</v>
      </c>
      <c r="D10" s="312" t="s">
        <v>11</v>
      </c>
      <c r="E10" s="312" t="s">
        <v>11</v>
      </c>
      <c r="F10" s="312" t="s">
        <v>11</v>
      </c>
      <c r="G10" s="312" t="s">
        <v>11</v>
      </c>
      <c r="H10" s="314" t="s">
        <v>11</v>
      </c>
      <c r="I10" s="64" t="s">
        <v>11</v>
      </c>
      <c r="J10" s="64" t="s">
        <v>11</v>
      </c>
      <c r="K10" s="64" t="s">
        <v>11</v>
      </c>
      <c r="L10" s="64" t="s">
        <v>11</v>
      </c>
      <c r="M10" s="64" t="s">
        <v>11</v>
      </c>
    </row>
    <row r="11" spans="1:19" s="55" customFormat="1" ht="9.9499999999999993" customHeight="1">
      <c r="A11" s="264" t="s">
        <v>104</v>
      </c>
      <c r="B11" s="310" t="s">
        <v>11</v>
      </c>
      <c r="C11" s="312" t="s">
        <v>11</v>
      </c>
      <c r="D11" s="312" t="s">
        <v>11</v>
      </c>
      <c r="E11" s="312" t="s">
        <v>11</v>
      </c>
      <c r="F11" s="312" t="s">
        <v>11</v>
      </c>
      <c r="G11" s="312" t="s">
        <v>11</v>
      </c>
      <c r="H11" s="314" t="s">
        <v>11</v>
      </c>
      <c r="I11" s="64" t="s">
        <v>11</v>
      </c>
      <c r="J11" s="64" t="s">
        <v>11</v>
      </c>
      <c r="K11" s="64" t="s">
        <v>11</v>
      </c>
      <c r="L11" s="64" t="s">
        <v>11</v>
      </c>
      <c r="M11" s="64" t="s">
        <v>11</v>
      </c>
    </row>
    <row r="12" spans="1:19" s="55" customFormat="1" ht="9.9499999999999993" customHeight="1">
      <c r="A12" s="264" t="s">
        <v>153</v>
      </c>
      <c r="B12" s="310" t="s">
        <v>11</v>
      </c>
      <c r="C12" s="312" t="s">
        <v>11</v>
      </c>
      <c r="D12" s="312" t="s">
        <v>11</v>
      </c>
      <c r="E12" s="312" t="s">
        <v>11</v>
      </c>
      <c r="F12" s="312" t="s">
        <v>11</v>
      </c>
      <c r="G12" s="312" t="s">
        <v>11</v>
      </c>
      <c r="H12" s="314" t="s">
        <v>11</v>
      </c>
      <c r="I12" s="64" t="s">
        <v>11</v>
      </c>
      <c r="J12" s="64" t="s">
        <v>11</v>
      </c>
      <c r="K12" s="64" t="s">
        <v>11</v>
      </c>
      <c r="L12" s="64" t="s">
        <v>11</v>
      </c>
      <c r="M12" s="64" t="s">
        <v>11</v>
      </c>
    </row>
    <row r="13" spans="1:19" s="55" customFormat="1" ht="9.9499999999999993" customHeight="1">
      <c r="A13" s="264" t="s">
        <v>154</v>
      </c>
      <c r="B13" s="310" t="s">
        <v>11</v>
      </c>
      <c r="C13" s="312" t="s">
        <v>11</v>
      </c>
      <c r="D13" s="312" t="s">
        <v>11</v>
      </c>
      <c r="E13" s="312" t="s">
        <v>11</v>
      </c>
      <c r="F13" s="312" t="s">
        <v>11</v>
      </c>
      <c r="G13" s="312" t="s">
        <v>11</v>
      </c>
      <c r="H13" s="314" t="s">
        <v>11</v>
      </c>
      <c r="I13" s="64" t="s">
        <v>11</v>
      </c>
      <c r="J13" s="64" t="s">
        <v>11</v>
      </c>
      <c r="K13" s="64" t="s">
        <v>11</v>
      </c>
      <c r="L13" s="64" t="s">
        <v>11</v>
      </c>
      <c r="M13" s="64" t="s">
        <v>11</v>
      </c>
    </row>
    <row r="14" spans="1:19" s="55" customFormat="1" ht="9.9499999999999993" customHeight="1">
      <c r="A14" s="264" t="s">
        <v>106</v>
      </c>
      <c r="B14" s="310" t="s">
        <v>11</v>
      </c>
      <c r="C14" s="312" t="s">
        <v>11</v>
      </c>
      <c r="D14" s="312" t="s">
        <v>11</v>
      </c>
      <c r="E14" s="312" t="s">
        <v>11</v>
      </c>
      <c r="F14" s="312" t="s">
        <v>11</v>
      </c>
      <c r="G14" s="312" t="s">
        <v>11</v>
      </c>
      <c r="H14" s="314" t="s">
        <v>11</v>
      </c>
      <c r="I14" s="64" t="s">
        <v>11</v>
      </c>
      <c r="J14" s="64" t="s">
        <v>11</v>
      </c>
      <c r="K14" s="64" t="s">
        <v>11</v>
      </c>
      <c r="L14" s="64" t="s">
        <v>11</v>
      </c>
      <c r="M14" s="64" t="s">
        <v>11</v>
      </c>
    </row>
    <row r="15" spans="1:19" s="55" customFormat="1" ht="9.9499999999999993" customHeight="1">
      <c r="A15" s="264" t="s">
        <v>107</v>
      </c>
      <c r="B15" s="310" t="s">
        <v>11</v>
      </c>
      <c r="C15" s="312" t="s">
        <v>11</v>
      </c>
      <c r="D15" s="312" t="s">
        <v>11</v>
      </c>
      <c r="E15" s="312" t="s">
        <v>11</v>
      </c>
      <c r="F15" s="312" t="s">
        <v>11</v>
      </c>
      <c r="G15" s="312" t="s">
        <v>11</v>
      </c>
      <c r="H15" s="314" t="s">
        <v>11</v>
      </c>
      <c r="I15" s="64" t="s">
        <v>11</v>
      </c>
      <c r="J15" s="64" t="s">
        <v>11</v>
      </c>
      <c r="K15" s="64" t="s">
        <v>11</v>
      </c>
      <c r="L15" s="64" t="s">
        <v>11</v>
      </c>
      <c r="M15" s="64" t="s">
        <v>11</v>
      </c>
    </row>
    <row r="16" spans="1:19" s="55" customFormat="1" ht="9.9499999999999993" customHeight="1">
      <c r="A16" s="264" t="s">
        <v>155</v>
      </c>
      <c r="B16" s="310" t="s">
        <v>11</v>
      </c>
      <c r="C16" s="312" t="s">
        <v>11</v>
      </c>
      <c r="D16" s="312" t="s">
        <v>11</v>
      </c>
      <c r="E16" s="312" t="s">
        <v>11</v>
      </c>
      <c r="F16" s="312" t="s">
        <v>11</v>
      </c>
      <c r="G16" s="312" t="s">
        <v>11</v>
      </c>
      <c r="H16" s="314" t="s">
        <v>11</v>
      </c>
      <c r="I16" s="64" t="s">
        <v>11</v>
      </c>
      <c r="J16" s="64" t="s">
        <v>11</v>
      </c>
      <c r="K16" s="64" t="s">
        <v>11</v>
      </c>
      <c r="L16" s="64" t="s">
        <v>11</v>
      </c>
      <c r="M16" s="64" t="s">
        <v>11</v>
      </c>
    </row>
    <row r="17" spans="1:17" s="55" customFormat="1" ht="9.9499999999999993" customHeight="1">
      <c r="A17" s="264" t="s">
        <v>156</v>
      </c>
      <c r="B17" s="310" t="s">
        <v>11</v>
      </c>
      <c r="C17" s="312" t="s">
        <v>11</v>
      </c>
      <c r="D17" s="312" t="s">
        <v>11</v>
      </c>
      <c r="E17" s="312" t="s">
        <v>11</v>
      </c>
      <c r="F17" s="312" t="s">
        <v>11</v>
      </c>
      <c r="G17" s="312" t="s">
        <v>11</v>
      </c>
      <c r="H17" s="314" t="s">
        <v>11</v>
      </c>
      <c r="I17" s="64" t="s">
        <v>11</v>
      </c>
      <c r="J17" s="64" t="s">
        <v>11</v>
      </c>
      <c r="K17" s="64" t="s">
        <v>11</v>
      </c>
      <c r="L17" s="64" t="s">
        <v>11</v>
      </c>
      <c r="M17" s="64" t="s">
        <v>11</v>
      </c>
    </row>
    <row r="18" spans="1:17" s="55" customFormat="1" ht="9.9499999999999993" customHeight="1">
      <c r="A18" s="264" t="s">
        <v>293</v>
      </c>
      <c r="B18" s="310" t="s">
        <v>11</v>
      </c>
      <c r="C18" s="312" t="s">
        <v>11</v>
      </c>
      <c r="D18" s="312" t="s">
        <v>11</v>
      </c>
      <c r="E18" s="312" t="s">
        <v>11</v>
      </c>
      <c r="F18" s="312" t="s">
        <v>11</v>
      </c>
      <c r="G18" s="312" t="s">
        <v>11</v>
      </c>
      <c r="H18" s="314" t="s">
        <v>11</v>
      </c>
      <c r="I18" s="64" t="s">
        <v>11</v>
      </c>
      <c r="J18" s="64" t="s">
        <v>11</v>
      </c>
      <c r="K18" s="64" t="s">
        <v>11</v>
      </c>
      <c r="L18" s="64" t="s">
        <v>11</v>
      </c>
      <c r="M18" s="64" t="s">
        <v>11</v>
      </c>
    </row>
    <row r="19" spans="1:17" s="55" customFormat="1" ht="15" customHeight="1">
      <c r="A19" s="284" t="s">
        <v>666</v>
      </c>
      <c r="B19" s="312"/>
      <c r="C19" s="312"/>
      <c r="D19" s="312"/>
      <c r="E19" s="312"/>
      <c r="F19" s="312"/>
      <c r="G19" s="312"/>
      <c r="H19" s="444"/>
      <c r="I19" s="442"/>
      <c r="J19" s="442"/>
      <c r="K19" s="442"/>
      <c r="L19" s="442"/>
      <c r="M19" s="442"/>
      <c r="O19" s="55" t="s">
        <v>162</v>
      </c>
    </row>
    <row r="20" spans="1:17" s="55" customFormat="1" ht="9.9499999999999993" customHeight="1">
      <c r="A20" s="285" t="s">
        <v>476</v>
      </c>
      <c r="B20" s="312">
        <v>25</v>
      </c>
      <c r="C20" s="312">
        <v>27</v>
      </c>
      <c r="D20" s="312">
        <v>24</v>
      </c>
      <c r="E20" s="312">
        <v>24</v>
      </c>
      <c r="F20" s="312">
        <v>23</v>
      </c>
      <c r="G20" s="312">
        <v>23</v>
      </c>
      <c r="H20" s="62">
        <v>100</v>
      </c>
      <c r="I20" s="64">
        <v>100</v>
      </c>
      <c r="J20" s="64">
        <v>100</v>
      </c>
      <c r="K20" s="64">
        <v>100</v>
      </c>
      <c r="L20" s="64">
        <v>100</v>
      </c>
      <c r="M20" s="64">
        <v>100</v>
      </c>
    </row>
    <row r="21" spans="1:17" s="55" customFormat="1" ht="15" customHeight="1">
      <c r="A21" s="388" t="s">
        <v>163</v>
      </c>
      <c r="B21" s="310"/>
      <c r="C21" s="312"/>
      <c r="D21" s="312"/>
      <c r="E21" s="312"/>
      <c r="F21" s="312"/>
      <c r="G21" s="312"/>
      <c r="H21" s="444"/>
      <c r="I21" s="442"/>
      <c r="J21" s="442"/>
      <c r="K21" s="442"/>
      <c r="L21" s="442"/>
      <c r="M21" s="442"/>
    </row>
    <row r="22" spans="1:17" s="55" customFormat="1" ht="9.9499999999999993" customHeight="1">
      <c r="A22" s="264" t="s">
        <v>159</v>
      </c>
      <c r="B22" s="310">
        <v>17</v>
      </c>
      <c r="C22" s="312">
        <v>17</v>
      </c>
      <c r="D22" s="312">
        <v>17</v>
      </c>
      <c r="E22" s="312">
        <v>16</v>
      </c>
      <c r="F22" s="312">
        <v>14</v>
      </c>
      <c r="G22" s="312">
        <v>16</v>
      </c>
      <c r="H22" s="68">
        <f>B22/$B$20*100</f>
        <v>68</v>
      </c>
      <c r="I22" s="69">
        <f>C22/$C$20*100</f>
        <v>62.962962962962962</v>
      </c>
      <c r="J22" s="69">
        <f>D22/$D$20*100</f>
        <v>70.833333333333343</v>
      </c>
      <c r="K22" s="69">
        <f>E22/$E$20*100</f>
        <v>66.666666666666657</v>
      </c>
      <c r="L22" s="69">
        <f>F22/$F$20*100</f>
        <v>60.869565217391312</v>
      </c>
      <c r="M22" s="69">
        <f>G22/$G$20*100</f>
        <v>69.565217391304344</v>
      </c>
    </row>
    <row r="23" spans="1:17" s="55" customFormat="1" ht="9.9499999999999993" customHeight="1">
      <c r="A23" s="264" t="s">
        <v>160</v>
      </c>
      <c r="B23" s="310" t="s">
        <v>11</v>
      </c>
      <c r="C23" s="312" t="s">
        <v>11</v>
      </c>
      <c r="D23" s="312" t="s">
        <v>11</v>
      </c>
      <c r="E23" s="312" t="s">
        <v>11</v>
      </c>
      <c r="F23" s="312" t="s">
        <v>11</v>
      </c>
      <c r="G23" s="312" t="s">
        <v>11</v>
      </c>
      <c r="H23" s="314" t="s">
        <v>11</v>
      </c>
      <c r="I23" s="64" t="s">
        <v>11</v>
      </c>
      <c r="J23" s="64" t="s">
        <v>11</v>
      </c>
      <c r="K23" s="64" t="s">
        <v>11</v>
      </c>
      <c r="L23" s="64" t="s">
        <v>11</v>
      </c>
      <c r="M23" s="64" t="s">
        <v>11</v>
      </c>
      <c r="Q23" s="102"/>
    </row>
    <row r="24" spans="1:17" s="55" customFormat="1" ht="9.9499999999999993" customHeight="1">
      <c r="A24" s="265" t="s">
        <v>318</v>
      </c>
      <c r="B24" s="310" t="s">
        <v>11</v>
      </c>
      <c r="C24" s="312" t="s">
        <v>11</v>
      </c>
      <c r="D24" s="312" t="s">
        <v>11</v>
      </c>
      <c r="E24" s="312" t="s">
        <v>11</v>
      </c>
      <c r="F24" s="312" t="s">
        <v>11</v>
      </c>
      <c r="G24" s="312" t="s">
        <v>11</v>
      </c>
      <c r="H24" s="314" t="s">
        <v>11</v>
      </c>
      <c r="I24" s="64" t="s">
        <v>11</v>
      </c>
      <c r="J24" s="64" t="s">
        <v>11</v>
      </c>
      <c r="K24" s="64" t="s">
        <v>11</v>
      </c>
      <c r="L24" s="64" t="s">
        <v>11</v>
      </c>
      <c r="M24" s="64" t="s">
        <v>11</v>
      </c>
      <c r="Q24" s="102"/>
    </row>
    <row r="25" spans="1:17" s="55" customFormat="1" ht="9.9499999999999993" customHeight="1">
      <c r="A25" s="264" t="s">
        <v>161</v>
      </c>
      <c r="B25" s="310">
        <v>7</v>
      </c>
      <c r="C25" s="312">
        <v>8</v>
      </c>
      <c r="D25" s="312">
        <v>6</v>
      </c>
      <c r="E25" s="312">
        <v>6</v>
      </c>
      <c r="F25" s="312">
        <v>6</v>
      </c>
      <c r="G25" s="312">
        <v>6</v>
      </c>
      <c r="H25" s="68">
        <f t="shared" ref="H25:H26" si="0">B25/$B$20*100</f>
        <v>28.000000000000004</v>
      </c>
      <c r="I25" s="69">
        <f t="shared" ref="I25:I26" si="1">C25/$C$20*100</f>
        <v>29.629629629629626</v>
      </c>
      <c r="J25" s="69">
        <f t="shared" ref="J25:J26" si="2">D25/$D$20*100</f>
        <v>25</v>
      </c>
      <c r="K25" s="69">
        <f t="shared" ref="K25:K26" si="3">E25/$E$20*100</f>
        <v>25</v>
      </c>
      <c r="L25" s="69">
        <f t="shared" ref="L25:L26" si="4">F25/$F$20*100</f>
        <v>26.086956521739129</v>
      </c>
      <c r="M25" s="69">
        <f t="shared" ref="M25:M26" si="5">G25/$G$20*100</f>
        <v>26.086956521739129</v>
      </c>
      <c r="Q25" s="102"/>
    </row>
    <row r="26" spans="1:17" s="55" customFormat="1" ht="9.9499999999999993" customHeight="1">
      <c r="A26" s="265" t="s">
        <v>307</v>
      </c>
      <c r="B26" s="310">
        <v>6</v>
      </c>
      <c r="C26" s="312">
        <v>8</v>
      </c>
      <c r="D26" s="312">
        <v>5</v>
      </c>
      <c r="E26" s="312">
        <v>6</v>
      </c>
      <c r="F26" s="312">
        <v>6</v>
      </c>
      <c r="G26" s="312">
        <v>5</v>
      </c>
      <c r="H26" s="68">
        <f t="shared" si="0"/>
        <v>24</v>
      </c>
      <c r="I26" s="69">
        <f t="shared" si="1"/>
        <v>29.629629629629626</v>
      </c>
      <c r="J26" s="69">
        <f t="shared" si="2"/>
        <v>20.833333333333336</v>
      </c>
      <c r="K26" s="69">
        <f t="shared" si="3"/>
        <v>25</v>
      </c>
      <c r="L26" s="69">
        <f t="shared" si="4"/>
        <v>26.086956521739129</v>
      </c>
      <c r="M26" s="69">
        <f t="shared" si="5"/>
        <v>21.739130434782609</v>
      </c>
      <c r="Q26" s="102"/>
    </row>
    <row r="27" spans="1:17" s="70" customFormat="1" ht="35.1" customHeight="1">
      <c r="A27" s="263" t="s">
        <v>523</v>
      </c>
      <c r="B27" s="312"/>
      <c r="C27" s="312"/>
      <c r="D27" s="312"/>
      <c r="E27" s="312"/>
      <c r="F27" s="312"/>
      <c r="G27" s="310"/>
      <c r="H27" s="47"/>
      <c r="I27" s="88"/>
      <c r="J27" s="88"/>
      <c r="K27" s="88"/>
      <c r="L27" s="88"/>
      <c r="M27" s="88"/>
      <c r="O27" s="70" t="s">
        <v>173</v>
      </c>
      <c r="Q27" s="299"/>
    </row>
    <row r="28" spans="1:17" s="55" customFormat="1" ht="9.9499999999999993" customHeight="1">
      <c r="A28" s="264" t="s">
        <v>169</v>
      </c>
      <c r="B28" s="310" t="s">
        <v>11</v>
      </c>
      <c r="C28" s="312" t="s">
        <v>11</v>
      </c>
      <c r="D28" s="312" t="s">
        <v>11</v>
      </c>
      <c r="E28" s="312" t="s">
        <v>11</v>
      </c>
      <c r="F28" s="312" t="s">
        <v>11</v>
      </c>
      <c r="G28" s="312" t="s">
        <v>11</v>
      </c>
      <c r="H28" s="314" t="s">
        <v>11</v>
      </c>
      <c r="I28" s="64" t="s">
        <v>11</v>
      </c>
      <c r="J28" s="64" t="s">
        <v>11</v>
      </c>
      <c r="K28" s="64" t="s">
        <v>11</v>
      </c>
      <c r="L28" s="64" t="s">
        <v>11</v>
      </c>
      <c r="M28" s="64" t="s">
        <v>11</v>
      </c>
      <c r="Q28" s="102"/>
    </row>
    <row r="29" spans="1:17" s="55" customFormat="1" ht="9.9499999999999993" customHeight="1">
      <c r="A29" s="264" t="s">
        <v>170</v>
      </c>
      <c r="B29" s="310" t="s">
        <v>11</v>
      </c>
      <c r="C29" s="312" t="s">
        <v>11</v>
      </c>
      <c r="D29" s="312" t="s">
        <v>11</v>
      </c>
      <c r="E29" s="312" t="s">
        <v>11</v>
      </c>
      <c r="F29" s="312" t="s">
        <v>11</v>
      </c>
      <c r="G29" s="312" t="s">
        <v>11</v>
      </c>
      <c r="H29" s="314" t="s">
        <v>11</v>
      </c>
      <c r="I29" s="64" t="s">
        <v>11</v>
      </c>
      <c r="J29" s="64" t="s">
        <v>11</v>
      </c>
      <c r="K29" s="64" t="s">
        <v>11</v>
      </c>
      <c r="L29" s="64" t="s">
        <v>11</v>
      </c>
      <c r="M29" s="64" t="s">
        <v>11</v>
      </c>
      <c r="Q29" s="102"/>
    </row>
    <row r="30" spans="1:17" s="55" customFormat="1" ht="9.9499999999999993" customHeight="1">
      <c r="A30" s="264" t="s">
        <v>171</v>
      </c>
      <c r="B30" s="84">
        <v>10</v>
      </c>
      <c r="C30" s="312">
        <v>11</v>
      </c>
      <c r="D30" s="312">
        <v>9</v>
      </c>
      <c r="E30" s="312">
        <v>8</v>
      </c>
      <c r="F30" s="312">
        <v>7</v>
      </c>
      <c r="G30" s="312">
        <v>7</v>
      </c>
      <c r="H30" s="68">
        <f t="shared" ref="H30" si="6">B30/$B$20*100</f>
        <v>40</v>
      </c>
      <c r="I30" s="69">
        <f t="shared" ref="I30:I31" si="7">C30/$C$20*100</f>
        <v>40.74074074074074</v>
      </c>
      <c r="J30" s="69">
        <f t="shared" ref="J30" si="8">D30/$D$20*100</f>
        <v>37.5</v>
      </c>
      <c r="K30" s="69">
        <f t="shared" ref="K30" si="9">E30/$E$20*100</f>
        <v>33.333333333333329</v>
      </c>
      <c r="L30" s="69">
        <f t="shared" ref="L30" si="10">F30/$F$20*100</f>
        <v>30.434782608695656</v>
      </c>
      <c r="M30" s="69">
        <f t="shared" ref="M30" si="11">G30/$G$20*100</f>
        <v>30.434782608695656</v>
      </c>
      <c r="Q30" s="102"/>
    </row>
    <row r="31" spans="1:17" s="55" customFormat="1" ht="9.9499999999999993" customHeight="1">
      <c r="A31" s="264" t="s">
        <v>295</v>
      </c>
      <c r="B31" s="310" t="s">
        <v>11</v>
      </c>
      <c r="C31" s="312">
        <v>5</v>
      </c>
      <c r="D31" s="312" t="s">
        <v>11</v>
      </c>
      <c r="E31" s="312" t="s">
        <v>11</v>
      </c>
      <c r="F31" s="312" t="s">
        <v>11</v>
      </c>
      <c r="G31" s="312" t="s">
        <v>11</v>
      </c>
      <c r="H31" s="314" t="s">
        <v>11</v>
      </c>
      <c r="I31" s="69">
        <f t="shared" si="7"/>
        <v>18.518518518518519</v>
      </c>
      <c r="J31" s="64" t="s">
        <v>11</v>
      </c>
      <c r="K31" s="64" t="s">
        <v>11</v>
      </c>
      <c r="L31" s="64" t="s">
        <v>11</v>
      </c>
      <c r="M31" s="64" t="s">
        <v>11</v>
      </c>
      <c r="Q31" s="102"/>
    </row>
    <row r="32" spans="1:17" s="55" customFormat="1" ht="9.9499999999999993" customHeight="1">
      <c r="A32" s="265" t="s">
        <v>172</v>
      </c>
      <c r="B32" s="310"/>
      <c r="C32" s="312"/>
      <c r="D32" s="312"/>
      <c r="E32" s="312"/>
      <c r="F32" s="312"/>
      <c r="G32" s="312"/>
      <c r="H32" s="47"/>
      <c r="I32" s="88"/>
      <c r="J32" s="88"/>
      <c r="K32" s="88"/>
      <c r="L32" s="88"/>
      <c r="M32" s="88"/>
      <c r="Q32" s="102"/>
    </row>
    <row r="33" spans="1:18" s="55" customFormat="1" ht="9.9499999999999993" customHeight="1">
      <c r="A33" s="265" t="s">
        <v>294</v>
      </c>
      <c r="B33" s="310" t="s">
        <v>11</v>
      </c>
      <c r="C33" s="312" t="s">
        <v>11</v>
      </c>
      <c r="D33" s="312" t="s">
        <v>11</v>
      </c>
      <c r="E33" s="312" t="s">
        <v>11</v>
      </c>
      <c r="F33" s="312" t="s">
        <v>11</v>
      </c>
      <c r="G33" s="312" t="s">
        <v>11</v>
      </c>
      <c r="H33" s="314" t="s">
        <v>11</v>
      </c>
      <c r="I33" s="64" t="s">
        <v>11</v>
      </c>
      <c r="J33" s="64" t="s">
        <v>11</v>
      </c>
      <c r="K33" s="64" t="s">
        <v>11</v>
      </c>
      <c r="L33" s="64" t="s">
        <v>11</v>
      </c>
      <c r="M33" s="64" t="s">
        <v>11</v>
      </c>
      <c r="Q33" s="102"/>
    </row>
    <row r="34" spans="1:18" s="55" customFormat="1" ht="9.9499999999999993" customHeight="1">
      <c r="A34" s="265" t="s">
        <v>488</v>
      </c>
      <c r="B34" s="310" t="s">
        <v>11</v>
      </c>
      <c r="C34" s="312" t="s">
        <v>11</v>
      </c>
      <c r="D34" s="312" t="s">
        <v>11</v>
      </c>
      <c r="E34" s="312" t="s">
        <v>11</v>
      </c>
      <c r="F34" s="312" t="s">
        <v>11</v>
      </c>
      <c r="G34" s="312" t="s">
        <v>11</v>
      </c>
      <c r="H34" s="314" t="s">
        <v>11</v>
      </c>
      <c r="I34" s="64" t="s">
        <v>11</v>
      </c>
      <c r="J34" s="64" t="s">
        <v>11</v>
      </c>
      <c r="K34" s="64" t="s">
        <v>11</v>
      </c>
      <c r="L34" s="64" t="s">
        <v>11</v>
      </c>
      <c r="M34" s="64" t="s">
        <v>11</v>
      </c>
      <c r="Q34" s="102"/>
    </row>
    <row r="35" spans="1:18" s="55" customFormat="1" ht="9.9499999999999993" customHeight="1">
      <c r="A35" s="265" t="s">
        <v>31</v>
      </c>
      <c r="B35" s="310" t="s">
        <v>11</v>
      </c>
      <c r="C35" s="312" t="s">
        <v>11</v>
      </c>
      <c r="D35" s="312" t="s">
        <v>11</v>
      </c>
      <c r="E35" s="312" t="s">
        <v>11</v>
      </c>
      <c r="F35" s="312" t="s">
        <v>11</v>
      </c>
      <c r="G35" s="312" t="s">
        <v>11</v>
      </c>
      <c r="H35" s="314" t="s">
        <v>11</v>
      </c>
      <c r="I35" s="64" t="s">
        <v>11</v>
      </c>
      <c r="J35" s="64" t="s">
        <v>11</v>
      </c>
      <c r="K35" s="64" t="s">
        <v>11</v>
      </c>
      <c r="L35" s="64" t="s">
        <v>11</v>
      </c>
      <c r="M35" s="64" t="s">
        <v>11</v>
      </c>
      <c r="Q35" s="102"/>
    </row>
    <row r="36" spans="1:18" s="55" customFormat="1" ht="9.9499999999999993" customHeight="1">
      <c r="A36" s="264" t="s">
        <v>296</v>
      </c>
      <c r="B36" s="310">
        <v>7</v>
      </c>
      <c r="C36" s="312">
        <v>6</v>
      </c>
      <c r="D36" s="312">
        <v>6</v>
      </c>
      <c r="E36" s="312">
        <v>7</v>
      </c>
      <c r="F36" s="312">
        <v>8</v>
      </c>
      <c r="G36" s="312">
        <v>8</v>
      </c>
      <c r="H36" s="68">
        <f t="shared" ref="H36" si="12">B36/$B$20*100</f>
        <v>28.000000000000004</v>
      </c>
      <c r="I36" s="69">
        <f t="shared" ref="I36" si="13">C36/$C$20*100</f>
        <v>22.222222222222221</v>
      </c>
      <c r="J36" s="69">
        <f t="shared" ref="J36" si="14">D36/$D$20*100</f>
        <v>25</v>
      </c>
      <c r="K36" s="69">
        <f t="shared" ref="K36" si="15">E36/$E$20*100</f>
        <v>29.166666666666668</v>
      </c>
      <c r="L36" s="69">
        <f t="shared" ref="L36" si="16">F36/$F$20*100</f>
        <v>34.782608695652172</v>
      </c>
      <c r="M36" s="69">
        <f t="shared" ref="M36" si="17">G36/$G$20*100</f>
        <v>34.782608695652172</v>
      </c>
      <c r="Q36" s="102"/>
    </row>
    <row r="37" spans="1:18" s="55" customFormat="1" ht="9.9499999999999993" customHeight="1">
      <c r="A37" s="265" t="s">
        <v>172</v>
      </c>
      <c r="B37" s="310"/>
      <c r="C37" s="312"/>
      <c r="D37" s="312"/>
      <c r="E37" s="312"/>
      <c r="F37" s="312"/>
      <c r="G37" s="312"/>
      <c r="H37" s="47"/>
      <c r="I37" s="88"/>
      <c r="J37" s="88"/>
      <c r="K37" s="88"/>
      <c r="L37" s="88"/>
      <c r="M37" s="88"/>
      <c r="Q37" s="102"/>
    </row>
    <row r="38" spans="1:18" s="55" customFormat="1" ht="9.9499999999999993" customHeight="1">
      <c r="A38" s="265" t="s">
        <v>294</v>
      </c>
      <c r="B38" s="310" t="s">
        <v>11</v>
      </c>
      <c r="C38" s="312" t="s">
        <v>11</v>
      </c>
      <c r="D38" s="312" t="s">
        <v>11</v>
      </c>
      <c r="E38" s="312" t="s">
        <v>11</v>
      </c>
      <c r="F38" s="312" t="s">
        <v>11</v>
      </c>
      <c r="G38" s="312" t="s">
        <v>11</v>
      </c>
      <c r="H38" s="314" t="s">
        <v>11</v>
      </c>
      <c r="I38" s="64" t="s">
        <v>11</v>
      </c>
      <c r="J38" s="64" t="s">
        <v>11</v>
      </c>
      <c r="K38" s="64" t="s">
        <v>11</v>
      </c>
      <c r="L38" s="64" t="s">
        <v>11</v>
      </c>
      <c r="M38" s="64" t="s">
        <v>11</v>
      </c>
      <c r="Q38" s="102"/>
    </row>
    <row r="39" spans="1:18" s="55" customFormat="1" ht="9.9499999999999993" customHeight="1">
      <c r="A39" s="265" t="s">
        <v>488</v>
      </c>
      <c r="B39" s="310" t="s">
        <v>11</v>
      </c>
      <c r="C39" s="312" t="s">
        <v>11</v>
      </c>
      <c r="D39" s="312" t="s">
        <v>11</v>
      </c>
      <c r="E39" s="312" t="s">
        <v>11</v>
      </c>
      <c r="F39" s="312" t="s">
        <v>11</v>
      </c>
      <c r="G39" s="312" t="s">
        <v>11</v>
      </c>
      <c r="H39" s="314" t="s">
        <v>11</v>
      </c>
      <c r="I39" s="64" t="s">
        <v>11</v>
      </c>
      <c r="J39" s="64" t="s">
        <v>11</v>
      </c>
      <c r="K39" s="64" t="s">
        <v>11</v>
      </c>
      <c r="L39" s="64" t="s">
        <v>11</v>
      </c>
      <c r="M39" s="64" t="s">
        <v>11</v>
      </c>
      <c r="Q39" s="102"/>
    </row>
    <row r="40" spans="1:18" s="55" customFormat="1" ht="9.9499999999999993" customHeight="1">
      <c r="A40" s="265" t="s">
        <v>31</v>
      </c>
      <c r="B40" s="310" t="s">
        <v>11</v>
      </c>
      <c r="C40" s="312" t="s">
        <v>11</v>
      </c>
      <c r="D40" s="312" t="s">
        <v>11</v>
      </c>
      <c r="E40" s="312" t="s">
        <v>11</v>
      </c>
      <c r="F40" s="312" t="s">
        <v>11</v>
      </c>
      <c r="G40" s="312" t="s">
        <v>11</v>
      </c>
      <c r="H40" s="314" t="s">
        <v>11</v>
      </c>
      <c r="I40" s="64" t="s">
        <v>11</v>
      </c>
      <c r="J40" s="64" t="s">
        <v>11</v>
      </c>
      <c r="K40" s="64" t="s">
        <v>11</v>
      </c>
      <c r="L40" s="64" t="s">
        <v>11</v>
      </c>
      <c r="M40" s="64" t="s">
        <v>11</v>
      </c>
      <c r="Q40" s="102"/>
    </row>
    <row r="41" spans="1:18" s="55" customFormat="1" ht="15" customHeight="1">
      <c r="A41" s="152" t="s">
        <v>466</v>
      </c>
      <c r="B41" s="312"/>
      <c r="C41" s="312"/>
      <c r="D41" s="312"/>
      <c r="E41" s="312"/>
      <c r="F41" s="312"/>
      <c r="G41" s="312"/>
      <c r="H41" s="444"/>
      <c r="I41" s="442"/>
      <c r="J41" s="442"/>
      <c r="K41" s="442"/>
      <c r="L41" s="442"/>
      <c r="M41" s="442"/>
      <c r="O41" s="55" t="s">
        <v>331</v>
      </c>
    </row>
    <row r="42" spans="1:18" s="55" customFormat="1" ht="9.9499999999999993" customHeight="1">
      <c r="A42" s="285" t="s">
        <v>465</v>
      </c>
      <c r="B42" s="310">
        <v>18</v>
      </c>
      <c r="C42" s="312">
        <v>20</v>
      </c>
      <c r="D42" s="312">
        <v>18</v>
      </c>
      <c r="E42" s="312">
        <v>17</v>
      </c>
      <c r="F42" s="312">
        <v>15</v>
      </c>
      <c r="G42" s="312">
        <v>16</v>
      </c>
      <c r="H42" s="62">
        <v>100</v>
      </c>
      <c r="I42" s="64">
        <v>100</v>
      </c>
      <c r="J42" s="64">
        <v>100</v>
      </c>
      <c r="K42" s="64">
        <v>100</v>
      </c>
      <c r="L42" s="64">
        <v>100</v>
      </c>
      <c r="M42" s="64">
        <v>100</v>
      </c>
    </row>
    <row r="43" spans="1:18" s="55" customFormat="1" ht="9.9499999999999993" customHeight="1">
      <c r="A43" s="286" t="s">
        <v>163</v>
      </c>
      <c r="B43" s="310"/>
      <c r="C43" s="312"/>
      <c r="D43" s="312"/>
      <c r="E43" s="312"/>
      <c r="F43" s="312"/>
      <c r="G43" s="312"/>
      <c r="H43" s="62"/>
      <c r="I43" s="64"/>
      <c r="J43" s="64"/>
      <c r="K43" s="64"/>
      <c r="L43" s="64"/>
      <c r="M43" s="64"/>
    </row>
    <row r="44" spans="1:18" s="55" customFormat="1" ht="9.9499999999999993" customHeight="1">
      <c r="A44" s="264" t="s">
        <v>159</v>
      </c>
      <c r="B44" s="310">
        <v>12</v>
      </c>
      <c r="C44" s="312">
        <v>13</v>
      </c>
      <c r="D44" s="312">
        <v>13</v>
      </c>
      <c r="E44" s="312">
        <v>11</v>
      </c>
      <c r="F44" s="83">
        <v>10</v>
      </c>
      <c r="G44" s="312">
        <v>11</v>
      </c>
      <c r="H44" s="68">
        <f>B44/$B$42*100</f>
        <v>66.666666666666657</v>
      </c>
      <c r="I44" s="69">
        <f>C44/$C$42*100</f>
        <v>65</v>
      </c>
      <c r="J44" s="69">
        <f>D44/$D$42*100</f>
        <v>72.222222222222214</v>
      </c>
      <c r="K44" s="69">
        <f>E44/$E$42*100</f>
        <v>64.705882352941174</v>
      </c>
      <c r="L44" s="69">
        <f>F44/$F$42*100</f>
        <v>66.666666666666657</v>
      </c>
      <c r="M44" s="69">
        <f>G44/$G$42*100</f>
        <v>68.75</v>
      </c>
    </row>
    <row r="45" spans="1:18" s="55" customFormat="1" ht="9.9499999999999993" customHeight="1">
      <c r="A45" s="265" t="s">
        <v>328</v>
      </c>
      <c r="B45" s="310">
        <v>6</v>
      </c>
      <c r="C45" s="312">
        <v>6</v>
      </c>
      <c r="D45" s="312">
        <v>8</v>
      </c>
      <c r="E45" s="312">
        <v>7</v>
      </c>
      <c r="F45" s="312">
        <v>5</v>
      </c>
      <c r="G45" s="312" t="s">
        <v>11</v>
      </c>
      <c r="H45" s="68">
        <f t="shared" ref="H45" si="18">B45/$B$42*100</f>
        <v>33.333333333333329</v>
      </c>
      <c r="I45" s="69">
        <f t="shared" ref="I45:I50" si="19">C45/$C$42*100</f>
        <v>30</v>
      </c>
      <c r="J45" s="69">
        <f t="shared" ref="J45" si="20">D45/$D$42*100</f>
        <v>44.444444444444443</v>
      </c>
      <c r="K45" s="69">
        <f t="shared" ref="K45" si="21">E45/$E$42*100</f>
        <v>41.17647058823529</v>
      </c>
      <c r="L45" s="69">
        <f t="shared" ref="L45" si="22">F45/$F$42*100</f>
        <v>33.333333333333329</v>
      </c>
      <c r="M45" s="64" t="s">
        <v>11</v>
      </c>
    </row>
    <row r="46" spans="1:18" s="55" customFormat="1" ht="9.9499999999999993" customHeight="1">
      <c r="A46" s="264" t="s">
        <v>160</v>
      </c>
      <c r="B46" s="310" t="s">
        <v>11</v>
      </c>
      <c r="C46" s="312" t="s">
        <v>11</v>
      </c>
      <c r="D46" s="312" t="s">
        <v>11</v>
      </c>
      <c r="E46" s="312" t="s">
        <v>11</v>
      </c>
      <c r="F46" s="310" t="s">
        <v>11</v>
      </c>
      <c r="G46" s="312" t="s">
        <v>11</v>
      </c>
      <c r="H46" s="314" t="s">
        <v>11</v>
      </c>
      <c r="I46" s="64" t="s">
        <v>11</v>
      </c>
      <c r="J46" s="64" t="s">
        <v>11</v>
      </c>
      <c r="K46" s="64" t="s">
        <v>11</v>
      </c>
      <c r="L46" s="64" t="s">
        <v>11</v>
      </c>
      <c r="M46" s="64" t="s">
        <v>11</v>
      </c>
      <c r="Q46" s="104"/>
      <c r="R46" s="104"/>
    </row>
    <row r="47" spans="1:18" s="55" customFormat="1" ht="9.9499999999999993" customHeight="1">
      <c r="A47" s="265" t="s">
        <v>318</v>
      </c>
      <c r="B47" s="310" t="s">
        <v>11</v>
      </c>
      <c r="C47" s="312" t="s">
        <v>11</v>
      </c>
      <c r="D47" s="312" t="s">
        <v>11</v>
      </c>
      <c r="E47" s="312" t="s">
        <v>11</v>
      </c>
      <c r="F47" s="310" t="s">
        <v>11</v>
      </c>
      <c r="G47" s="312" t="s">
        <v>11</v>
      </c>
      <c r="H47" s="314" t="s">
        <v>11</v>
      </c>
      <c r="I47" s="64" t="s">
        <v>11</v>
      </c>
      <c r="J47" s="64" t="s">
        <v>11</v>
      </c>
      <c r="K47" s="64" t="s">
        <v>11</v>
      </c>
      <c r="L47" s="64" t="s">
        <v>11</v>
      </c>
      <c r="M47" s="64" t="s">
        <v>11</v>
      </c>
    </row>
    <row r="48" spans="1:18" s="55" customFormat="1" ht="9.9499999999999993" customHeight="1">
      <c r="A48" s="287" t="s">
        <v>328</v>
      </c>
      <c r="B48" s="310" t="s">
        <v>11</v>
      </c>
      <c r="C48" s="312" t="s">
        <v>11</v>
      </c>
      <c r="D48" s="312" t="s">
        <v>11</v>
      </c>
      <c r="E48" s="312" t="s">
        <v>11</v>
      </c>
      <c r="F48" s="310" t="s">
        <v>11</v>
      </c>
      <c r="G48" s="312" t="s">
        <v>11</v>
      </c>
      <c r="H48" s="314" t="s">
        <v>11</v>
      </c>
      <c r="I48" s="64" t="s">
        <v>11</v>
      </c>
      <c r="J48" s="64" t="s">
        <v>11</v>
      </c>
      <c r="K48" s="64" t="s">
        <v>11</v>
      </c>
      <c r="L48" s="64" t="s">
        <v>11</v>
      </c>
      <c r="M48" s="64" t="s">
        <v>11</v>
      </c>
    </row>
    <row r="49" spans="1:18" s="55" customFormat="1" ht="9.9499999999999993" customHeight="1">
      <c r="A49" s="264" t="s">
        <v>161</v>
      </c>
      <c r="B49" s="310" t="s">
        <v>11</v>
      </c>
      <c r="C49" s="312">
        <v>6</v>
      </c>
      <c r="D49" s="312" t="s">
        <v>11</v>
      </c>
      <c r="E49" s="312" t="s">
        <v>11</v>
      </c>
      <c r="F49" s="312" t="s">
        <v>11</v>
      </c>
      <c r="G49" s="312" t="s">
        <v>11</v>
      </c>
      <c r="H49" s="314" t="s">
        <v>11</v>
      </c>
      <c r="I49" s="69">
        <f t="shared" si="19"/>
        <v>30</v>
      </c>
      <c r="J49" s="64" t="s">
        <v>11</v>
      </c>
      <c r="K49" s="64" t="s">
        <v>11</v>
      </c>
      <c r="L49" s="64" t="s">
        <v>11</v>
      </c>
      <c r="M49" s="64" t="s">
        <v>11</v>
      </c>
    </row>
    <row r="50" spans="1:18" s="55" customFormat="1" ht="9.9499999999999993" customHeight="1">
      <c r="A50" s="265" t="s">
        <v>307</v>
      </c>
      <c r="B50" s="310" t="s">
        <v>11</v>
      </c>
      <c r="C50" s="312">
        <v>6</v>
      </c>
      <c r="D50" s="312" t="s">
        <v>11</v>
      </c>
      <c r="E50" s="312" t="s">
        <v>11</v>
      </c>
      <c r="F50" s="312" t="s">
        <v>11</v>
      </c>
      <c r="G50" s="312" t="s">
        <v>11</v>
      </c>
      <c r="H50" s="314" t="s">
        <v>11</v>
      </c>
      <c r="I50" s="69">
        <f t="shared" si="19"/>
        <v>30</v>
      </c>
      <c r="J50" s="64" t="s">
        <v>11</v>
      </c>
      <c r="K50" s="64" t="s">
        <v>11</v>
      </c>
      <c r="L50" s="64" t="s">
        <v>11</v>
      </c>
      <c r="M50" s="64" t="s">
        <v>11</v>
      </c>
    </row>
    <row r="51" spans="1:18" s="55" customFormat="1" ht="9.9499999999999993" customHeight="1">
      <c r="A51" s="265" t="s">
        <v>329</v>
      </c>
      <c r="B51" s="310" t="s">
        <v>11</v>
      </c>
      <c r="C51" s="312" t="s">
        <v>11</v>
      </c>
      <c r="D51" s="312" t="s">
        <v>11</v>
      </c>
      <c r="E51" s="324" t="s">
        <v>200</v>
      </c>
      <c r="F51" s="312" t="s">
        <v>11</v>
      </c>
      <c r="G51" s="312" t="s">
        <v>11</v>
      </c>
      <c r="H51" s="314" t="s">
        <v>11</v>
      </c>
      <c r="I51" s="64" t="s">
        <v>11</v>
      </c>
      <c r="J51" s="64" t="s">
        <v>11</v>
      </c>
      <c r="K51" s="324" t="s">
        <v>200</v>
      </c>
      <c r="L51" s="64" t="s">
        <v>11</v>
      </c>
      <c r="M51" s="64" t="s">
        <v>11</v>
      </c>
      <c r="Q51" s="104"/>
      <c r="R51" s="104"/>
    </row>
    <row r="52" spans="1:18" s="70" customFormat="1" ht="24.95" customHeight="1">
      <c r="A52" s="263" t="s">
        <v>522</v>
      </c>
      <c r="B52" s="310"/>
      <c r="C52" s="312"/>
      <c r="D52" s="312"/>
      <c r="E52" s="312"/>
      <c r="F52" s="312"/>
      <c r="G52" s="312"/>
      <c r="H52" s="47"/>
      <c r="I52" s="88"/>
      <c r="J52" s="88"/>
      <c r="K52" s="88"/>
      <c r="L52" s="88"/>
      <c r="M52" s="88"/>
      <c r="O52" s="70" t="s">
        <v>168</v>
      </c>
    </row>
    <row r="53" spans="1:18" s="55" customFormat="1" ht="9.9499999999999993" customHeight="1">
      <c r="A53" s="264" t="s">
        <v>164</v>
      </c>
      <c r="B53" s="310">
        <v>12</v>
      </c>
      <c r="C53" s="312">
        <v>13</v>
      </c>
      <c r="D53" s="312">
        <v>13</v>
      </c>
      <c r="E53" s="312">
        <v>11</v>
      </c>
      <c r="F53" s="83">
        <v>10</v>
      </c>
      <c r="G53" s="312">
        <v>11</v>
      </c>
      <c r="H53" s="68">
        <f t="shared" ref="H53:H55" si="23">B53/$B$42*100</f>
        <v>66.666666666666657</v>
      </c>
      <c r="I53" s="69">
        <f t="shared" ref="I53:I62" si="24">C53/$C$42*100</f>
        <v>65</v>
      </c>
      <c r="J53" s="69">
        <f t="shared" ref="J53:J55" si="25">D53/$D$42*100</f>
        <v>72.222222222222214</v>
      </c>
      <c r="K53" s="69">
        <f t="shared" ref="K53:K55" si="26">E53/$E$42*100</f>
        <v>64.705882352941174</v>
      </c>
      <c r="L53" s="69">
        <f t="shared" ref="L53:L54" si="27">F53/$F$42*100</f>
        <v>66.666666666666657</v>
      </c>
      <c r="M53" s="69">
        <f t="shared" ref="M53" si="28">G53/$G$42*100</f>
        <v>68.75</v>
      </c>
    </row>
    <row r="54" spans="1:18" s="55" customFormat="1" ht="9.9499999999999993" customHeight="1">
      <c r="A54" s="265" t="s">
        <v>180</v>
      </c>
      <c r="B54" s="310">
        <v>6</v>
      </c>
      <c r="C54" s="312">
        <v>6</v>
      </c>
      <c r="D54" s="312">
        <v>8</v>
      </c>
      <c r="E54" s="312">
        <v>7</v>
      </c>
      <c r="F54" s="312">
        <v>5</v>
      </c>
      <c r="G54" s="312" t="s">
        <v>11</v>
      </c>
      <c r="H54" s="68">
        <f t="shared" si="23"/>
        <v>33.333333333333329</v>
      </c>
      <c r="I54" s="69">
        <f t="shared" si="24"/>
        <v>30</v>
      </c>
      <c r="J54" s="69">
        <f t="shared" si="25"/>
        <v>44.444444444444443</v>
      </c>
      <c r="K54" s="69">
        <f t="shared" si="26"/>
        <v>41.17647058823529</v>
      </c>
      <c r="L54" s="69">
        <f t="shared" si="27"/>
        <v>33.333333333333329</v>
      </c>
      <c r="M54" s="64" t="s">
        <v>11</v>
      </c>
    </row>
    <row r="55" spans="1:18" s="55" customFormat="1" ht="9.9499999999999993" customHeight="1">
      <c r="A55" s="287" t="s">
        <v>165</v>
      </c>
      <c r="B55" s="310">
        <v>5</v>
      </c>
      <c r="C55" s="312" t="s">
        <v>11</v>
      </c>
      <c r="D55" s="312">
        <v>7</v>
      </c>
      <c r="E55" s="312">
        <v>7</v>
      </c>
      <c r="F55" s="312" t="s">
        <v>11</v>
      </c>
      <c r="G55" s="312" t="s">
        <v>11</v>
      </c>
      <c r="H55" s="68">
        <f t="shared" si="23"/>
        <v>27.777777777777779</v>
      </c>
      <c r="I55" s="64" t="s">
        <v>11</v>
      </c>
      <c r="J55" s="69">
        <f t="shared" si="25"/>
        <v>38.888888888888893</v>
      </c>
      <c r="K55" s="69">
        <f t="shared" si="26"/>
        <v>41.17647058823529</v>
      </c>
      <c r="L55" s="64" t="s">
        <v>11</v>
      </c>
      <c r="M55" s="64" t="s">
        <v>11</v>
      </c>
    </row>
    <row r="56" spans="1:18" s="55" customFormat="1" ht="9.9499999999999993" customHeight="1">
      <c r="A56" s="264" t="s">
        <v>166</v>
      </c>
      <c r="B56" s="310" t="s">
        <v>11</v>
      </c>
      <c r="C56" s="312" t="s">
        <v>11</v>
      </c>
      <c r="D56" s="312" t="s">
        <v>11</v>
      </c>
      <c r="E56" s="312" t="s">
        <v>11</v>
      </c>
      <c r="F56" s="312" t="s">
        <v>11</v>
      </c>
      <c r="G56" s="312" t="s">
        <v>11</v>
      </c>
      <c r="H56" s="314" t="s">
        <v>11</v>
      </c>
      <c r="I56" s="64" t="s">
        <v>11</v>
      </c>
      <c r="J56" s="64" t="s">
        <v>11</v>
      </c>
      <c r="K56" s="64" t="s">
        <v>11</v>
      </c>
      <c r="L56" s="64" t="s">
        <v>11</v>
      </c>
      <c r="M56" s="64" t="s">
        <v>11</v>
      </c>
    </row>
    <row r="57" spans="1:18" s="55" customFormat="1" ht="9.9499999999999993" customHeight="1">
      <c r="A57" s="265" t="s">
        <v>180</v>
      </c>
      <c r="B57" s="310" t="s">
        <v>11</v>
      </c>
      <c r="C57" s="312" t="s">
        <v>11</v>
      </c>
      <c r="D57" s="312" t="s">
        <v>11</v>
      </c>
      <c r="E57" s="312" t="s">
        <v>11</v>
      </c>
      <c r="F57" s="312" t="s">
        <v>11</v>
      </c>
      <c r="G57" s="312" t="s">
        <v>11</v>
      </c>
      <c r="H57" s="314" t="s">
        <v>11</v>
      </c>
      <c r="I57" s="64" t="s">
        <v>11</v>
      </c>
      <c r="J57" s="64" t="s">
        <v>11</v>
      </c>
      <c r="K57" s="64" t="s">
        <v>11</v>
      </c>
      <c r="L57" s="64" t="s">
        <v>11</v>
      </c>
      <c r="M57" s="64" t="s">
        <v>11</v>
      </c>
    </row>
    <row r="58" spans="1:18" s="55" customFormat="1" ht="9.9499999999999993" customHeight="1">
      <c r="A58" s="287" t="s">
        <v>319</v>
      </c>
      <c r="B58" s="310" t="s">
        <v>11</v>
      </c>
      <c r="C58" s="312" t="s">
        <v>11</v>
      </c>
      <c r="D58" s="324" t="s">
        <v>200</v>
      </c>
      <c r="E58" s="312" t="s">
        <v>11</v>
      </c>
      <c r="F58" s="324" t="s">
        <v>200</v>
      </c>
      <c r="G58" s="312" t="s">
        <v>11</v>
      </c>
      <c r="H58" s="314" t="s">
        <v>11</v>
      </c>
      <c r="I58" s="64" t="s">
        <v>11</v>
      </c>
      <c r="J58" s="324" t="s">
        <v>200</v>
      </c>
      <c r="K58" s="64" t="s">
        <v>11</v>
      </c>
      <c r="L58" s="324" t="s">
        <v>200</v>
      </c>
      <c r="M58" s="64" t="s">
        <v>11</v>
      </c>
    </row>
    <row r="59" spans="1:18" s="55" customFormat="1" ht="9.9499999999999993" customHeight="1">
      <c r="A59" s="288" t="s">
        <v>321</v>
      </c>
      <c r="B59" s="310" t="s">
        <v>11</v>
      </c>
      <c r="C59" s="312" t="s">
        <v>11</v>
      </c>
      <c r="D59" s="312" t="s">
        <v>11</v>
      </c>
      <c r="E59" s="312" t="s">
        <v>11</v>
      </c>
      <c r="F59" s="312" t="s">
        <v>11</v>
      </c>
      <c r="G59" s="312" t="s">
        <v>11</v>
      </c>
      <c r="H59" s="314" t="s">
        <v>11</v>
      </c>
      <c r="I59" s="64" t="s">
        <v>11</v>
      </c>
      <c r="J59" s="64" t="s">
        <v>11</v>
      </c>
      <c r="K59" s="64" t="s">
        <v>11</v>
      </c>
      <c r="L59" s="64" t="s">
        <v>11</v>
      </c>
      <c r="M59" s="64" t="s">
        <v>11</v>
      </c>
    </row>
    <row r="60" spans="1:18" s="55" customFormat="1" ht="9.9499999999999993" customHeight="1">
      <c r="A60" s="289" t="s">
        <v>180</v>
      </c>
      <c r="B60" s="310" t="s">
        <v>11</v>
      </c>
      <c r="C60" s="312" t="s">
        <v>11</v>
      </c>
      <c r="D60" s="312" t="s">
        <v>11</v>
      </c>
      <c r="E60" s="312" t="s">
        <v>11</v>
      </c>
      <c r="F60" s="312" t="s">
        <v>11</v>
      </c>
      <c r="G60" s="312" t="s">
        <v>11</v>
      </c>
      <c r="H60" s="314" t="s">
        <v>11</v>
      </c>
      <c r="I60" s="64" t="s">
        <v>11</v>
      </c>
      <c r="J60" s="64" t="s">
        <v>11</v>
      </c>
      <c r="K60" s="64" t="s">
        <v>11</v>
      </c>
      <c r="L60" s="64" t="s">
        <v>11</v>
      </c>
      <c r="M60" s="64" t="s">
        <v>11</v>
      </c>
    </row>
    <row r="61" spans="1:18" s="55" customFormat="1" ht="20.100000000000001" customHeight="1">
      <c r="A61" s="290" t="s">
        <v>667</v>
      </c>
      <c r="B61" s="59" t="s">
        <v>11</v>
      </c>
      <c r="C61" s="312" t="s">
        <v>11</v>
      </c>
      <c r="D61" s="324" t="s">
        <v>200</v>
      </c>
      <c r="E61" s="312" t="s">
        <v>11</v>
      </c>
      <c r="F61" s="324" t="s">
        <v>200</v>
      </c>
      <c r="G61" s="312" t="s">
        <v>11</v>
      </c>
      <c r="H61" s="314" t="s">
        <v>11</v>
      </c>
      <c r="I61" s="64" t="s">
        <v>11</v>
      </c>
      <c r="J61" s="324" t="s">
        <v>200</v>
      </c>
      <c r="K61" s="64" t="s">
        <v>11</v>
      </c>
      <c r="L61" s="324" t="s">
        <v>200</v>
      </c>
      <c r="M61" s="64" t="s">
        <v>11</v>
      </c>
    </row>
    <row r="62" spans="1:18" s="55" customFormat="1" ht="9.9499999999999993" customHeight="1">
      <c r="A62" s="264" t="s">
        <v>167</v>
      </c>
      <c r="B62" s="310" t="s">
        <v>11</v>
      </c>
      <c r="C62" s="312">
        <v>6</v>
      </c>
      <c r="D62" s="312" t="s">
        <v>11</v>
      </c>
      <c r="E62" s="312" t="s">
        <v>11</v>
      </c>
      <c r="F62" s="312" t="s">
        <v>11</v>
      </c>
      <c r="G62" s="312" t="s">
        <v>11</v>
      </c>
      <c r="H62" s="314" t="s">
        <v>11</v>
      </c>
      <c r="I62" s="69">
        <f t="shared" si="24"/>
        <v>30</v>
      </c>
      <c r="J62" s="64" t="s">
        <v>11</v>
      </c>
      <c r="K62" s="64" t="s">
        <v>11</v>
      </c>
      <c r="L62" s="64" t="s">
        <v>11</v>
      </c>
      <c r="M62" s="64" t="s">
        <v>11</v>
      </c>
    </row>
    <row r="63" spans="1:18" s="55" customFormat="1" ht="9.9499999999999993" customHeight="1">
      <c r="A63" s="265" t="s">
        <v>180</v>
      </c>
      <c r="B63" s="310" t="s">
        <v>11</v>
      </c>
      <c r="C63" s="312" t="s">
        <v>11</v>
      </c>
      <c r="D63" s="312" t="s">
        <v>11</v>
      </c>
      <c r="E63" s="312" t="s">
        <v>11</v>
      </c>
      <c r="F63" s="312" t="s">
        <v>11</v>
      </c>
      <c r="G63" s="312" t="s">
        <v>11</v>
      </c>
      <c r="H63" s="314" t="s">
        <v>11</v>
      </c>
      <c r="I63" s="64" t="s">
        <v>11</v>
      </c>
      <c r="J63" s="64" t="s">
        <v>11</v>
      </c>
      <c r="K63" s="64" t="s">
        <v>11</v>
      </c>
      <c r="L63" s="64" t="s">
        <v>11</v>
      </c>
      <c r="M63" s="64" t="s">
        <v>11</v>
      </c>
    </row>
    <row r="64" spans="1:18" ht="9.9499999999999993" customHeight="1">
      <c r="A64" s="107" t="s">
        <v>71</v>
      </c>
      <c r="B64" s="107"/>
      <c r="C64" s="107"/>
      <c r="D64" s="107"/>
      <c r="E64" s="107"/>
      <c r="F64" s="107"/>
      <c r="G64" s="107"/>
      <c r="H64" s="107"/>
      <c r="I64" s="107"/>
      <c r="J64" s="107"/>
      <c r="K64" s="107"/>
      <c r="L64" s="107"/>
      <c r="M64" s="107"/>
    </row>
    <row r="65" spans="1:13" ht="9.9499999999999993" customHeight="1">
      <c r="A65" s="547" t="s">
        <v>501</v>
      </c>
      <c r="B65" s="579"/>
      <c r="C65" s="579"/>
      <c r="D65" s="579"/>
      <c r="E65" s="579"/>
      <c r="F65" s="579"/>
      <c r="G65" s="579"/>
      <c r="H65" s="580"/>
      <c r="I65" s="580"/>
      <c r="J65" s="580"/>
      <c r="K65" s="580"/>
      <c r="L65" s="580"/>
      <c r="M65" s="580"/>
    </row>
    <row r="66" spans="1:13" ht="9.9499999999999993" customHeight="1">
      <c r="A66" s="107" t="s">
        <v>297</v>
      </c>
      <c r="B66" s="107"/>
      <c r="C66" s="107"/>
      <c r="D66" s="107"/>
      <c r="E66" s="107"/>
      <c r="F66" s="107"/>
      <c r="G66" s="107"/>
      <c r="H66" s="107"/>
      <c r="I66" s="107"/>
      <c r="J66" s="107"/>
      <c r="K66" s="107"/>
      <c r="L66" s="107"/>
      <c r="M66" s="107"/>
    </row>
    <row r="67" spans="1:13" ht="9.9499999999999993" customHeight="1">
      <c r="A67" s="107" t="s">
        <v>320</v>
      </c>
      <c r="B67" s="45"/>
      <c r="C67" s="45"/>
      <c r="D67" s="45"/>
      <c r="E67" s="45"/>
      <c r="F67" s="45"/>
      <c r="G67" s="45"/>
      <c r="H67" s="57"/>
      <c r="I67" s="57"/>
      <c r="J67" s="57"/>
      <c r="K67" s="57"/>
      <c r="L67" s="57"/>
      <c r="M67" s="57"/>
    </row>
    <row r="68" spans="1:13" ht="9" customHeight="1"/>
    <row r="69" spans="1:13" ht="9" customHeight="1"/>
    <row r="70" spans="1:13" ht="9.9499999999999993" customHeight="1">
      <c r="A70" s="78"/>
    </row>
  </sheetData>
  <mergeCells count="6">
    <mergeCell ref="O5:R5"/>
    <mergeCell ref="H5:M5"/>
    <mergeCell ref="A3:A5"/>
    <mergeCell ref="A65:M65"/>
    <mergeCell ref="B3:M3"/>
    <mergeCell ref="B5:G5"/>
  </mergeCells>
  <phoneticPr fontId="0" type="noConversion"/>
  <hyperlinks>
    <hyperlink ref="N1" location="'S1-3_Inhalt_Erläuterungen'!G1" display="Inhalt"/>
  </hyperlinks>
  <pageMargins left="0.78740157480314965" right="0.59055118110236227" top="0.59055118110236227" bottom="0.59055118110236227" header="0" footer="0.19685039370078741"/>
  <pageSetup paperSize="9" firstPageNumber="29"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S75"/>
  <sheetViews>
    <sheetView showGridLines="0" zoomScaleNormal="100" workbookViewId="0"/>
  </sheetViews>
  <sheetFormatPr baseColWidth="10" defaultColWidth="11.28515625" defaultRowHeight="9.9499999999999993" customHeight="1"/>
  <cols>
    <col min="1" max="1" width="33" style="137" customWidth="1"/>
    <col min="2" max="13" width="4.7109375" style="297" customWidth="1"/>
    <col min="14" max="14" width="7.140625" style="137" customWidth="1"/>
    <col min="15" max="15" width="11.28515625" style="107"/>
    <col min="16" max="16384" width="11.28515625" style="137"/>
  </cols>
  <sheetData>
    <row r="1" spans="1:19" s="406" customFormat="1" ht="15" customHeight="1">
      <c r="A1" s="411" t="s">
        <v>601</v>
      </c>
      <c r="B1" s="411"/>
      <c r="C1" s="411"/>
      <c r="D1" s="411"/>
      <c r="E1" s="411"/>
      <c r="F1" s="411"/>
      <c r="G1" s="411"/>
      <c r="H1" s="411"/>
      <c r="I1" s="411"/>
      <c r="J1" s="411"/>
      <c r="K1" s="411"/>
      <c r="L1" s="411"/>
      <c r="M1" s="411"/>
      <c r="N1" s="495" t="s">
        <v>70</v>
      </c>
      <c r="O1" s="405"/>
      <c r="R1" s="495"/>
    </row>
    <row r="2" spans="1:19" s="406" customFormat="1" ht="15" customHeight="1">
      <c r="A2" s="413" t="s">
        <v>610</v>
      </c>
      <c r="B2" s="414"/>
      <c r="C2" s="414"/>
      <c r="D2" s="414"/>
      <c r="E2" s="414"/>
      <c r="F2" s="414"/>
      <c r="G2" s="414"/>
      <c r="H2" s="414"/>
      <c r="I2" s="414"/>
      <c r="J2" s="414"/>
      <c r="K2" s="414"/>
      <c r="L2" s="414"/>
      <c r="M2" s="414"/>
      <c r="N2" s="404"/>
      <c r="O2" s="405"/>
    </row>
    <row r="3" spans="1:19" s="81" customFormat="1" ht="12" customHeight="1">
      <c r="A3" s="567" t="s">
        <v>214</v>
      </c>
      <c r="B3" s="551" t="s">
        <v>7</v>
      </c>
      <c r="C3" s="570"/>
      <c r="D3" s="570"/>
      <c r="E3" s="570"/>
      <c r="F3" s="570"/>
      <c r="G3" s="570"/>
      <c r="H3" s="570"/>
      <c r="I3" s="570"/>
      <c r="J3" s="570"/>
      <c r="K3" s="570"/>
      <c r="L3" s="570"/>
      <c r="M3" s="570"/>
      <c r="N3" s="254"/>
      <c r="O3" s="56"/>
      <c r="P3" s="254"/>
      <c r="Q3" s="254"/>
      <c r="R3" s="56"/>
      <c r="S3" s="138"/>
    </row>
    <row r="4" spans="1:19" s="81" customFormat="1" ht="12" customHeight="1">
      <c r="A4" s="568"/>
      <c r="B4" s="250">
        <v>2005</v>
      </c>
      <c r="C4" s="250">
        <v>2006</v>
      </c>
      <c r="D4" s="250">
        <v>2007</v>
      </c>
      <c r="E4" s="250">
        <v>2008</v>
      </c>
      <c r="F4" s="250">
        <v>2009</v>
      </c>
      <c r="G4" s="253">
        <v>2010</v>
      </c>
      <c r="H4" s="250">
        <v>2005</v>
      </c>
      <c r="I4" s="250">
        <v>2006</v>
      </c>
      <c r="J4" s="250">
        <v>2007</v>
      </c>
      <c r="K4" s="250">
        <v>2008</v>
      </c>
      <c r="L4" s="250">
        <v>2009</v>
      </c>
      <c r="M4" s="253">
        <v>2010</v>
      </c>
      <c r="N4" s="139"/>
      <c r="O4" s="111" t="s">
        <v>332</v>
      </c>
      <c r="P4" s="139"/>
      <c r="Q4" s="139"/>
      <c r="R4" s="139"/>
      <c r="S4" s="138"/>
    </row>
    <row r="5" spans="1:19" s="81" customFormat="1" ht="12" customHeight="1">
      <c r="A5" s="569"/>
      <c r="B5" s="551" t="s">
        <v>25</v>
      </c>
      <c r="C5" s="571"/>
      <c r="D5" s="571"/>
      <c r="E5" s="571"/>
      <c r="F5" s="571"/>
      <c r="G5" s="571"/>
      <c r="H5" s="551" t="s">
        <v>26</v>
      </c>
      <c r="I5" s="571"/>
      <c r="J5" s="571"/>
      <c r="K5" s="571"/>
      <c r="L5" s="571"/>
      <c r="M5" s="571"/>
      <c r="N5" s="254"/>
      <c r="O5" s="566"/>
      <c r="P5" s="566"/>
      <c r="Q5" s="566"/>
      <c r="R5" s="566"/>
    </row>
    <row r="6" spans="1:19" s="140" customFormat="1" ht="15" customHeight="1">
      <c r="A6" s="85" t="s">
        <v>174</v>
      </c>
      <c r="B6" s="314">
        <v>58</v>
      </c>
      <c r="C6" s="312">
        <v>58</v>
      </c>
      <c r="D6" s="312">
        <v>56</v>
      </c>
      <c r="E6" s="312">
        <v>56</v>
      </c>
      <c r="F6" s="312">
        <v>56</v>
      </c>
      <c r="G6" s="312">
        <v>58</v>
      </c>
      <c r="H6" s="86">
        <v>100</v>
      </c>
      <c r="I6" s="87">
        <v>100</v>
      </c>
      <c r="J6" s="87">
        <v>100</v>
      </c>
      <c r="K6" s="87">
        <v>100</v>
      </c>
      <c r="L6" s="87">
        <v>100</v>
      </c>
      <c r="M6" s="87">
        <v>100</v>
      </c>
      <c r="N6" s="150"/>
      <c r="O6" s="55"/>
    </row>
    <row r="7" spans="1:19" s="140" customFormat="1" ht="15" customHeight="1">
      <c r="A7" s="277" t="s">
        <v>178</v>
      </c>
      <c r="B7" s="314"/>
      <c r="C7" s="312"/>
      <c r="D7" s="312"/>
      <c r="E7" s="312"/>
      <c r="F7" s="312"/>
      <c r="G7" s="312"/>
      <c r="H7" s="68"/>
      <c r="I7" s="69"/>
      <c r="J7" s="69"/>
      <c r="K7" s="69"/>
      <c r="L7" s="69"/>
      <c r="M7" s="69"/>
      <c r="N7" s="150"/>
      <c r="O7" s="55" t="s">
        <v>177</v>
      </c>
    </row>
    <row r="8" spans="1:19" s="140" customFormat="1" ht="9.9499999999999993" customHeight="1">
      <c r="A8" s="58" t="s">
        <v>175</v>
      </c>
      <c r="B8" s="314">
        <v>14</v>
      </c>
      <c r="C8" s="312">
        <v>15</v>
      </c>
      <c r="D8" s="312">
        <v>14</v>
      </c>
      <c r="E8" s="312">
        <v>15</v>
      </c>
      <c r="F8" s="312">
        <v>14</v>
      </c>
      <c r="G8" s="312">
        <v>14</v>
      </c>
      <c r="H8" s="68">
        <f>B8/$B$6*100</f>
        <v>24.137931034482758</v>
      </c>
      <c r="I8" s="69">
        <f>C8/$C$6*100</f>
        <v>25.862068965517242</v>
      </c>
      <c r="J8" s="69">
        <f>D8/$D$6*100</f>
        <v>25</v>
      </c>
      <c r="K8" s="69">
        <f>E8/$E$6*100</f>
        <v>26.785714285714285</v>
      </c>
      <c r="L8" s="69">
        <f>F8/$F$6*100</f>
        <v>25</v>
      </c>
      <c r="M8" s="69">
        <f>G8/$G$6*100</f>
        <v>24.137931034482758</v>
      </c>
      <c r="N8" s="150"/>
      <c r="O8" s="55"/>
    </row>
    <row r="9" spans="1:19" s="140" customFormat="1" ht="9.9499999999999993" customHeight="1">
      <c r="A9" s="103" t="s">
        <v>305</v>
      </c>
      <c r="B9" s="314">
        <v>9</v>
      </c>
      <c r="C9" s="312">
        <v>9</v>
      </c>
      <c r="D9" s="83">
        <v>10</v>
      </c>
      <c r="E9" s="83">
        <v>10</v>
      </c>
      <c r="F9" s="312">
        <v>9</v>
      </c>
      <c r="G9" s="312">
        <v>9</v>
      </c>
      <c r="H9" s="68">
        <f t="shared" ref="H9:H18" si="0">B9/$B$6*100</f>
        <v>15.517241379310345</v>
      </c>
      <c r="I9" s="69">
        <f t="shared" ref="I9:I18" si="1">C9/$C$6*100</f>
        <v>15.517241379310345</v>
      </c>
      <c r="J9" s="69">
        <f t="shared" ref="J9:J18" si="2">D9/$D$6*100</f>
        <v>17.857142857142858</v>
      </c>
      <c r="K9" s="69">
        <f t="shared" ref="K9:K17" si="3">E9/$E$6*100</f>
        <v>17.857142857142858</v>
      </c>
      <c r="L9" s="69">
        <f t="shared" ref="L9:L18" si="4">F9/$F$6*100</f>
        <v>16.071428571428573</v>
      </c>
      <c r="M9" s="69">
        <f t="shared" ref="M9:M18" si="5">G9/$G$6*100</f>
        <v>15.517241379310345</v>
      </c>
      <c r="N9" s="150"/>
      <c r="O9" s="55"/>
    </row>
    <row r="10" spans="1:19" s="140" customFormat="1" ht="9.9499999999999993" customHeight="1">
      <c r="A10" s="103" t="s">
        <v>308</v>
      </c>
      <c r="B10" s="314" t="s">
        <v>11</v>
      </c>
      <c r="C10" s="312" t="s">
        <v>11</v>
      </c>
      <c r="D10" s="312" t="s">
        <v>11</v>
      </c>
      <c r="E10" s="312" t="s">
        <v>11</v>
      </c>
      <c r="F10" s="312" t="s">
        <v>11</v>
      </c>
      <c r="G10" s="312" t="s">
        <v>11</v>
      </c>
      <c r="H10" s="314" t="s">
        <v>11</v>
      </c>
      <c r="I10" s="64" t="s">
        <v>11</v>
      </c>
      <c r="J10" s="64" t="s">
        <v>11</v>
      </c>
      <c r="K10" s="64" t="s">
        <v>11</v>
      </c>
      <c r="L10" s="64" t="s">
        <v>11</v>
      </c>
      <c r="M10" s="64" t="s">
        <v>11</v>
      </c>
      <c r="N10" s="150"/>
      <c r="O10" s="55"/>
    </row>
    <row r="11" spans="1:19" s="140" customFormat="1" ht="9.9499999999999993" customHeight="1">
      <c r="A11" s="103" t="s">
        <v>309</v>
      </c>
      <c r="B11" s="314" t="s">
        <v>11</v>
      </c>
      <c r="C11" s="312">
        <v>5</v>
      </c>
      <c r="D11" s="312" t="s">
        <v>11</v>
      </c>
      <c r="E11" s="312" t="s">
        <v>11</v>
      </c>
      <c r="F11" s="312" t="s">
        <v>11</v>
      </c>
      <c r="G11" s="312" t="s">
        <v>11</v>
      </c>
      <c r="H11" s="314" t="s">
        <v>11</v>
      </c>
      <c r="I11" s="69">
        <f t="shared" si="1"/>
        <v>8.6206896551724146</v>
      </c>
      <c r="J11" s="64" t="s">
        <v>11</v>
      </c>
      <c r="K11" s="64" t="s">
        <v>11</v>
      </c>
      <c r="L11" s="64" t="s">
        <v>11</v>
      </c>
      <c r="M11" s="64" t="s">
        <v>11</v>
      </c>
      <c r="N11" s="150"/>
      <c r="O11" s="55"/>
    </row>
    <row r="12" spans="1:19" s="156" customFormat="1" ht="15" customHeight="1">
      <c r="A12" s="70" t="s">
        <v>176</v>
      </c>
      <c r="B12" s="314">
        <v>43</v>
      </c>
      <c r="C12" s="312">
        <v>43</v>
      </c>
      <c r="D12" s="312">
        <v>42</v>
      </c>
      <c r="E12" s="312">
        <v>41</v>
      </c>
      <c r="F12" s="312">
        <v>42</v>
      </c>
      <c r="G12" s="312">
        <v>44</v>
      </c>
      <c r="H12" s="68">
        <f t="shared" si="0"/>
        <v>74.137931034482762</v>
      </c>
      <c r="I12" s="69">
        <f t="shared" si="1"/>
        <v>74.137931034482762</v>
      </c>
      <c r="J12" s="69">
        <f t="shared" si="2"/>
        <v>75</v>
      </c>
      <c r="K12" s="69">
        <f t="shared" si="3"/>
        <v>73.214285714285708</v>
      </c>
      <c r="L12" s="69">
        <f t="shared" si="4"/>
        <v>75</v>
      </c>
      <c r="M12" s="69">
        <f t="shared" si="5"/>
        <v>75.862068965517238</v>
      </c>
      <c r="N12" s="155"/>
      <c r="O12" s="215"/>
    </row>
    <row r="13" spans="1:19" s="140" customFormat="1" ht="9.9499999999999993" customHeight="1">
      <c r="A13" s="103" t="s">
        <v>305</v>
      </c>
      <c r="B13" s="314">
        <v>14</v>
      </c>
      <c r="C13" s="312">
        <v>13</v>
      </c>
      <c r="D13" s="312">
        <v>14</v>
      </c>
      <c r="E13" s="312">
        <v>13</v>
      </c>
      <c r="F13" s="312">
        <v>14</v>
      </c>
      <c r="G13" s="312">
        <v>14</v>
      </c>
      <c r="H13" s="68">
        <f t="shared" si="0"/>
        <v>24.137931034482758</v>
      </c>
      <c r="I13" s="69">
        <f t="shared" si="1"/>
        <v>22.413793103448278</v>
      </c>
      <c r="J13" s="69">
        <f t="shared" si="2"/>
        <v>25</v>
      </c>
      <c r="K13" s="69">
        <f t="shared" si="3"/>
        <v>23.214285714285715</v>
      </c>
      <c r="L13" s="69">
        <f t="shared" si="4"/>
        <v>25</v>
      </c>
      <c r="M13" s="69">
        <f t="shared" si="5"/>
        <v>24.137931034482758</v>
      </c>
      <c r="N13" s="150"/>
      <c r="O13" s="55"/>
    </row>
    <row r="14" spans="1:19" s="140" customFormat="1" ht="9.9499999999999993" customHeight="1">
      <c r="A14" s="103" t="s">
        <v>308</v>
      </c>
      <c r="B14" s="314" t="s">
        <v>11</v>
      </c>
      <c r="C14" s="312" t="s">
        <v>11</v>
      </c>
      <c r="D14" s="312" t="s">
        <v>11</v>
      </c>
      <c r="E14" s="312" t="s">
        <v>11</v>
      </c>
      <c r="F14" s="312" t="s">
        <v>11</v>
      </c>
      <c r="G14" s="312" t="s">
        <v>11</v>
      </c>
      <c r="H14" s="314" t="s">
        <v>11</v>
      </c>
      <c r="I14" s="64" t="s">
        <v>11</v>
      </c>
      <c r="J14" s="64" t="s">
        <v>11</v>
      </c>
      <c r="K14" s="64" t="s">
        <v>11</v>
      </c>
      <c r="L14" s="64" t="s">
        <v>11</v>
      </c>
      <c r="M14" s="64" t="s">
        <v>11</v>
      </c>
      <c r="N14" s="150"/>
      <c r="O14" s="55"/>
    </row>
    <row r="15" spans="1:19" s="140" customFormat="1" ht="9.9499999999999993" customHeight="1">
      <c r="A15" s="103" t="s">
        <v>310</v>
      </c>
      <c r="B15" s="314">
        <v>18</v>
      </c>
      <c r="C15" s="312">
        <v>15</v>
      </c>
      <c r="D15" s="312">
        <v>16</v>
      </c>
      <c r="E15" s="312">
        <v>17</v>
      </c>
      <c r="F15" s="312">
        <v>17</v>
      </c>
      <c r="G15" s="312">
        <v>17</v>
      </c>
      <c r="H15" s="68">
        <f t="shared" si="0"/>
        <v>31.03448275862069</v>
      </c>
      <c r="I15" s="69">
        <f t="shared" si="1"/>
        <v>25.862068965517242</v>
      </c>
      <c r="J15" s="69">
        <f t="shared" si="2"/>
        <v>28.571428571428569</v>
      </c>
      <c r="K15" s="69">
        <f t="shared" si="3"/>
        <v>30.357142857142854</v>
      </c>
      <c r="L15" s="69">
        <f t="shared" si="4"/>
        <v>30.357142857142854</v>
      </c>
      <c r="M15" s="69">
        <f t="shared" si="5"/>
        <v>29.310344827586203</v>
      </c>
      <c r="N15" s="150"/>
      <c r="O15" s="55"/>
    </row>
    <row r="16" spans="1:19" s="140" customFormat="1" ht="9.9499999999999993" customHeight="1">
      <c r="A16" s="105" t="s">
        <v>148</v>
      </c>
      <c r="B16" s="314">
        <v>16</v>
      </c>
      <c r="C16" s="312">
        <v>13</v>
      </c>
      <c r="D16" s="312">
        <v>15</v>
      </c>
      <c r="E16" s="312">
        <v>15</v>
      </c>
      <c r="F16" s="312">
        <v>16</v>
      </c>
      <c r="G16" s="312">
        <v>15</v>
      </c>
      <c r="H16" s="68">
        <f t="shared" si="0"/>
        <v>27.586206896551722</v>
      </c>
      <c r="I16" s="69">
        <f t="shared" si="1"/>
        <v>22.413793103448278</v>
      </c>
      <c r="J16" s="69">
        <f t="shared" si="2"/>
        <v>26.785714285714285</v>
      </c>
      <c r="K16" s="69">
        <f t="shared" si="3"/>
        <v>26.785714285714285</v>
      </c>
      <c r="L16" s="69">
        <f t="shared" si="4"/>
        <v>28.571428571428569</v>
      </c>
      <c r="M16" s="69">
        <f t="shared" si="5"/>
        <v>25.862068965517242</v>
      </c>
      <c r="N16" s="150"/>
      <c r="O16" s="55"/>
    </row>
    <row r="17" spans="1:17" s="140" customFormat="1" ht="9.9499999999999993" customHeight="1">
      <c r="A17" s="103" t="s">
        <v>311</v>
      </c>
      <c r="B17" s="82">
        <v>10</v>
      </c>
      <c r="C17" s="312">
        <v>12</v>
      </c>
      <c r="D17" s="312">
        <v>10</v>
      </c>
      <c r="E17" s="83">
        <v>10</v>
      </c>
      <c r="F17" s="83">
        <v>10</v>
      </c>
      <c r="G17" s="312">
        <v>11</v>
      </c>
      <c r="H17" s="68">
        <f t="shared" si="0"/>
        <v>17.241379310344829</v>
      </c>
      <c r="I17" s="69">
        <f t="shared" si="1"/>
        <v>20.689655172413794</v>
      </c>
      <c r="J17" s="69">
        <f t="shared" si="2"/>
        <v>17.857142857142858</v>
      </c>
      <c r="K17" s="69">
        <f t="shared" si="3"/>
        <v>17.857142857142858</v>
      </c>
      <c r="L17" s="69">
        <f t="shared" si="4"/>
        <v>17.857142857142858</v>
      </c>
      <c r="M17" s="69">
        <f t="shared" si="5"/>
        <v>18.96551724137931</v>
      </c>
      <c r="N17" s="150"/>
      <c r="O17" s="55"/>
    </row>
    <row r="18" spans="1:17" s="140" customFormat="1" ht="9.9499999999999993" customHeight="1">
      <c r="A18" s="105" t="s">
        <v>306</v>
      </c>
      <c r="B18" s="314">
        <v>6</v>
      </c>
      <c r="C18" s="312">
        <v>8</v>
      </c>
      <c r="D18" s="312">
        <v>6</v>
      </c>
      <c r="E18" s="312" t="s">
        <v>11</v>
      </c>
      <c r="F18" s="312">
        <v>5</v>
      </c>
      <c r="G18" s="312">
        <v>6</v>
      </c>
      <c r="H18" s="68">
        <f t="shared" si="0"/>
        <v>10.344827586206897</v>
      </c>
      <c r="I18" s="69">
        <f t="shared" si="1"/>
        <v>13.793103448275861</v>
      </c>
      <c r="J18" s="69">
        <f t="shared" si="2"/>
        <v>10.714285714285714</v>
      </c>
      <c r="K18" s="64" t="s">
        <v>11</v>
      </c>
      <c r="L18" s="69">
        <f t="shared" si="4"/>
        <v>8.9285714285714288</v>
      </c>
      <c r="M18" s="69">
        <f t="shared" si="5"/>
        <v>10.344827586206897</v>
      </c>
      <c r="N18" s="150"/>
      <c r="O18" s="55"/>
    </row>
    <row r="19" spans="1:17" s="156" customFormat="1" ht="15" customHeight="1">
      <c r="A19" s="255" t="s">
        <v>181</v>
      </c>
      <c r="B19" s="314"/>
      <c r="C19" s="312"/>
      <c r="D19" s="312"/>
      <c r="E19" s="312"/>
      <c r="F19" s="312"/>
      <c r="G19" s="312"/>
      <c r="H19" s="59"/>
      <c r="I19" s="61"/>
      <c r="J19" s="61"/>
      <c r="K19" s="61"/>
      <c r="L19" s="61"/>
      <c r="M19" s="61"/>
      <c r="N19" s="155"/>
      <c r="O19" s="215" t="s">
        <v>186</v>
      </c>
    </row>
    <row r="20" spans="1:17" s="140" customFormat="1" ht="9.9499999999999993" customHeight="1">
      <c r="A20" s="58" t="s">
        <v>182</v>
      </c>
      <c r="B20" s="314">
        <v>17</v>
      </c>
      <c r="C20" s="312">
        <v>18</v>
      </c>
      <c r="D20" s="312">
        <v>20</v>
      </c>
      <c r="E20" s="312">
        <v>21</v>
      </c>
      <c r="F20" s="312">
        <v>20</v>
      </c>
      <c r="G20" s="312">
        <v>22</v>
      </c>
      <c r="H20" s="68">
        <f>B20/$B$6*100</f>
        <v>29.310344827586203</v>
      </c>
      <c r="I20" s="69">
        <f>C20/$C$6*100</f>
        <v>31.03448275862069</v>
      </c>
      <c r="J20" s="69">
        <f>D20/$D$6*100</f>
        <v>35.714285714285715</v>
      </c>
      <c r="K20" s="69">
        <f>E20/$E$6*100</f>
        <v>37.5</v>
      </c>
      <c r="L20" s="69">
        <f>F20/$F$6*100</f>
        <v>35.714285714285715</v>
      </c>
      <c r="M20" s="69">
        <f>G20/$G$6*100</f>
        <v>37.931034482758619</v>
      </c>
      <c r="N20" s="150"/>
      <c r="O20" s="55"/>
    </row>
    <row r="21" spans="1:17" s="140" customFormat="1" ht="9.9499999999999993" customHeight="1">
      <c r="A21" s="103" t="s">
        <v>77</v>
      </c>
      <c r="B21" s="314"/>
      <c r="C21" s="312"/>
      <c r="D21" s="312"/>
      <c r="E21" s="312"/>
      <c r="F21" s="312"/>
      <c r="G21" s="312"/>
      <c r="H21" s="68"/>
      <c r="I21" s="69"/>
      <c r="J21" s="69"/>
      <c r="K21" s="69"/>
      <c r="L21" s="69"/>
      <c r="M21" s="69"/>
      <c r="N21" s="150"/>
      <c r="O21" s="55"/>
    </row>
    <row r="22" spans="1:17" s="140" customFormat="1" ht="9.9499999999999993" customHeight="1">
      <c r="A22" s="103" t="s">
        <v>120</v>
      </c>
      <c r="B22" s="314">
        <v>12</v>
      </c>
      <c r="C22" s="312">
        <v>12</v>
      </c>
      <c r="D22" s="312">
        <v>14</v>
      </c>
      <c r="E22" s="312">
        <v>14</v>
      </c>
      <c r="F22" s="312">
        <v>14</v>
      </c>
      <c r="G22" s="312">
        <v>17</v>
      </c>
      <c r="H22" s="68">
        <f t="shared" ref="H22" si="6">B22/$B$6*100</f>
        <v>20.689655172413794</v>
      </c>
      <c r="I22" s="69">
        <f t="shared" ref="I22:I23" si="7">C22/$C$6*100</f>
        <v>20.689655172413794</v>
      </c>
      <c r="J22" s="69">
        <f t="shared" ref="J22:J23" si="8">D22/$D$6*100</f>
        <v>25</v>
      </c>
      <c r="K22" s="69">
        <f t="shared" ref="K22:K23" si="9">E22/$E$6*100</f>
        <v>25</v>
      </c>
      <c r="L22" s="69">
        <f t="shared" ref="L22:L23" si="10">F22/$F$6*100</f>
        <v>25</v>
      </c>
      <c r="M22" s="69">
        <f t="shared" ref="M22" si="11">G22/$G$6*100</f>
        <v>29.310344827586203</v>
      </c>
      <c r="N22" s="150"/>
      <c r="O22" s="55"/>
    </row>
    <row r="23" spans="1:17" s="140" customFormat="1" ht="9.9499999999999993" customHeight="1">
      <c r="A23" s="103" t="s">
        <v>121</v>
      </c>
      <c r="B23" s="314" t="s">
        <v>11</v>
      </c>
      <c r="C23" s="312">
        <v>6</v>
      </c>
      <c r="D23" s="312">
        <v>6</v>
      </c>
      <c r="E23" s="312">
        <v>7</v>
      </c>
      <c r="F23" s="312">
        <v>6</v>
      </c>
      <c r="G23" s="312" t="s">
        <v>11</v>
      </c>
      <c r="H23" s="314" t="s">
        <v>11</v>
      </c>
      <c r="I23" s="69">
        <f t="shared" si="7"/>
        <v>10.344827586206897</v>
      </c>
      <c r="J23" s="69">
        <f t="shared" si="8"/>
        <v>10.714285714285714</v>
      </c>
      <c r="K23" s="69">
        <f t="shared" si="9"/>
        <v>12.5</v>
      </c>
      <c r="L23" s="69">
        <f t="shared" si="10"/>
        <v>10.714285714285714</v>
      </c>
      <c r="M23" s="64" t="s">
        <v>11</v>
      </c>
      <c r="N23" s="150"/>
      <c r="O23" s="55"/>
    </row>
    <row r="24" spans="1:17" s="140" customFormat="1" ht="9.9499999999999993" customHeight="1">
      <c r="A24" s="105" t="s">
        <v>77</v>
      </c>
      <c r="B24" s="314"/>
      <c r="C24" s="312"/>
      <c r="D24" s="312"/>
      <c r="E24" s="312"/>
      <c r="F24" s="312"/>
      <c r="G24" s="312"/>
      <c r="H24" s="59"/>
      <c r="I24" s="61"/>
      <c r="J24" s="61"/>
      <c r="K24" s="61"/>
      <c r="L24" s="61"/>
      <c r="M24" s="61"/>
      <c r="N24" s="150"/>
      <c r="O24" s="55"/>
    </row>
    <row r="25" spans="1:17" s="140" customFormat="1" ht="9.9499999999999993" customHeight="1">
      <c r="A25" s="105" t="s">
        <v>183</v>
      </c>
      <c r="B25" s="314" t="s">
        <v>11</v>
      </c>
      <c r="C25" s="312" t="s">
        <v>11</v>
      </c>
      <c r="D25" s="312" t="s">
        <v>11</v>
      </c>
      <c r="E25" s="312" t="s">
        <v>11</v>
      </c>
      <c r="F25" s="312" t="s">
        <v>11</v>
      </c>
      <c r="G25" s="312" t="s">
        <v>11</v>
      </c>
      <c r="H25" s="314" t="s">
        <v>11</v>
      </c>
      <c r="I25" s="64" t="s">
        <v>11</v>
      </c>
      <c r="J25" s="64" t="s">
        <v>11</v>
      </c>
      <c r="K25" s="64" t="s">
        <v>11</v>
      </c>
      <c r="L25" s="64" t="s">
        <v>11</v>
      </c>
      <c r="M25" s="64" t="s">
        <v>11</v>
      </c>
      <c r="N25" s="150"/>
      <c r="O25" s="55"/>
      <c r="Q25" s="142"/>
    </row>
    <row r="26" spans="1:17" s="140" customFormat="1" ht="9.9499999999999993" customHeight="1">
      <c r="A26" s="105" t="s">
        <v>184</v>
      </c>
      <c r="B26" s="314" t="s">
        <v>11</v>
      </c>
      <c r="C26" s="312" t="s">
        <v>11</v>
      </c>
      <c r="D26" s="312" t="s">
        <v>11</v>
      </c>
      <c r="E26" s="312" t="s">
        <v>11</v>
      </c>
      <c r="F26" s="312" t="s">
        <v>11</v>
      </c>
      <c r="G26" s="312" t="s">
        <v>11</v>
      </c>
      <c r="H26" s="314" t="s">
        <v>11</v>
      </c>
      <c r="I26" s="64" t="s">
        <v>11</v>
      </c>
      <c r="J26" s="64" t="s">
        <v>11</v>
      </c>
      <c r="K26" s="64" t="s">
        <v>11</v>
      </c>
      <c r="L26" s="64" t="s">
        <v>11</v>
      </c>
      <c r="M26" s="64" t="s">
        <v>11</v>
      </c>
      <c r="N26" s="150"/>
      <c r="O26" s="55"/>
      <c r="Q26" s="142"/>
    </row>
    <row r="27" spans="1:17" s="156" customFormat="1" ht="9.9499999999999993" customHeight="1">
      <c r="A27" s="70" t="s">
        <v>185</v>
      </c>
      <c r="B27" s="314">
        <v>41</v>
      </c>
      <c r="C27" s="312">
        <v>40</v>
      </c>
      <c r="D27" s="312">
        <v>36</v>
      </c>
      <c r="E27" s="312">
        <v>35</v>
      </c>
      <c r="F27" s="312">
        <v>36</v>
      </c>
      <c r="G27" s="312">
        <v>36</v>
      </c>
      <c r="H27" s="68">
        <f t="shared" ref="H27" si="12">B27/$B$6*100</f>
        <v>70.689655172413794</v>
      </c>
      <c r="I27" s="69">
        <f t="shared" ref="I27" si="13">C27/$C$6*100</f>
        <v>68.965517241379317</v>
      </c>
      <c r="J27" s="69">
        <f t="shared" ref="J27" si="14">D27/$D$6*100</f>
        <v>64.285714285714292</v>
      </c>
      <c r="K27" s="69">
        <f t="shared" ref="K27" si="15">E27/$E$6*100</f>
        <v>62.5</v>
      </c>
      <c r="L27" s="69">
        <f t="shared" ref="L27" si="16">F27/$F$6*100</f>
        <v>64.285714285714292</v>
      </c>
      <c r="M27" s="69">
        <f t="shared" ref="M27" si="17">G27/$G$6*100</f>
        <v>62.068965517241381</v>
      </c>
      <c r="N27" s="155"/>
      <c r="O27" s="215"/>
      <c r="Q27" s="157"/>
    </row>
    <row r="28" spans="1:17" s="140" customFormat="1" ht="9.9499999999999993" customHeight="1">
      <c r="A28" s="103" t="s">
        <v>77</v>
      </c>
      <c r="B28" s="314"/>
      <c r="C28" s="312"/>
      <c r="D28" s="312"/>
      <c r="E28" s="312"/>
      <c r="F28" s="312"/>
      <c r="G28" s="312"/>
      <c r="H28" s="68"/>
      <c r="I28" s="69"/>
      <c r="J28" s="69"/>
      <c r="K28" s="69"/>
      <c r="L28" s="69"/>
      <c r="M28" s="69"/>
      <c r="N28" s="150"/>
      <c r="O28" s="55"/>
      <c r="Q28" s="142"/>
    </row>
    <row r="29" spans="1:17" s="140" customFormat="1" ht="9.9499999999999993" customHeight="1">
      <c r="A29" s="103" t="s">
        <v>212</v>
      </c>
      <c r="B29" s="314">
        <v>35</v>
      </c>
      <c r="C29" s="312">
        <v>34</v>
      </c>
      <c r="D29" s="312">
        <v>31</v>
      </c>
      <c r="E29" s="312">
        <v>32</v>
      </c>
      <c r="F29" s="312">
        <v>32</v>
      </c>
      <c r="G29" s="312">
        <v>32</v>
      </c>
      <c r="H29" s="68">
        <f t="shared" ref="H29:H30" si="18">B29/$B$6*100</f>
        <v>60.344827586206897</v>
      </c>
      <c r="I29" s="69">
        <f t="shared" ref="I29:I30" si="19">C29/$C$6*100</f>
        <v>58.620689655172406</v>
      </c>
      <c r="J29" s="69">
        <f t="shared" ref="J29" si="20">D29/$D$6*100</f>
        <v>55.357142857142861</v>
      </c>
      <c r="K29" s="69">
        <f t="shared" ref="K29" si="21">E29/$E$6*100</f>
        <v>57.142857142857139</v>
      </c>
      <c r="L29" s="69">
        <f t="shared" ref="L29" si="22">F29/$F$6*100</f>
        <v>57.142857142857139</v>
      </c>
      <c r="M29" s="69">
        <f t="shared" ref="M29" si="23">G29/$G$6*100</f>
        <v>55.172413793103445</v>
      </c>
      <c r="N29" s="150"/>
      <c r="O29" s="55"/>
      <c r="Q29" s="142"/>
    </row>
    <row r="30" spans="1:17" s="140" customFormat="1" ht="9.9499999999999993" customHeight="1">
      <c r="A30" s="103" t="s">
        <v>121</v>
      </c>
      <c r="B30" s="314">
        <v>6</v>
      </c>
      <c r="C30" s="312">
        <v>6</v>
      </c>
      <c r="D30" s="312" t="s">
        <v>11</v>
      </c>
      <c r="E30" s="312" t="s">
        <v>11</v>
      </c>
      <c r="F30" s="312" t="s">
        <v>11</v>
      </c>
      <c r="G30" s="312" t="s">
        <v>11</v>
      </c>
      <c r="H30" s="68">
        <f t="shared" si="18"/>
        <v>10.344827586206897</v>
      </c>
      <c r="I30" s="69">
        <f t="shared" si="19"/>
        <v>10.344827586206897</v>
      </c>
      <c r="J30" s="64" t="s">
        <v>11</v>
      </c>
      <c r="K30" s="64" t="s">
        <v>11</v>
      </c>
      <c r="L30" s="64" t="s">
        <v>11</v>
      </c>
      <c r="M30" s="64" t="s">
        <v>11</v>
      </c>
      <c r="N30" s="150"/>
      <c r="O30" s="55"/>
      <c r="Q30" s="142"/>
    </row>
    <row r="31" spans="1:17" s="140" customFormat="1" ht="9.9499999999999993" customHeight="1">
      <c r="A31" s="105" t="s">
        <v>77</v>
      </c>
      <c r="B31" s="314"/>
      <c r="C31" s="312"/>
      <c r="D31" s="312"/>
      <c r="E31" s="312"/>
      <c r="F31" s="312"/>
      <c r="G31" s="312"/>
      <c r="H31" s="68"/>
      <c r="I31" s="69"/>
      <c r="J31" s="69"/>
      <c r="K31" s="69"/>
      <c r="L31" s="69"/>
      <c r="M31" s="69"/>
      <c r="N31" s="150"/>
      <c r="O31" s="55"/>
      <c r="Q31" s="142"/>
    </row>
    <row r="32" spans="1:17" s="140" customFormat="1" ht="9.9499999999999993" customHeight="1">
      <c r="A32" s="105" t="s">
        <v>183</v>
      </c>
      <c r="B32" s="314" t="s">
        <v>11</v>
      </c>
      <c r="C32" s="312" t="s">
        <v>11</v>
      </c>
      <c r="D32" s="312" t="s">
        <v>11</v>
      </c>
      <c r="E32" s="312" t="s">
        <v>11</v>
      </c>
      <c r="F32" s="312" t="s">
        <v>11</v>
      </c>
      <c r="G32" s="312" t="s">
        <v>11</v>
      </c>
      <c r="H32" s="314" t="s">
        <v>11</v>
      </c>
      <c r="I32" s="64" t="s">
        <v>11</v>
      </c>
      <c r="J32" s="64" t="s">
        <v>11</v>
      </c>
      <c r="K32" s="64" t="s">
        <v>11</v>
      </c>
      <c r="L32" s="64" t="s">
        <v>11</v>
      </c>
      <c r="M32" s="64" t="s">
        <v>11</v>
      </c>
      <c r="N32" s="150"/>
      <c r="O32" s="55"/>
      <c r="Q32" s="142"/>
    </row>
    <row r="33" spans="1:18" s="140" customFormat="1" ht="9.9499999999999993" customHeight="1">
      <c r="A33" s="105" t="s">
        <v>184</v>
      </c>
      <c r="B33" s="314" t="s">
        <v>11</v>
      </c>
      <c r="C33" s="312" t="s">
        <v>11</v>
      </c>
      <c r="D33" s="312" t="s">
        <v>11</v>
      </c>
      <c r="E33" s="312" t="s">
        <v>11</v>
      </c>
      <c r="F33" s="312" t="s">
        <v>11</v>
      </c>
      <c r="G33" s="312" t="s">
        <v>11</v>
      </c>
      <c r="H33" s="314" t="s">
        <v>11</v>
      </c>
      <c r="I33" s="64" t="s">
        <v>11</v>
      </c>
      <c r="J33" s="64" t="s">
        <v>11</v>
      </c>
      <c r="K33" s="64" t="s">
        <v>11</v>
      </c>
      <c r="L33" s="64" t="s">
        <v>11</v>
      </c>
      <c r="M33" s="64" t="s">
        <v>11</v>
      </c>
      <c r="N33" s="150"/>
      <c r="O33" s="55"/>
      <c r="Q33" s="142"/>
    </row>
    <row r="34" spans="1:18" s="140" customFormat="1" ht="24.95" customHeight="1">
      <c r="A34" s="85" t="s">
        <v>304</v>
      </c>
      <c r="B34" s="314">
        <v>35</v>
      </c>
      <c r="C34" s="312">
        <v>35</v>
      </c>
      <c r="D34" s="312">
        <v>35</v>
      </c>
      <c r="E34" s="312">
        <v>36</v>
      </c>
      <c r="F34" s="312">
        <v>35</v>
      </c>
      <c r="G34" s="312">
        <v>37</v>
      </c>
      <c r="H34" s="86">
        <v>100</v>
      </c>
      <c r="I34" s="87">
        <v>100</v>
      </c>
      <c r="J34" s="87">
        <v>100</v>
      </c>
      <c r="K34" s="87">
        <v>100</v>
      </c>
      <c r="L34" s="87">
        <v>100</v>
      </c>
      <c r="M34" s="87">
        <v>100</v>
      </c>
      <c r="N34" s="150"/>
      <c r="O34" s="55" t="s">
        <v>193</v>
      </c>
      <c r="P34" s="585"/>
      <c r="Q34" s="585"/>
      <c r="R34" s="585"/>
    </row>
    <row r="35" spans="1:18" s="140" customFormat="1" ht="15" customHeight="1">
      <c r="A35" s="70" t="s">
        <v>179</v>
      </c>
      <c r="B35" s="314">
        <v>21</v>
      </c>
      <c r="C35" s="312">
        <v>22</v>
      </c>
      <c r="D35" s="312">
        <v>23</v>
      </c>
      <c r="E35" s="312">
        <v>22</v>
      </c>
      <c r="F35" s="312">
        <v>22</v>
      </c>
      <c r="G35" s="312">
        <v>23</v>
      </c>
      <c r="H35" s="68">
        <f>B35/$B$34*100</f>
        <v>60</v>
      </c>
      <c r="I35" s="69">
        <f>C35/$C$34*100</f>
        <v>62.857142857142854</v>
      </c>
      <c r="J35" s="69">
        <f>D35/$D$34*100</f>
        <v>65.714285714285708</v>
      </c>
      <c r="K35" s="69">
        <f>E35/$E$34*100</f>
        <v>61.111111111111114</v>
      </c>
      <c r="L35" s="69">
        <f>F35/$F$34*100</f>
        <v>62.857142857142854</v>
      </c>
      <c r="M35" s="69">
        <f>G35/$G$34*100</f>
        <v>62.162162162162161</v>
      </c>
      <c r="N35" s="150"/>
      <c r="O35" s="55"/>
      <c r="P35" s="585"/>
      <c r="Q35" s="585"/>
      <c r="R35" s="585"/>
    </row>
    <row r="36" spans="1:18" s="140" customFormat="1" ht="9.9499999999999993" customHeight="1">
      <c r="A36" s="103" t="s">
        <v>180</v>
      </c>
      <c r="B36" s="314">
        <v>16</v>
      </c>
      <c r="C36" s="312">
        <v>18</v>
      </c>
      <c r="D36" s="312">
        <v>20</v>
      </c>
      <c r="E36" s="312">
        <v>20</v>
      </c>
      <c r="F36" s="312">
        <v>19</v>
      </c>
      <c r="G36" s="312">
        <v>21</v>
      </c>
      <c r="H36" s="68">
        <f>B36/$B$34*100</f>
        <v>45.714285714285715</v>
      </c>
      <c r="I36" s="69">
        <f>C36/$C$34*100</f>
        <v>51.428571428571423</v>
      </c>
      <c r="J36" s="69">
        <f>D36/$D$34*100</f>
        <v>57.142857142857139</v>
      </c>
      <c r="K36" s="69">
        <f>E36/$E$34*100</f>
        <v>55.555555555555557</v>
      </c>
      <c r="L36" s="69">
        <f>F36/$F$34*100</f>
        <v>54.285714285714285</v>
      </c>
      <c r="M36" s="69">
        <f>G36/$G$34*100</f>
        <v>56.756756756756758</v>
      </c>
      <c r="N36" s="150"/>
      <c r="O36" s="55"/>
      <c r="P36" s="585"/>
      <c r="Q36" s="585"/>
      <c r="R36" s="585"/>
    </row>
    <row r="37" spans="1:18" s="156" customFormat="1" ht="15" customHeight="1">
      <c r="A37" s="255" t="s">
        <v>178</v>
      </c>
      <c r="B37" s="314"/>
      <c r="C37" s="312"/>
      <c r="D37" s="312"/>
      <c r="E37" s="312"/>
      <c r="F37" s="312"/>
      <c r="G37" s="312"/>
      <c r="H37" s="68"/>
      <c r="I37" s="69"/>
      <c r="J37" s="69"/>
      <c r="K37" s="69"/>
      <c r="L37" s="69"/>
      <c r="M37" s="69"/>
      <c r="N37" s="155"/>
      <c r="O37" s="215"/>
      <c r="Q37" s="157"/>
    </row>
    <row r="38" spans="1:18" s="140" customFormat="1" ht="9.9499999999999993" customHeight="1">
      <c r="A38" s="103" t="s">
        <v>305</v>
      </c>
      <c r="B38" s="314">
        <v>18</v>
      </c>
      <c r="C38" s="312">
        <v>17</v>
      </c>
      <c r="D38" s="312">
        <v>17</v>
      </c>
      <c r="E38" s="312">
        <v>16</v>
      </c>
      <c r="F38" s="312">
        <v>16</v>
      </c>
      <c r="G38" s="312">
        <v>16</v>
      </c>
      <c r="H38" s="68">
        <f t="shared" ref="H38:H44" si="24">B38/$B$34*100</f>
        <v>51.428571428571423</v>
      </c>
      <c r="I38" s="69">
        <f t="shared" ref="I38:I45" si="25">C38/$C$34*100</f>
        <v>48.571428571428569</v>
      </c>
      <c r="J38" s="69">
        <f t="shared" ref="J38:J45" si="26">D38/$D$34*100</f>
        <v>48.571428571428569</v>
      </c>
      <c r="K38" s="69">
        <f t="shared" ref="K38:K45" si="27">E38/$E$34*100</f>
        <v>44.444444444444443</v>
      </c>
      <c r="L38" s="69">
        <f t="shared" ref="L38:L45" si="28">F38/$F$34*100</f>
        <v>45.714285714285715</v>
      </c>
      <c r="M38" s="69">
        <f t="shared" ref="M38:M44" si="29">G38/$G$34*100</f>
        <v>43.243243243243242</v>
      </c>
      <c r="N38" s="150"/>
      <c r="O38" s="55"/>
      <c r="Q38" s="142"/>
    </row>
    <row r="39" spans="1:18" s="140" customFormat="1" ht="9.9499999999999993" customHeight="1">
      <c r="A39" s="103" t="s">
        <v>308</v>
      </c>
      <c r="B39" s="314" t="s">
        <v>11</v>
      </c>
      <c r="C39" s="312" t="s">
        <v>11</v>
      </c>
      <c r="D39" s="312" t="s">
        <v>11</v>
      </c>
      <c r="E39" s="312" t="s">
        <v>11</v>
      </c>
      <c r="F39" s="312" t="s">
        <v>11</v>
      </c>
      <c r="G39" s="312" t="s">
        <v>11</v>
      </c>
      <c r="H39" s="314" t="s">
        <v>11</v>
      </c>
      <c r="I39" s="64" t="s">
        <v>11</v>
      </c>
      <c r="J39" s="64" t="s">
        <v>11</v>
      </c>
      <c r="K39" s="64" t="s">
        <v>11</v>
      </c>
      <c r="L39" s="64" t="s">
        <v>11</v>
      </c>
      <c r="M39" s="64" t="s">
        <v>11</v>
      </c>
      <c r="N39" s="150"/>
      <c r="O39" s="55"/>
      <c r="Q39" s="142"/>
    </row>
    <row r="40" spans="1:18" s="140" customFormat="1" ht="9.9499999999999993" customHeight="1">
      <c r="A40" s="103" t="s">
        <v>309</v>
      </c>
      <c r="B40" s="314" t="s">
        <v>11</v>
      </c>
      <c r="C40" s="312" t="s">
        <v>11</v>
      </c>
      <c r="D40" s="312" t="s">
        <v>11</v>
      </c>
      <c r="E40" s="312" t="s">
        <v>11</v>
      </c>
      <c r="F40" s="312" t="s">
        <v>11</v>
      </c>
      <c r="G40" s="312" t="s">
        <v>11</v>
      </c>
      <c r="H40" s="314" t="s">
        <v>11</v>
      </c>
      <c r="I40" s="64" t="s">
        <v>11</v>
      </c>
      <c r="J40" s="64" t="s">
        <v>11</v>
      </c>
      <c r="K40" s="64" t="s">
        <v>11</v>
      </c>
      <c r="L40" s="64" t="s">
        <v>11</v>
      </c>
      <c r="M40" s="64" t="s">
        <v>11</v>
      </c>
      <c r="N40" s="150"/>
      <c r="O40" s="55"/>
      <c r="Q40" s="142"/>
    </row>
    <row r="41" spans="1:18" s="140" customFormat="1" ht="9.9499999999999993" customHeight="1">
      <c r="A41" s="103" t="s">
        <v>310</v>
      </c>
      <c r="B41" s="314">
        <v>8</v>
      </c>
      <c r="C41" s="312">
        <v>7</v>
      </c>
      <c r="D41" s="312">
        <v>8</v>
      </c>
      <c r="E41" s="312">
        <v>9</v>
      </c>
      <c r="F41" s="312">
        <v>9</v>
      </c>
      <c r="G41" s="312">
        <v>9</v>
      </c>
      <c r="H41" s="68">
        <f t="shared" si="24"/>
        <v>22.857142857142858</v>
      </c>
      <c r="I41" s="69">
        <f t="shared" si="25"/>
        <v>20</v>
      </c>
      <c r="J41" s="69">
        <f t="shared" si="26"/>
        <v>22.857142857142858</v>
      </c>
      <c r="K41" s="69">
        <f t="shared" si="27"/>
        <v>25</v>
      </c>
      <c r="L41" s="69">
        <f t="shared" si="28"/>
        <v>25.714285714285712</v>
      </c>
      <c r="M41" s="69">
        <f t="shared" si="29"/>
        <v>24.324324324324326</v>
      </c>
      <c r="N41" s="150"/>
      <c r="O41" s="55"/>
      <c r="Q41" s="142"/>
    </row>
    <row r="42" spans="1:18" s="140" customFormat="1" ht="9.9499999999999993" customHeight="1">
      <c r="A42" s="103" t="s">
        <v>311</v>
      </c>
      <c r="B42" s="314" t="s">
        <v>11</v>
      </c>
      <c r="C42" s="312" t="s">
        <v>11</v>
      </c>
      <c r="D42" s="312" t="s">
        <v>11</v>
      </c>
      <c r="E42" s="312">
        <v>5</v>
      </c>
      <c r="F42" s="312" t="s">
        <v>11</v>
      </c>
      <c r="G42" s="312">
        <v>5</v>
      </c>
      <c r="H42" s="314" t="s">
        <v>11</v>
      </c>
      <c r="I42" s="64" t="s">
        <v>11</v>
      </c>
      <c r="J42" s="64" t="s">
        <v>11</v>
      </c>
      <c r="K42" s="69">
        <f t="shared" si="27"/>
        <v>13.888888888888889</v>
      </c>
      <c r="L42" s="64" t="s">
        <v>11</v>
      </c>
      <c r="M42" s="69">
        <f t="shared" si="29"/>
        <v>13.513513513513514</v>
      </c>
      <c r="N42" s="150"/>
      <c r="O42" s="55"/>
      <c r="Q42" s="142"/>
    </row>
    <row r="43" spans="1:18" s="140" customFormat="1" ht="24.95" customHeight="1">
      <c r="A43" s="136" t="s">
        <v>669</v>
      </c>
      <c r="B43" s="314">
        <v>11</v>
      </c>
      <c r="C43" s="312">
        <v>12</v>
      </c>
      <c r="D43" s="312">
        <v>11</v>
      </c>
      <c r="E43" s="312">
        <v>11</v>
      </c>
      <c r="F43" s="83">
        <v>10</v>
      </c>
      <c r="G43" s="312">
        <v>9</v>
      </c>
      <c r="H43" s="68">
        <f t="shared" si="24"/>
        <v>31.428571428571427</v>
      </c>
      <c r="I43" s="69">
        <f t="shared" si="25"/>
        <v>34.285714285714285</v>
      </c>
      <c r="J43" s="69">
        <f t="shared" si="26"/>
        <v>31.428571428571427</v>
      </c>
      <c r="K43" s="69">
        <f t="shared" si="27"/>
        <v>30.555555555555557</v>
      </c>
      <c r="L43" s="69">
        <f t="shared" si="28"/>
        <v>28.571428571428569</v>
      </c>
      <c r="M43" s="69">
        <f t="shared" si="29"/>
        <v>24.324324324324326</v>
      </c>
      <c r="N43" s="150"/>
      <c r="O43" s="55" t="s">
        <v>193</v>
      </c>
      <c r="Q43" s="142"/>
    </row>
    <row r="44" spans="1:18" s="140" customFormat="1" ht="9.9499999999999993" customHeight="1">
      <c r="A44" s="103" t="s">
        <v>179</v>
      </c>
      <c r="B44" s="314">
        <v>7</v>
      </c>
      <c r="C44" s="312">
        <v>8</v>
      </c>
      <c r="D44" s="312">
        <v>7</v>
      </c>
      <c r="E44" s="312">
        <v>7</v>
      </c>
      <c r="F44" s="312">
        <v>6</v>
      </c>
      <c r="G44" s="312">
        <v>6</v>
      </c>
      <c r="H44" s="68">
        <f t="shared" si="24"/>
        <v>20</v>
      </c>
      <c r="I44" s="69">
        <f t="shared" si="25"/>
        <v>22.857142857142858</v>
      </c>
      <c r="J44" s="69">
        <f t="shared" si="26"/>
        <v>20</v>
      </c>
      <c r="K44" s="69">
        <f t="shared" si="27"/>
        <v>19.444444444444446</v>
      </c>
      <c r="L44" s="69">
        <f t="shared" si="28"/>
        <v>17.142857142857142</v>
      </c>
      <c r="M44" s="69">
        <f t="shared" si="29"/>
        <v>16.216216216216218</v>
      </c>
      <c r="N44" s="150"/>
      <c r="O44" s="55"/>
      <c r="Q44" s="142"/>
    </row>
    <row r="45" spans="1:18" s="140" customFormat="1" ht="9.9499999999999993" customHeight="1">
      <c r="A45" s="105" t="s">
        <v>180</v>
      </c>
      <c r="B45" s="314" t="s">
        <v>11</v>
      </c>
      <c r="C45" s="312">
        <v>6</v>
      </c>
      <c r="D45" s="312">
        <v>6</v>
      </c>
      <c r="E45" s="312">
        <v>7</v>
      </c>
      <c r="F45" s="312">
        <v>6</v>
      </c>
      <c r="G45" s="312" t="s">
        <v>11</v>
      </c>
      <c r="H45" s="314" t="s">
        <v>11</v>
      </c>
      <c r="I45" s="69">
        <f t="shared" si="25"/>
        <v>17.142857142857142</v>
      </c>
      <c r="J45" s="69">
        <f t="shared" si="26"/>
        <v>17.142857142857142</v>
      </c>
      <c r="K45" s="69">
        <f t="shared" si="27"/>
        <v>19.444444444444446</v>
      </c>
      <c r="L45" s="69">
        <f t="shared" si="28"/>
        <v>17.142857142857142</v>
      </c>
      <c r="M45" s="64" t="s">
        <v>11</v>
      </c>
      <c r="N45" s="150"/>
      <c r="O45" s="55"/>
      <c r="Q45" s="142"/>
    </row>
    <row r="46" spans="1:18" s="163" customFormat="1" ht="9.9499999999999993" customHeight="1">
      <c r="A46" s="80" t="s">
        <v>178</v>
      </c>
      <c r="B46" s="319"/>
      <c r="C46" s="320"/>
      <c r="D46" s="320"/>
      <c r="E46" s="320"/>
      <c r="F46" s="320"/>
      <c r="G46" s="320"/>
      <c r="H46" s="447"/>
      <c r="I46" s="448"/>
      <c r="J46" s="448"/>
      <c r="K46" s="448"/>
      <c r="L46" s="448"/>
      <c r="M46" s="448"/>
      <c r="N46" s="162"/>
      <c r="O46" s="80"/>
      <c r="Q46" s="164"/>
    </row>
    <row r="47" spans="1:18" s="140" customFormat="1" ht="9.9499999999999993" customHeight="1">
      <c r="A47" s="103" t="s">
        <v>305</v>
      </c>
      <c r="B47" s="314">
        <v>8</v>
      </c>
      <c r="C47" s="312">
        <v>8</v>
      </c>
      <c r="D47" s="312">
        <v>8</v>
      </c>
      <c r="E47" s="312">
        <v>7</v>
      </c>
      <c r="F47" s="312">
        <v>6</v>
      </c>
      <c r="G47" s="312">
        <v>5</v>
      </c>
      <c r="H47" s="68">
        <f t="shared" ref="H47" si="30">B47/$B$34*100</f>
        <v>22.857142857142858</v>
      </c>
      <c r="I47" s="69">
        <f t="shared" ref="I47" si="31">C47/$C$34*100</f>
        <v>22.857142857142858</v>
      </c>
      <c r="J47" s="69">
        <f t="shared" ref="J47" si="32">D47/$D$34*100</f>
        <v>22.857142857142858</v>
      </c>
      <c r="K47" s="69">
        <f t="shared" ref="K47" si="33">E47/$E$34*100</f>
        <v>19.444444444444446</v>
      </c>
      <c r="L47" s="69">
        <f t="shared" ref="L47" si="34">F47/$F$34*100</f>
        <v>17.142857142857142</v>
      </c>
      <c r="M47" s="69">
        <f t="shared" ref="M47" si="35">G47/$G$34*100</f>
        <v>13.513513513513514</v>
      </c>
      <c r="N47" s="150"/>
      <c r="O47" s="55"/>
      <c r="Q47" s="142"/>
    </row>
    <row r="48" spans="1:18" s="140" customFormat="1" ht="9.9499999999999993" customHeight="1">
      <c r="A48" s="103" t="s">
        <v>308</v>
      </c>
      <c r="B48" s="314" t="s">
        <v>11</v>
      </c>
      <c r="C48" s="312" t="s">
        <v>11</v>
      </c>
      <c r="D48" s="312" t="s">
        <v>11</v>
      </c>
      <c r="E48" s="312" t="s">
        <v>11</v>
      </c>
      <c r="F48" s="312" t="s">
        <v>11</v>
      </c>
      <c r="G48" s="312" t="s">
        <v>11</v>
      </c>
      <c r="H48" s="314" t="s">
        <v>11</v>
      </c>
      <c r="I48" s="64" t="s">
        <v>11</v>
      </c>
      <c r="J48" s="64" t="s">
        <v>11</v>
      </c>
      <c r="K48" s="64" t="s">
        <v>11</v>
      </c>
      <c r="L48" s="64" t="s">
        <v>11</v>
      </c>
      <c r="M48" s="64" t="s">
        <v>11</v>
      </c>
      <c r="N48" s="150"/>
      <c r="O48" s="55"/>
      <c r="Q48" s="142"/>
    </row>
    <row r="49" spans="1:18" s="140" customFormat="1" ht="9.9499999999999993" customHeight="1">
      <c r="A49" s="105" t="s">
        <v>312</v>
      </c>
      <c r="B49" s="314" t="s">
        <v>11</v>
      </c>
      <c r="C49" s="312" t="s">
        <v>11</v>
      </c>
      <c r="D49" s="312" t="s">
        <v>11</v>
      </c>
      <c r="E49" s="312" t="s">
        <v>11</v>
      </c>
      <c r="F49" s="312" t="s">
        <v>11</v>
      </c>
      <c r="G49" s="312" t="s">
        <v>11</v>
      </c>
      <c r="H49" s="314" t="s">
        <v>11</v>
      </c>
      <c r="I49" s="64" t="s">
        <v>11</v>
      </c>
      <c r="J49" s="64" t="s">
        <v>11</v>
      </c>
      <c r="K49" s="64" t="s">
        <v>11</v>
      </c>
      <c r="L49" s="64" t="s">
        <v>11</v>
      </c>
      <c r="M49" s="64" t="s">
        <v>11</v>
      </c>
      <c r="N49" s="150"/>
      <c r="O49" s="55"/>
      <c r="Q49" s="142"/>
    </row>
    <row r="50" spans="1:18" s="140" customFormat="1" ht="9.9499999999999993" customHeight="1">
      <c r="A50" s="103" t="s">
        <v>309</v>
      </c>
      <c r="B50" s="314" t="s">
        <v>11</v>
      </c>
      <c r="C50" s="312" t="s">
        <v>11</v>
      </c>
      <c r="D50" s="312" t="s">
        <v>11</v>
      </c>
      <c r="E50" s="312" t="s">
        <v>11</v>
      </c>
      <c r="F50" s="312" t="s">
        <v>11</v>
      </c>
      <c r="G50" s="312" t="s">
        <v>11</v>
      </c>
      <c r="H50" s="314" t="s">
        <v>11</v>
      </c>
      <c r="I50" s="64" t="s">
        <v>11</v>
      </c>
      <c r="J50" s="64" t="s">
        <v>11</v>
      </c>
      <c r="K50" s="64" t="s">
        <v>11</v>
      </c>
      <c r="L50" s="64" t="s">
        <v>11</v>
      </c>
      <c r="M50" s="64" t="s">
        <v>11</v>
      </c>
      <c r="N50" s="150"/>
      <c r="O50" s="55"/>
      <c r="Q50" s="142"/>
    </row>
    <row r="51" spans="1:18" s="140" customFormat="1" ht="9.9499999999999993" customHeight="1">
      <c r="A51" s="105" t="s">
        <v>313</v>
      </c>
      <c r="B51" s="314" t="s">
        <v>11</v>
      </c>
      <c r="C51" s="312" t="s">
        <v>11</v>
      </c>
      <c r="D51" s="312" t="s">
        <v>11</v>
      </c>
      <c r="E51" s="312" t="s">
        <v>11</v>
      </c>
      <c r="F51" s="312" t="s">
        <v>11</v>
      </c>
      <c r="G51" s="312" t="s">
        <v>11</v>
      </c>
      <c r="H51" s="314" t="s">
        <v>11</v>
      </c>
      <c r="I51" s="64" t="s">
        <v>11</v>
      </c>
      <c r="J51" s="64" t="s">
        <v>11</v>
      </c>
      <c r="K51" s="64" t="s">
        <v>11</v>
      </c>
      <c r="L51" s="64" t="s">
        <v>11</v>
      </c>
      <c r="M51" s="64" t="s">
        <v>11</v>
      </c>
      <c r="N51" s="150"/>
      <c r="O51" s="55"/>
      <c r="Q51" s="142"/>
    </row>
    <row r="52" spans="1:18" s="140" customFormat="1" ht="15" customHeight="1">
      <c r="A52" s="72" t="s">
        <v>192</v>
      </c>
      <c r="B52" s="314">
        <v>17</v>
      </c>
      <c r="C52" s="312">
        <v>18</v>
      </c>
      <c r="D52" s="312">
        <v>20</v>
      </c>
      <c r="E52" s="312">
        <v>21</v>
      </c>
      <c r="F52" s="312">
        <v>20</v>
      </c>
      <c r="G52" s="312">
        <v>22</v>
      </c>
      <c r="H52" s="86">
        <v>100</v>
      </c>
      <c r="I52" s="87">
        <v>100</v>
      </c>
      <c r="J52" s="87">
        <v>100</v>
      </c>
      <c r="K52" s="87">
        <v>100</v>
      </c>
      <c r="L52" s="87">
        <v>100</v>
      </c>
      <c r="M52" s="87">
        <v>100</v>
      </c>
      <c r="N52" s="150"/>
      <c r="O52" s="55" t="s">
        <v>190</v>
      </c>
      <c r="Q52" s="142"/>
    </row>
    <row r="53" spans="1:18" s="140" customFormat="1" ht="20.100000000000001" customHeight="1">
      <c r="A53" s="108" t="s">
        <v>191</v>
      </c>
      <c r="B53" s="314"/>
      <c r="C53" s="312"/>
      <c r="D53" s="312"/>
      <c r="E53" s="312"/>
      <c r="F53" s="312"/>
      <c r="G53" s="312"/>
      <c r="H53" s="68"/>
      <c r="I53" s="69"/>
      <c r="J53" s="69"/>
      <c r="K53" s="69"/>
      <c r="L53" s="69"/>
      <c r="M53" s="69"/>
      <c r="N53" s="150"/>
      <c r="O53" s="55"/>
      <c r="Q53" s="142"/>
    </row>
    <row r="54" spans="1:18" s="140" customFormat="1" ht="9.9499999999999993" customHeight="1">
      <c r="A54" s="58" t="s">
        <v>668</v>
      </c>
      <c r="B54" s="314">
        <v>6</v>
      </c>
      <c r="C54" s="312">
        <v>6</v>
      </c>
      <c r="D54" s="312">
        <v>6</v>
      </c>
      <c r="E54" s="312">
        <v>7</v>
      </c>
      <c r="F54" s="312">
        <v>7</v>
      </c>
      <c r="G54" s="312">
        <v>7</v>
      </c>
      <c r="H54" s="68">
        <f>B54/$B$52*100</f>
        <v>35.294117647058826</v>
      </c>
      <c r="I54" s="69">
        <f>C54/$C$52*100</f>
        <v>33.333333333333329</v>
      </c>
      <c r="J54" s="69">
        <f>D54/$D$52*100</f>
        <v>30</v>
      </c>
      <c r="K54" s="69">
        <f>E54/$E$52*100</f>
        <v>33.333333333333329</v>
      </c>
      <c r="L54" s="69">
        <f>F54/$F$52*100</f>
        <v>35</v>
      </c>
      <c r="M54" s="69">
        <f>G54/$G$52*100</f>
        <v>31.818181818181817</v>
      </c>
      <c r="N54" s="150"/>
      <c r="O54" s="55"/>
      <c r="Q54" s="142"/>
    </row>
    <row r="55" spans="1:18" s="140" customFormat="1" ht="9.9499999999999993" customHeight="1">
      <c r="A55" s="103" t="s">
        <v>187</v>
      </c>
      <c r="B55" s="314" t="s">
        <v>11</v>
      </c>
      <c r="C55" s="312" t="s">
        <v>11</v>
      </c>
      <c r="D55" s="312" t="s">
        <v>11</v>
      </c>
      <c r="E55" s="312" t="s">
        <v>11</v>
      </c>
      <c r="F55" s="312" t="s">
        <v>11</v>
      </c>
      <c r="G55" s="312" t="s">
        <v>11</v>
      </c>
      <c r="H55" s="314" t="s">
        <v>11</v>
      </c>
      <c r="I55" s="64" t="s">
        <v>11</v>
      </c>
      <c r="J55" s="64" t="s">
        <v>11</v>
      </c>
      <c r="K55" s="64" t="s">
        <v>11</v>
      </c>
      <c r="L55" s="64" t="s">
        <v>11</v>
      </c>
      <c r="M55" s="64" t="s">
        <v>11</v>
      </c>
      <c r="N55" s="150"/>
      <c r="O55" s="55"/>
      <c r="Q55" s="142"/>
    </row>
    <row r="56" spans="1:18" s="140" customFormat="1" ht="9.9499999999999993" customHeight="1">
      <c r="A56" s="109" t="s">
        <v>121</v>
      </c>
      <c r="B56" s="314" t="s">
        <v>11</v>
      </c>
      <c r="C56" s="312" t="s">
        <v>11</v>
      </c>
      <c r="D56" s="312" t="s">
        <v>11</v>
      </c>
      <c r="E56" s="312" t="s">
        <v>11</v>
      </c>
      <c r="F56" s="312" t="s">
        <v>11</v>
      </c>
      <c r="G56" s="312" t="s">
        <v>11</v>
      </c>
      <c r="H56" s="314" t="s">
        <v>11</v>
      </c>
      <c r="I56" s="64" t="s">
        <v>11</v>
      </c>
      <c r="J56" s="64" t="s">
        <v>11</v>
      </c>
      <c r="K56" s="64" t="s">
        <v>11</v>
      </c>
      <c r="L56" s="64" t="s">
        <v>11</v>
      </c>
      <c r="M56" s="64" t="s">
        <v>11</v>
      </c>
      <c r="N56" s="150"/>
      <c r="O56" s="55"/>
      <c r="Q56" s="142"/>
    </row>
    <row r="57" spans="1:18" s="140" customFormat="1" ht="9.9499999999999993" customHeight="1">
      <c r="A57" s="58" t="s">
        <v>188</v>
      </c>
      <c r="B57" s="314" t="s">
        <v>11</v>
      </c>
      <c r="C57" s="312" t="s">
        <v>11</v>
      </c>
      <c r="D57" s="312" t="s">
        <v>11</v>
      </c>
      <c r="E57" s="312" t="s">
        <v>11</v>
      </c>
      <c r="F57" s="312" t="s">
        <v>11</v>
      </c>
      <c r="G57" s="312" t="s">
        <v>11</v>
      </c>
      <c r="H57" s="314" t="s">
        <v>11</v>
      </c>
      <c r="I57" s="64" t="s">
        <v>11</v>
      </c>
      <c r="J57" s="64" t="s">
        <v>11</v>
      </c>
      <c r="K57" s="64" t="s">
        <v>11</v>
      </c>
      <c r="L57" s="64" t="s">
        <v>11</v>
      </c>
      <c r="M57" s="64" t="s">
        <v>11</v>
      </c>
      <c r="N57" s="150"/>
      <c r="O57" s="55"/>
      <c r="Q57" s="142"/>
    </row>
    <row r="58" spans="1:18" s="140" customFormat="1" ht="9.9499999999999993" customHeight="1">
      <c r="A58" s="103" t="s">
        <v>187</v>
      </c>
      <c r="B58" s="314" t="s">
        <v>11</v>
      </c>
      <c r="C58" s="312" t="s">
        <v>11</v>
      </c>
      <c r="D58" s="312" t="s">
        <v>11</v>
      </c>
      <c r="E58" s="312" t="s">
        <v>11</v>
      </c>
      <c r="F58" s="312" t="s">
        <v>11</v>
      </c>
      <c r="G58" s="312" t="s">
        <v>11</v>
      </c>
      <c r="H58" s="314" t="s">
        <v>11</v>
      </c>
      <c r="I58" s="64" t="s">
        <v>11</v>
      </c>
      <c r="J58" s="64" t="s">
        <v>11</v>
      </c>
      <c r="K58" s="64" t="s">
        <v>11</v>
      </c>
      <c r="L58" s="64" t="s">
        <v>11</v>
      </c>
      <c r="M58" s="64" t="s">
        <v>11</v>
      </c>
      <c r="N58" s="150"/>
      <c r="O58" s="55"/>
      <c r="Q58" s="142"/>
    </row>
    <row r="59" spans="1:18" s="140" customFormat="1" ht="9.9499999999999993" customHeight="1">
      <c r="A59" s="109" t="s">
        <v>121</v>
      </c>
      <c r="B59" s="314" t="s">
        <v>11</v>
      </c>
      <c r="C59" s="312" t="s">
        <v>11</v>
      </c>
      <c r="D59" s="312" t="s">
        <v>11</v>
      </c>
      <c r="E59" s="312" t="s">
        <v>11</v>
      </c>
      <c r="F59" s="312" t="s">
        <v>11</v>
      </c>
      <c r="G59" s="312" t="s">
        <v>11</v>
      </c>
      <c r="H59" s="314" t="s">
        <v>11</v>
      </c>
      <c r="I59" s="64" t="s">
        <v>11</v>
      </c>
      <c r="J59" s="64" t="s">
        <v>11</v>
      </c>
      <c r="K59" s="64" t="s">
        <v>11</v>
      </c>
      <c r="L59" s="64" t="s">
        <v>11</v>
      </c>
      <c r="M59" s="64" t="s">
        <v>11</v>
      </c>
      <c r="N59" s="150"/>
      <c r="O59" s="55"/>
    </row>
    <row r="60" spans="1:18" s="140" customFormat="1" ht="9.9499999999999993" customHeight="1">
      <c r="A60" s="58" t="s">
        <v>189</v>
      </c>
      <c r="B60" s="314">
        <v>8</v>
      </c>
      <c r="C60" s="312">
        <v>9</v>
      </c>
      <c r="D60" s="312">
        <v>10</v>
      </c>
      <c r="E60" s="312">
        <v>11</v>
      </c>
      <c r="F60" s="312">
        <v>9</v>
      </c>
      <c r="G60" s="312">
        <v>12</v>
      </c>
      <c r="H60" s="68">
        <f t="shared" ref="H60:H61" si="36">B60/$B$52*100</f>
        <v>47.058823529411761</v>
      </c>
      <c r="I60" s="69">
        <f t="shared" ref="I60:I61" si="37">C60/$C$52*100</f>
        <v>50</v>
      </c>
      <c r="J60" s="69">
        <f t="shared" ref="J60:J61" si="38">D60/$D$52*100</f>
        <v>50</v>
      </c>
      <c r="K60" s="69">
        <f t="shared" ref="K60:K61" si="39">E60/$E$52*100</f>
        <v>52.380952380952387</v>
      </c>
      <c r="L60" s="69">
        <f t="shared" ref="L60:L61" si="40">F60/$F$52*100</f>
        <v>45</v>
      </c>
      <c r="M60" s="69">
        <f t="shared" ref="M60:M61" si="41">G60/$G$52*100</f>
        <v>54.54545454545454</v>
      </c>
      <c r="N60" s="150"/>
      <c r="O60" s="55"/>
    </row>
    <row r="61" spans="1:18" s="140" customFormat="1" ht="9.9499999999999993" customHeight="1">
      <c r="A61" s="103" t="s">
        <v>187</v>
      </c>
      <c r="B61" s="314">
        <v>6</v>
      </c>
      <c r="C61" s="312">
        <v>7</v>
      </c>
      <c r="D61" s="312">
        <v>8</v>
      </c>
      <c r="E61" s="312">
        <v>9</v>
      </c>
      <c r="F61" s="312">
        <v>8</v>
      </c>
      <c r="G61" s="312">
        <v>10</v>
      </c>
      <c r="H61" s="68">
        <f t="shared" si="36"/>
        <v>35.294117647058826</v>
      </c>
      <c r="I61" s="69">
        <f t="shared" si="37"/>
        <v>38.888888888888893</v>
      </c>
      <c r="J61" s="69">
        <f t="shared" si="38"/>
        <v>40</v>
      </c>
      <c r="K61" s="69">
        <f t="shared" si="39"/>
        <v>42.857142857142854</v>
      </c>
      <c r="L61" s="69">
        <f t="shared" si="40"/>
        <v>40</v>
      </c>
      <c r="M61" s="69">
        <f t="shared" si="41"/>
        <v>45.454545454545453</v>
      </c>
      <c r="N61" s="150"/>
      <c r="O61" s="55"/>
    </row>
    <row r="62" spans="1:18" s="140" customFormat="1" ht="9.9499999999999993" customHeight="1">
      <c r="A62" s="109" t="s">
        <v>121</v>
      </c>
      <c r="B62" s="314" t="s">
        <v>11</v>
      </c>
      <c r="C62" s="312" t="s">
        <v>11</v>
      </c>
      <c r="D62" s="312" t="s">
        <v>11</v>
      </c>
      <c r="E62" s="312" t="s">
        <v>11</v>
      </c>
      <c r="F62" s="312" t="s">
        <v>11</v>
      </c>
      <c r="G62" s="312" t="s">
        <v>11</v>
      </c>
      <c r="H62" s="314" t="s">
        <v>11</v>
      </c>
      <c r="I62" s="64" t="s">
        <v>11</v>
      </c>
      <c r="J62" s="64" t="s">
        <v>11</v>
      </c>
      <c r="K62" s="64" t="s">
        <v>11</v>
      </c>
      <c r="L62" s="64" t="s">
        <v>11</v>
      </c>
      <c r="M62" s="64" t="s">
        <v>11</v>
      </c>
      <c r="N62" s="150"/>
      <c r="O62" s="55"/>
    </row>
    <row r="63" spans="1:18" s="140" customFormat="1" ht="9.9499999999999993" customHeight="1">
      <c r="A63" s="109" t="s">
        <v>213</v>
      </c>
      <c r="B63" s="314" t="s">
        <v>11</v>
      </c>
      <c r="C63" s="312" t="s">
        <v>11</v>
      </c>
      <c r="D63" s="312" t="s">
        <v>11</v>
      </c>
      <c r="E63" s="312" t="s">
        <v>11</v>
      </c>
      <c r="F63" s="312" t="s">
        <v>11</v>
      </c>
      <c r="G63" s="312" t="s">
        <v>11</v>
      </c>
      <c r="H63" s="314" t="s">
        <v>11</v>
      </c>
      <c r="I63" s="64" t="s">
        <v>11</v>
      </c>
      <c r="J63" s="64" t="s">
        <v>11</v>
      </c>
      <c r="K63" s="64" t="s">
        <v>11</v>
      </c>
      <c r="L63" s="64" t="s">
        <v>11</v>
      </c>
      <c r="M63" s="64" t="s">
        <v>11</v>
      </c>
      <c r="N63" s="150"/>
      <c r="O63" s="55"/>
      <c r="Q63" s="143"/>
      <c r="R63" s="143"/>
    </row>
    <row r="64" spans="1:18" s="140" customFormat="1" ht="9.9499999999999993" customHeight="1">
      <c r="A64" s="110" t="s">
        <v>671</v>
      </c>
      <c r="B64" s="314" t="s">
        <v>11</v>
      </c>
      <c r="C64" s="312" t="s">
        <v>11</v>
      </c>
      <c r="D64" s="312" t="s">
        <v>11</v>
      </c>
      <c r="E64" s="312" t="s">
        <v>11</v>
      </c>
      <c r="F64" s="312" t="s">
        <v>11</v>
      </c>
      <c r="G64" s="312" t="s">
        <v>11</v>
      </c>
      <c r="H64" s="314" t="s">
        <v>11</v>
      </c>
      <c r="I64" s="64" t="s">
        <v>11</v>
      </c>
      <c r="J64" s="64" t="s">
        <v>11</v>
      </c>
      <c r="K64" s="64" t="s">
        <v>11</v>
      </c>
      <c r="L64" s="64" t="s">
        <v>11</v>
      </c>
      <c r="M64" s="64" t="s">
        <v>11</v>
      </c>
      <c r="N64" s="150"/>
      <c r="O64" s="55"/>
    </row>
    <row r="65" spans="1:15" s="140" customFormat="1" ht="9.9499999999999993" customHeight="1">
      <c r="A65" s="107" t="s">
        <v>71</v>
      </c>
      <c r="B65" s="298"/>
      <c r="C65" s="298"/>
      <c r="D65" s="298"/>
      <c r="E65" s="298"/>
      <c r="F65" s="298"/>
      <c r="G65" s="298"/>
      <c r="H65" s="298"/>
      <c r="I65" s="298"/>
      <c r="J65" s="298"/>
      <c r="K65" s="298"/>
      <c r="L65" s="298"/>
      <c r="M65" s="298"/>
      <c r="N65" s="150"/>
      <c r="O65" s="55"/>
    </row>
    <row r="66" spans="1:15" s="140" customFormat="1" ht="9.9499999999999993" customHeight="1">
      <c r="A66" s="547" t="s">
        <v>483</v>
      </c>
      <c r="B66" s="579"/>
      <c r="C66" s="579"/>
      <c r="D66" s="579"/>
      <c r="E66" s="579"/>
      <c r="F66" s="579"/>
      <c r="G66" s="579"/>
      <c r="H66" s="580"/>
      <c r="I66" s="580"/>
      <c r="J66" s="580"/>
      <c r="K66" s="580"/>
      <c r="L66" s="580"/>
      <c r="M66" s="580"/>
      <c r="N66" s="150"/>
      <c r="O66" s="55"/>
    </row>
    <row r="67" spans="1:15" s="140" customFormat="1" ht="9.9499999999999993" customHeight="1">
      <c r="A67" s="107" t="s">
        <v>484</v>
      </c>
      <c r="B67" s="298"/>
      <c r="C67" s="298"/>
      <c r="D67" s="298"/>
      <c r="E67" s="298"/>
      <c r="F67" s="298"/>
      <c r="G67" s="298"/>
      <c r="H67" s="298"/>
      <c r="I67" s="298"/>
      <c r="J67" s="298"/>
      <c r="K67" s="298"/>
      <c r="L67" s="298"/>
      <c r="M67" s="298"/>
      <c r="N67" s="150"/>
      <c r="O67" s="55"/>
    </row>
    <row r="68" spans="1:15" ht="9" customHeight="1">
      <c r="A68" s="107"/>
      <c r="B68" s="298"/>
      <c r="C68" s="298"/>
      <c r="D68" s="298"/>
      <c r="E68" s="298"/>
      <c r="F68" s="298"/>
      <c r="G68" s="298"/>
      <c r="H68" s="298"/>
      <c r="I68" s="298"/>
      <c r="J68" s="298"/>
      <c r="K68" s="298"/>
      <c r="L68" s="298"/>
      <c r="M68" s="298"/>
    </row>
    <row r="69" spans="1:15" ht="9" customHeight="1">
      <c r="A69" s="107"/>
      <c r="B69" s="298"/>
      <c r="C69" s="298"/>
      <c r="D69" s="298"/>
      <c r="E69" s="298"/>
      <c r="F69" s="298"/>
      <c r="G69" s="298"/>
      <c r="H69" s="298"/>
      <c r="I69" s="298"/>
      <c r="J69" s="298"/>
      <c r="K69" s="298"/>
      <c r="L69" s="298"/>
      <c r="M69" s="298"/>
    </row>
    <row r="70" spans="1:15" ht="9" customHeight="1"/>
    <row r="71" spans="1:15" ht="9" customHeight="1"/>
    <row r="72" spans="1:15" ht="9" customHeight="1"/>
    <row r="73" spans="1:15" ht="9" customHeight="1"/>
    <row r="74" spans="1:15" ht="9" customHeight="1"/>
    <row r="75" spans="1:15" ht="9" customHeight="1"/>
  </sheetData>
  <mergeCells count="7">
    <mergeCell ref="P34:R36"/>
    <mergeCell ref="O5:R5"/>
    <mergeCell ref="H5:M5"/>
    <mergeCell ref="A66:M66"/>
    <mergeCell ref="A3:A5"/>
    <mergeCell ref="B3:M3"/>
    <mergeCell ref="B5:G5"/>
  </mergeCells>
  <phoneticPr fontId="0" type="noConversion"/>
  <hyperlinks>
    <hyperlink ref="N1" location="'S1-3_Inhalt_Erläuterungen'!G1" display="Inhalt"/>
  </hyperlinks>
  <pageMargins left="0.78740157480314965" right="0.59055118110236227" top="0.59055118110236227" bottom="0.59055118110236227" header="0" footer="0.19685039370078741"/>
  <pageSetup paperSize="9" firstPageNumber="30"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A1:S75"/>
  <sheetViews>
    <sheetView showGridLines="0" zoomScaleNormal="100" workbookViewId="0"/>
  </sheetViews>
  <sheetFormatPr baseColWidth="10" defaultColWidth="11.28515625" defaultRowHeight="9.9499999999999993" customHeight="1"/>
  <cols>
    <col min="1" max="1" width="33" style="137" customWidth="1"/>
    <col min="2" max="13" width="4.7109375" style="297" customWidth="1"/>
    <col min="14" max="14" width="7.140625" style="137" customWidth="1"/>
    <col min="15" max="15" width="11.28515625" style="107"/>
    <col min="16" max="16384" width="11.28515625" style="137"/>
  </cols>
  <sheetData>
    <row r="1" spans="1:19" s="406" customFormat="1" ht="15" customHeight="1">
      <c r="A1" s="411" t="s">
        <v>601</v>
      </c>
      <c r="B1" s="411"/>
      <c r="C1" s="411"/>
      <c r="D1" s="411"/>
      <c r="E1" s="411"/>
      <c r="F1" s="411"/>
      <c r="G1" s="411"/>
      <c r="H1" s="411"/>
      <c r="I1" s="411"/>
      <c r="J1" s="411"/>
      <c r="K1" s="411"/>
      <c r="L1" s="411"/>
      <c r="M1" s="411"/>
      <c r="N1" s="495" t="s">
        <v>70</v>
      </c>
      <c r="O1" s="405"/>
      <c r="R1" s="495"/>
    </row>
    <row r="2" spans="1:19" s="406" customFormat="1" ht="15" customHeight="1">
      <c r="A2" s="413" t="s">
        <v>611</v>
      </c>
      <c r="B2" s="414"/>
      <c r="C2" s="414"/>
      <c r="D2" s="414"/>
      <c r="E2" s="414"/>
      <c r="F2" s="414"/>
      <c r="G2" s="414"/>
      <c r="H2" s="414"/>
      <c r="I2" s="414"/>
      <c r="J2" s="414"/>
      <c r="K2" s="414"/>
      <c r="L2" s="414"/>
      <c r="M2" s="414"/>
      <c r="N2" s="404"/>
      <c r="O2" s="405"/>
    </row>
    <row r="3" spans="1:19" s="81" customFormat="1" ht="12" customHeight="1">
      <c r="A3" s="567" t="s">
        <v>214</v>
      </c>
      <c r="B3" s="551" t="s">
        <v>7</v>
      </c>
      <c r="C3" s="570"/>
      <c r="D3" s="570"/>
      <c r="E3" s="570"/>
      <c r="F3" s="570"/>
      <c r="G3" s="570"/>
      <c r="H3" s="570"/>
      <c r="I3" s="570"/>
      <c r="J3" s="570"/>
      <c r="K3" s="570"/>
      <c r="L3" s="570"/>
      <c r="M3" s="570"/>
      <c r="N3" s="254"/>
      <c r="O3" s="56"/>
      <c r="P3" s="254"/>
      <c r="Q3" s="254"/>
      <c r="R3" s="56"/>
      <c r="S3" s="138"/>
    </row>
    <row r="4" spans="1:19" s="81" customFormat="1" ht="12" customHeight="1">
      <c r="A4" s="568"/>
      <c r="B4" s="250">
        <v>2005</v>
      </c>
      <c r="C4" s="250">
        <v>2006</v>
      </c>
      <c r="D4" s="250">
        <v>2007</v>
      </c>
      <c r="E4" s="250">
        <v>2008</v>
      </c>
      <c r="F4" s="250">
        <v>2009</v>
      </c>
      <c r="G4" s="253">
        <v>2010</v>
      </c>
      <c r="H4" s="250">
        <v>2005</v>
      </c>
      <c r="I4" s="250">
        <v>2006</v>
      </c>
      <c r="J4" s="250">
        <v>2007</v>
      </c>
      <c r="K4" s="250">
        <v>2008</v>
      </c>
      <c r="L4" s="250">
        <v>2009</v>
      </c>
      <c r="M4" s="253">
        <v>2010</v>
      </c>
      <c r="N4" s="139"/>
      <c r="O4" s="111" t="s">
        <v>332</v>
      </c>
      <c r="P4" s="139"/>
      <c r="Q4" s="139"/>
      <c r="R4" s="139"/>
      <c r="S4" s="138"/>
    </row>
    <row r="5" spans="1:19" s="81" customFormat="1" ht="12" customHeight="1">
      <c r="A5" s="569"/>
      <c r="B5" s="551" t="s">
        <v>25</v>
      </c>
      <c r="C5" s="571"/>
      <c r="D5" s="571"/>
      <c r="E5" s="571"/>
      <c r="F5" s="571"/>
      <c r="G5" s="571"/>
      <c r="H5" s="551" t="s">
        <v>26</v>
      </c>
      <c r="I5" s="571"/>
      <c r="J5" s="571"/>
      <c r="K5" s="571"/>
      <c r="L5" s="571"/>
      <c r="M5" s="571"/>
      <c r="N5" s="254"/>
      <c r="O5" s="566"/>
      <c r="P5" s="566"/>
      <c r="Q5" s="566"/>
      <c r="R5" s="566"/>
    </row>
    <row r="6" spans="1:19" s="140" customFormat="1" ht="15" customHeight="1">
      <c r="A6" s="85" t="s">
        <v>195</v>
      </c>
      <c r="B6" s="314">
        <v>57</v>
      </c>
      <c r="C6" s="312">
        <v>56</v>
      </c>
      <c r="D6" s="312">
        <v>56</v>
      </c>
      <c r="E6" s="312">
        <v>57</v>
      </c>
      <c r="F6" s="312">
        <v>56</v>
      </c>
      <c r="G6" s="312">
        <v>55</v>
      </c>
      <c r="H6" s="62">
        <v>100</v>
      </c>
      <c r="I6" s="64">
        <v>100</v>
      </c>
      <c r="J6" s="64">
        <v>100</v>
      </c>
      <c r="K6" s="64">
        <v>100</v>
      </c>
      <c r="L6" s="64">
        <v>100</v>
      </c>
      <c r="M6" s="64">
        <v>100</v>
      </c>
      <c r="N6" s="150"/>
      <c r="O6" s="55"/>
    </row>
    <row r="7" spans="1:19" s="140" customFormat="1" ht="15" customHeight="1">
      <c r="A7" s="277" t="s">
        <v>178</v>
      </c>
      <c r="B7" s="314"/>
      <c r="C7" s="312"/>
      <c r="D7" s="312"/>
      <c r="E7" s="312"/>
      <c r="F7" s="312"/>
      <c r="G7" s="312"/>
      <c r="H7" s="47"/>
      <c r="I7" s="88"/>
      <c r="J7" s="88"/>
      <c r="K7" s="88"/>
      <c r="L7" s="88"/>
      <c r="M7" s="88"/>
      <c r="N7" s="150"/>
      <c r="O7" s="55" t="s">
        <v>194</v>
      </c>
    </row>
    <row r="8" spans="1:19" s="140" customFormat="1" ht="9.9499999999999993" customHeight="1">
      <c r="A8" s="58" t="s">
        <v>175</v>
      </c>
      <c r="B8" s="314">
        <v>11</v>
      </c>
      <c r="C8" s="83">
        <v>10</v>
      </c>
      <c r="D8" s="312">
        <v>11</v>
      </c>
      <c r="E8" s="312">
        <v>11</v>
      </c>
      <c r="F8" s="83">
        <v>10</v>
      </c>
      <c r="G8" s="83">
        <v>10</v>
      </c>
      <c r="H8" s="47">
        <f>B8/$B$6*100</f>
        <v>19.298245614035086</v>
      </c>
      <c r="I8" s="88">
        <f>C8/$C$6*100</f>
        <v>17.857142857142858</v>
      </c>
      <c r="J8" s="88">
        <f>D8/$D$6*100</f>
        <v>19.642857142857142</v>
      </c>
      <c r="K8" s="88">
        <f>E8/$E$6*100</f>
        <v>19.298245614035086</v>
      </c>
      <c r="L8" s="88">
        <f>F8/$F$6*100</f>
        <v>17.857142857142858</v>
      </c>
      <c r="M8" s="88">
        <f>G8/$G$6*100</f>
        <v>18.181818181818183</v>
      </c>
      <c r="N8" s="150"/>
      <c r="O8" s="55"/>
    </row>
    <row r="9" spans="1:19" s="140" customFormat="1" ht="9.9499999999999993" customHeight="1">
      <c r="A9" s="103" t="s">
        <v>314</v>
      </c>
      <c r="B9" s="314">
        <v>9</v>
      </c>
      <c r="C9" s="312">
        <v>9</v>
      </c>
      <c r="D9" s="83">
        <v>10</v>
      </c>
      <c r="E9" s="83">
        <v>10</v>
      </c>
      <c r="F9" s="312">
        <v>9</v>
      </c>
      <c r="G9" s="312">
        <v>9</v>
      </c>
      <c r="H9" s="47">
        <f t="shared" ref="H9:H18" si="0">B9/$B$6*100</f>
        <v>15.789473684210526</v>
      </c>
      <c r="I9" s="88">
        <f t="shared" ref="I9:I18" si="1">C9/$C$6*100</f>
        <v>16.071428571428573</v>
      </c>
      <c r="J9" s="88">
        <f t="shared" ref="J9:J18" si="2">D9/$D$6*100</f>
        <v>17.857142857142858</v>
      </c>
      <c r="K9" s="88">
        <f t="shared" ref="K9:K18" si="3">E9/$E$6*100</f>
        <v>17.543859649122805</v>
      </c>
      <c r="L9" s="88">
        <f t="shared" ref="L9:L18" si="4">F9/$F$6*100</f>
        <v>16.071428571428573</v>
      </c>
      <c r="M9" s="88">
        <f t="shared" ref="M9:M18" si="5">G9/$G$6*100</f>
        <v>16.363636363636363</v>
      </c>
      <c r="N9" s="150"/>
      <c r="O9" s="55"/>
    </row>
    <row r="10" spans="1:19" s="140" customFormat="1" ht="9.9499999999999993" customHeight="1">
      <c r="A10" s="103" t="s">
        <v>315</v>
      </c>
      <c r="B10" s="314" t="s">
        <v>11</v>
      </c>
      <c r="C10" s="312" t="s">
        <v>11</v>
      </c>
      <c r="D10" s="312" t="s">
        <v>11</v>
      </c>
      <c r="E10" s="312" t="s">
        <v>11</v>
      </c>
      <c r="F10" s="312" t="s">
        <v>11</v>
      </c>
      <c r="G10" s="312" t="s">
        <v>11</v>
      </c>
      <c r="H10" s="314" t="s">
        <v>11</v>
      </c>
      <c r="I10" s="64" t="s">
        <v>11</v>
      </c>
      <c r="J10" s="64" t="s">
        <v>11</v>
      </c>
      <c r="K10" s="64" t="s">
        <v>11</v>
      </c>
      <c r="L10" s="64" t="s">
        <v>11</v>
      </c>
      <c r="M10" s="64" t="s">
        <v>11</v>
      </c>
      <c r="N10" s="150"/>
      <c r="O10" s="55"/>
    </row>
    <row r="11" spans="1:19" s="140" customFormat="1" ht="9.9499999999999993" customHeight="1">
      <c r="A11" s="103" t="s">
        <v>309</v>
      </c>
      <c r="B11" s="314" t="s">
        <v>11</v>
      </c>
      <c r="C11" s="312" t="s">
        <v>11</v>
      </c>
      <c r="D11" s="312" t="s">
        <v>11</v>
      </c>
      <c r="E11" s="312" t="s">
        <v>11</v>
      </c>
      <c r="F11" s="312" t="s">
        <v>11</v>
      </c>
      <c r="G11" s="312" t="s">
        <v>11</v>
      </c>
      <c r="H11" s="314" t="s">
        <v>11</v>
      </c>
      <c r="I11" s="64" t="s">
        <v>11</v>
      </c>
      <c r="J11" s="64" t="s">
        <v>11</v>
      </c>
      <c r="K11" s="64" t="s">
        <v>11</v>
      </c>
      <c r="L11" s="64" t="s">
        <v>11</v>
      </c>
      <c r="M11" s="64" t="s">
        <v>11</v>
      </c>
      <c r="N11" s="150"/>
      <c r="O11" s="55"/>
    </row>
    <row r="12" spans="1:19" s="156" customFormat="1" ht="15" customHeight="1">
      <c r="A12" s="70" t="s">
        <v>176</v>
      </c>
      <c r="B12" s="314">
        <v>47</v>
      </c>
      <c r="C12" s="312">
        <v>46</v>
      </c>
      <c r="D12" s="312">
        <v>45</v>
      </c>
      <c r="E12" s="312">
        <v>46</v>
      </c>
      <c r="F12" s="312">
        <v>47</v>
      </c>
      <c r="G12" s="312">
        <v>45</v>
      </c>
      <c r="H12" s="47">
        <f t="shared" si="0"/>
        <v>82.456140350877192</v>
      </c>
      <c r="I12" s="88">
        <f t="shared" si="1"/>
        <v>82.142857142857139</v>
      </c>
      <c r="J12" s="88">
        <f t="shared" si="2"/>
        <v>80.357142857142861</v>
      </c>
      <c r="K12" s="88">
        <f t="shared" si="3"/>
        <v>80.701754385964904</v>
      </c>
      <c r="L12" s="88">
        <f t="shared" si="4"/>
        <v>83.928571428571431</v>
      </c>
      <c r="M12" s="88">
        <f t="shared" si="5"/>
        <v>81.818181818181827</v>
      </c>
      <c r="N12" s="155"/>
      <c r="O12" s="215"/>
    </row>
    <row r="13" spans="1:19" s="140" customFormat="1" ht="9.9499999999999993" customHeight="1">
      <c r="A13" s="103" t="s">
        <v>314</v>
      </c>
      <c r="B13" s="314">
        <v>14</v>
      </c>
      <c r="C13" s="312">
        <v>13</v>
      </c>
      <c r="D13" s="312">
        <v>14</v>
      </c>
      <c r="E13" s="312">
        <v>13</v>
      </c>
      <c r="F13" s="312">
        <v>14</v>
      </c>
      <c r="G13" s="312">
        <v>14</v>
      </c>
      <c r="H13" s="47">
        <f t="shared" si="0"/>
        <v>24.561403508771928</v>
      </c>
      <c r="I13" s="88">
        <f t="shared" si="1"/>
        <v>23.214285714285715</v>
      </c>
      <c r="J13" s="88">
        <f t="shared" si="2"/>
        <v>25</v>
      </c>
      <c r="K13" s="88">
        <f t="shared" si="3"/>
        <v>22.807017543859647</v>
      </c>
      <c r="L13" s="88">
        <f t="shared" si="4"/>
        <v>25</v>
      </c>
      <c r="M13" s="88">
        <f t="shared" si="5"/>
        <v>25.454545454545453</v>
      </c>
      <c r="N13" s="150"/>
      <c r="O13" s="55"/>
    </row>
    <row r="14" spans="1:19" s="140" customFormat="1" ht="9.9499999999999993" customHeight="1">
      <c r="A14" s="103" t="s">
        <v>315</v>
      </c>
      <c r="B14" s="314" t="s">
        <v>11</v>
      </c>
      <c r="C14" s="312" t="s">
        <v>11</v>
      </c>
      <c r="D14" s="312" t="s">
        <v>11</v>
      </c>
      <c r="E14" s="312" t="s">
        <v>11</v>
      </c>
      <c r="F14" s="312" t="s">
        <v>11</v>
      </c>
      <c r="G14" s="312" t="s">
        <v>11</v>
      </c>
      <c r="H14" s="314" t="s">
        <v>11</v>
      </c>
      <c r="I14" s="64" t="s">
        <v>11</v>
      </c>
      <c r="J14" s="64" t="s">
        <v>11</v>
      </c>
      <c r="K14" s="64" t="s">
        <v>11</v>
      </c>
      <c r="L14" s="64" t="s">
        <v>11</v>
      </c>
      <c r="M14" s="64" t="s">
        <v>11</v>
      </c>
      <c r="N14" s="150"/>
      <c r="O14" s="55"/>
    </row>
    <row r="15" spans="1:19" s="140" customFormat="1" ht="9.9499999999999993" customHeight="1">
      <c r="A15" s="103" t="s">
        <v>310</v>
      </c>
      <c r="B15" s="314">
        <v>17</v>
      </c>
      <c r="C15" s="312">
        <v>17</v>
      </c>
      <c r="D15" s="312">
        <v>15</v>
      </c>
      <c r="E15" s="312">
        <v>18</v>
      </c>
      <c r="F15" s="312">
        <v>18</v>
      </c>
      <c r="G15" s="312">
        <v>16</v>
      </c>
      <c r="H15" s="47">
        <f t="shared" si="0"/>
        <v>29.82456140350877</v>
      </c>
      <c r="I15" s="88">
        <f t="shared" si="1"/>
        <v>30.357142857142854</v>
      </c>
      <c r="J15" s="88">
        <f t="shared" si="2"/>
        <v>26.785714285714285</v>
      </c>
      <c r="K15" s="88">
        <f t="shared" si="3"/>
        <v>31.578947368421051</v>
      </c>
      <c r="L15" s="88">
        <f t="shared" si="4"/>
        <v>32.142857142857146</v>
      </c>
      <c r="M15" s="88">
        <f t="shared" si="5"/>
        <v>29.09090909090909</v>
      </c>
      <c r="N15" s="150"/>
      <c r="O15" s="55"/>
    </row>
    <row r="16" spans="1:19" s="140" customFormat="1" ht="9.9499999999999993" customHeight="1">
      <c r="A16" s="105" t="s">
        <v>148</v>
      </c>
      <c r="B16" s="314">
        <v>16</v>
      </c>
      <c r="C16" s="312">
        <v>14</v>
      </c>
      <c r="D16" s="312">
        <v>13</v>
      </c>
      <c r="E16" s="312">
        <v>15</v>
      </c>
      <c r="F16" s="312">
        <v>17</v>
      </c>
      <c r="G16" s="312">
        <v>15</v>
      </c>
      <c r="H16" s="47">
        <f t="shared" si="0"/>
        <v>28.07017543859649</v>
      </c>
      <c r="I16" s="88">
        <f t="shared" si="1"/>
        <v>25</v>
      </c>
      <c r="J16" s="88">
        <f t="shared" si="2"/>
        <v>23.214285714285715</v>
      </c>
      <c r="K16" s="88">
        <f t="shared" si="3"/>
        <v>26.315789473684209</v>
      </c>
      <c r="L16" s="88">
        <f t="shared" si="4"/>
        <v>30.357142857142854</v>
      </c>
      <c r="M16" s="88">
        <f t="shared" si="5"/>
        <v>27.27272727272727</v>
      </c>
      <c r="N16" s="150"/>
      <c r="O16" s="55"/>
    </row>
    <row r="17" spans="1:17" s="140" customFormat="1" ht="9.9499999999999993" customHeight="1">
      <c r="A17" s="103" t="s">
        <v>316</v>
      </c>
      <c r="B17" s="314">
        <v>15</v>
      </c>
      <c r="C17" s="312">
        <v>14</v>
      </c>
      <c r="D17" s="312">
        <v>14</v>
      </c>
      <c r="E17" s="312">
        <v>14</v>
      </c>
      <c r="F17" s="312">
        <v>13</v>
      </c>
      <c r="G17" s="312">
        <v>12</v>
      </c>
      <c r="H17" s="47">
        <f t="shared" si="0"/>
        <v>26.315789473684209</v>
      </c>
      <c r="I17" s="88">
        <f t="shared" si="1"/>
        <v>25</v>
      </c>
      <c r="J17" s="88">
        <f t="shared" si="2"/>
        <v>25</v>
      </c>
      <c r="K17" s="88">
        <f t="shared" si="3"/>
        <v>24.561403508771928</v>
      </c>
      <c r="L17" s="88">
        <f t="shared" si="4"/>
        <v>23.214285714285715</v>
      </c>
      <c r="M17" s="88">
        <f t="shared" si="5"/>
        <v>21.818181818181817</v>
      </c>
      <c r="N17" s="150"/>
      <c r="O17" s="55"/>
    </row>
    <row r="18" spans="1:17" s="140" customFormat="1" ht="9.9499999999999993" customHeight="1">
      <c r="A18" s="105" t="s">
        <v>306</v>
      </c>
      <c r="B18" s="314">
        <v>8</v>
      </c>
      <c r="C18" s="312">
        <v>7</v>
      </c>
      <c r="D18" s="312">
        <v>7</v>
      </c>
      <c r="E18" s="312">
        <v>8</v>
      </c>
      <c r="F18" s="312">
        <v>7</v>
      </c>
      <c r="G18" s="312">
        <v>6</v>
      </c>
      <c r="H18" s="47">
        <f t="shared" si="0"/>
        <v>14.035087719298245</v>
      </c>
      <c r="I18" s="88">
        <f t="shared" si="1"/>
        <v>12.5</v>
      </c>
      <c r="J18" s="88">
        <f t="shared" si="2"/>
        <v>12.5</v>
      </c>
      <c r="K18" s="88">
        <f t="shared" si="3"/>
        <v>14.035087719298245</v>
      </c>
      <c r="L18" s="88">
        <f t="shared" si="4"/>
        <v>12.5</v>
      </c>
      <c r="M18" s="88">
        <f t="shared" si="5"/>
        <v>10.909090909090908</v>
      </c>
      <c r="N18" s="150"/>
      <c r="O18" s="55"/>
    </row>
    <row r="19" spans="1:17" s="156" customFormat="1" ht="15" customHeight="1">
      <c r="A19" s="255" t="s">
        <v>181</v>
      </c>
      <c r="B19" s="314"/>
      <c r="C19" s="312"/>
      <c r="D19" s="312"/>
      <c r="E19" s="312"/>
      <c r="F19" s="312"/>
      <c r="G19" s="312"/>
      <c r="H19" s="59"/>
      <c r="I19" s="61"/>
      <c r="J19" s="61"/>
      <c r="K19" s="61"/>
      <c r="L19" s="61"/>
      <c r="M19" s="61"/>
      <c r="N19" s="155"/>
      <c r="O19" s="215" t="s">
        <v>198</v>
      </c>
    </row>
    <row r="20" spans="1:17" s="140" customFormat="1" ht="9.9499999999999993" customHeight="1">
      <c r="A20" s="58" t="s">
        <v>182</v>
      </c>
      <c r="B20" s="314">
        <v>22</v>
      </c>
      <c r="C20" s="312">
        <v>22</v>
      </c>
      <c r="D20" s="312">
        <v>22</v>
      </c>
      <c r="E20" s="312">
        <v>25</v>
      </c>
      <c r="F20" s="312">
        <v>25</v>
      </c>
      <c r="G20" s="312">
        <v>24</v>
      </c>
      <c r="H20" s="47">
        <f>B20/$B$6*100</f>
        <v>38.596491228070171</v>
      </c>
      <c r="I20" s="88">
        <f>C20/$C$6*100</f>
        <v>39.285714285714285</v>
      </c>
      <c r="J20" s="88">
        <f>D20/$D$6*100</f>
        <v>39.285714285714285</v>
      </c>
      <c r="K20" s="88">
        <f>E20/$E$6*100</f>
        <v>43.859649122807014</v>
      </c>
      <c r="L20" s="88">
        <f>F20/$F$6*100</f>
        <v>44.642857142857146</v>
      </c>
      <c r="M20" s="88">
        <f>G20/$G$6*100</f>
        <v>43.636363636363633</v>
      </c>
      <c r="N20" s="150"/>
      <c r="O20" s="55"/>
    </row>
    <row r="21" spans="1:17" s="140" customFormat="1" ht="9.9499999999999993" customHeight="1">
      <c r="A21" s="103" t="s">
        <v>77</v>
      </c>
      <c r="B21" s="314"/>
      <c r="C21" s="312"/>
      <c r="D21" s="312"/>
      <c r="E21" s="312"/>
      <c r="F21" s="312"/>
      <c r="G21" s="312"/>
      <c r="H21" s="47"/>
      <c r="I21" s="88"/>
      <c r="J21" s="88"/>
      <c r="K21" s="88"/>
      <c r="L21" s="88"/>
      <c r="M21" s="88"/>
      <c r="N21" s="150"/>
      <c r="O21" s="55"/>
    </row>
    <row r="22" spans="1:17" s="140" customFormat="1" ht="9.9499999999999993" customHeight="1">
      <c r="A22" s="103" t="s">
        <v>120</v>
      </c>
      <c r="B22" s="314">
        <v>15</v>
      </c>
      <c r="C22" s="312">
        <v>16</v>
      </c>
      <c r="D22" s="312">
        <v>15</v>
      </c>
      <c r="E22" s="312">
        <v>18</v>
      </c>
      <c r="F22" s="312">
        <v>19</v>
      </c>
      <c r="G22" s="312">
        <v>19</v>
      </c>
      <c r="H22" s="47">
        <f t="shared" ref="H22:H23" si="6">B22/$B$6*100</f>
        <v>26.315789473684209</v>
      </c>
      <c r="I22" s="88">
        <f t="shared" ref="I22:I23" si="7">C22/$C$6*100</f>
        <v>28.571428571428569</v>
      </c>
      <c r="J22" s="88">
        <f t="shared" ref="J22:J23" si="8">D22/$D$6*100</f>
        <v>26.785714285714285</v>
      </c>
      <c r="K22" s="88">
        <f t="shared" ref="K22:K23" si="9">E22/$E$6*100</f>
        <v>31.578947368421051</v>
      </c>
      <c r="L22" s="88">
        <f t="shared" ref="L22:L23" si="10">F22/$F$6*100</f>
        <v>33.928571428571431</v>
      </c>
      <c r="M22" s="88">
        <f t="shared" ref="M22:M23" si="11">G22/$G$6*100</f>
        <v>34.545454545454547</v>
      </c>
      <c r="N22" s="150"/>
      <c r="O22" s="55"/>
    </row>
    <row r="23" spans="1:17" s="140" customFormat="1" ht="9.9499999999999993" customHeight="1">
      <c r="A23" s="103" t="s">
        <v>121</v>
      </c>
      <c r="B23" s="314">
        <v>7</v>
      </c>
      <c r="C23" s="312">
        <v>6</v>
      </c>
      <c r="D23" s="312">
        <v>7</v>
      </c>
      <c r="E23" s="312">
        <v>7</v>
      </c>
      <c r="F23" s="312">
        <v>6</v>
      </c>
      <c r="G23" s="312">
        <v>5</v>
      </c>
      <c r="H23" s="47">
        <f t="shared" si="6"/>
        <v>12.280701754385964</v>
      </c>
      <c r="I23" s="88">
        <f t="shared" si="7"/>
        <v>10.714285714285714</v>
      </c>
      <c r="J23" s="88">
        <f t="shared" si="8"/>
        <v>12.5</v>
      </c>
      <c r="K23" s="88">
        <f t="shared" si="9"/>
        <v>12.280701754385964</v>
      </c>
      <c r="L23" s="88">
        <f t="shared" si="10"/>
        <v>10.714285714285714</v>
      </c>
      <c r="M23" s="88">
        <f t="shared" si="11"/>
        <v>9.0909090909090917</v>
      </c>
      <c r="N23" s="150"/>
      <c r="O23" s="55"/>
    </row>
    <row r="24" spans="1:17" s="140" customFormat="1" ht="9.9499999999999993" customHeight="1">
      <c r="A24" s="105" t="s">
        <v>77</v>
      </c>
      <c r="B24" s="314"/>
      <c r="C24" s="312"/>
      <c r="D24" s="312"/>
      <c r="E24" s="312"/>
      <c r="F24" s="312"/>
      <c r="G24" s="312"/>
      <c r="H24" s="59"/>
      <c r="I24" s="61"/>
      <c r="J24" s="61"/>
      <c r="K24" s="61"/>
      <c r="L24" s="61"/>
      <c r="M24" s="61"/>
      <c r="N24" s="150"/>
      <c r="O24" s="55"/>
    </row>
    <row r="25" spans="1:17" s="140" customFormat="1" ht="9.9499999999999993" customHeight="1">
      <c r="A25" s="105" t="s">
        <v>183</v>
      </c>
      <c r="B25" s="314" t="s">
        <v>11</v>
      </c>
      <c r="C25" s="312" t="s">
        <v>11</v>
      </c>
      <c r="D25" s="312" t="s">
        <v>11</v>
      </c>
      <c r="E25" s="312" t="s">
        <v>11</v>
      </c>
      <c r="F25" s="312" t="s">
        <v>11</v>
      </c>
      <c r="G25" s="312" t="s">
        <v>11</v>
      </c>
      <c r="H25" s="314" t="s">
        <v>11</v>
      </c>
      <c r="I25" s="64" t="s">
        <v>11</v>
      </c>
      <c r="J25" s="64" t="s">
        <v>11</v>
      </c>
      <c r="K25" s="64" t="s">
        <v>11</v>
      </c>
      <c r="L25" s="64" t="s">
        <v>11</v>
      </c>
      <c r="M25" s="64" t="s">
        <v>11</v>
      </c>
      <c r="N25" s="150"/>
      <c r="O25" s="55"/>
      <c r="Q25" s="142"/>
    </row>
    <row r="26" spans="1:17" s="140" customFormat="1" ht="9.9499999999999993" customHeight="1">
      <c r="A26" s="105" t="s">
        <v>184</v>
      </c>
      <c r="B26" s="314" t="s">
        <v>11</v>
      </c>
      <c r="C26" s="312" t="s">
        <v>11</v>
      </c>
      <c r="D26" s="312" t="s">
        <v>11</v>
      </c>
      <c r="E26" s="312" t="s">
        <v>11</v>
      </c>
      <c r="F26" s="312" t="s">
        <v>11</v>
      </c>
      <c r="G26" s="312" t="s">
        <v>11</v>
      </c>
      <c r="H26" s="314" t="s">
        <v>11</v>
      </c>
      <c r="I26" s="64" t="s">
        <v>11</v>
      </c>
      <c r="J26" s="64" t="s">
        <v>11</v>
      </c>
      <c r="K26" s="64" t="s">
        <v>11</v>
      </c>
      <c r="L26" s="64" t="s">
        <v>11</v>
      </c>
      <c r="M26" s="64" t="s">
        <v>11</v>
      </c>
      <c r="N26" s="150"/>
      <c r="O26" s="55"/>
      <c r="Q26" s="142"/>
    </row>
    <row r="27" spans="1:17" s="156" customFormat="1" ht="9.9499999999999993" customHeight="1">
      <c r="A27" s="70" t="s">
        <v>185</v>
      </c>
      <c r="B27" s="314">
        <v>35</v>
      </c>
      <c r="C27" s="312">
        <v>33</v>
      </c>
      <c r="D27" s="312">
        <v>34</v>
      </c>
      <c r="E27" s="312">
        <v>32</v>
      </c>
      <c r="F27" s="312">
        <v>31</v>
      </c>
      <c r="G27" s="312">
        <v>30</v>
      </c>
      <c r="H27" s="47">
        <f t="shared" ref="H27" si="12">B27/$B$6*100</f>
        <v>61.403508771929829</v>
      </c>
      <c r="I27" s="88">
        <f t="shared" ref="I27" si="13">C27/$C$6*100</f>
        <v>58.928571428571431</v>
      </c>
      <c r="J27" s="88">
        <f t="shared" ref="J27" si="14">D27/$D$6*100</f>
        <v>60.714285714285708</v>
      </c>
      <c r="K27" s="88">
        <f t="shared" ref="K27" si="15">E27/$E$6*100</f>
        <v>56.140350877192979</v>
      </c>
      <c r="L27" s="88">
        <f t="shared" ref="L27" si="16">F27/$F$6*100</f>
        <v>55.357142857142861</v>
      </c>
      <c r="M27" s="88">
        <f t="shared" ref="M27" si="17">G27/$G$6*100</f>
        <v>54.54545454545454</v>
      </c>
      <c r="N27" s="155"/>
      <c r="O27" s="215"/>
      <c r="Q27" s="157"/>
    </row>
    <row r="28" spans="1:17" s="140" customFormat="1" ht="9.9499999999999993" customHeight="1">
      <c r="A28" s="103" t="s">
        <v>77</v>
      </c>
      <c r="B28" s="314"/>
      <c r="C28" s="312"/>
      <c r="D28" s="312"/>
      <c r="E28" s="312"/>
      <c r="F28" s="312"/>
      <c r="G28" s="312"/>
      <c r="H28" s="47"/>
      <c r="I28" s="88"/>
      <c r="J28" s="88"/>
      <c r="K28" s="88"/>
      <c r="L28" s="88"/>
      <c r="M28" s="88"/>
      <c r="N28" s="150"/>
      <c r="O28" s="55"/>
      <c r="Q28" s="142"/>
    </row>
    <row r="29" spans="1:17" s="140" customFormat="1" ht="9.9499999999999993" customHeight="1">
      <c r="A29" s="103" t="s">
        <v>212</v>
      </c>
      <c r="B29" s="314">
        <v>34</v>
      </c>
      <c r="C29" s="312">
        <v>31</v>
      </c>
      <c r="D29" s="312">
        <v>32</v>
      </c>
      <c r="E29" s="312">
        <v>31</v>
      </c>
      <c r="F29" s="312">
        <v>30</v>
      </c>
      <c r="G29" s="312">
        <v>29</v>
      </c>
      <c r="H29" s="47">
        <f t="shared" ref="H29" si="18">B29/$B$6*100</f>
        <v>59.649122807017541</v>
      </c>
      <c r="I29" s="88">
        <f t="shared" ref="I29" si="19">C29/$C$6*100</f>
        <v>55.357142857142861</v>
      </c>
      <c r="J29" s="88">
        <f t="shared" ref="J29" si="20">D29/$D$6*100</f>
        <v>57.142857142857139</v>
      </c>
      <c r="K29" s="88">
        <f t="shared" ref="K29" si="21">E29/$E$6*100</f>
        <v>54.385964912280706</v>
      </c>
      <c r="L29" s="88">
        <f t="shared" ref="L29" si="22">F29/$F$6*100</f>
        <v>53.571428571428569</v>
      </c>
      <c r="M29" s="88">
        <f t="shared" ref="M29" si="23">G29/$G$6*100</f>
        <v>52.72727272727272</v>
      </c>
      <c r="N29" s="150"/>
      <c r="O29" s="55"/>
      <c r="Q29" s="142"/>
    </row>
    <row r="30" spans="1:17" s="140" customFormat="1" ht="9.9499999999999993" customHeight="1">
      <c r="A30" s="103" t="s">
        <v>121</v>
      </c>
      <c r="B30" s="314" t="s">
        <v>11</v>
      </c>
      <c r="C30" s="312" t="s">
        <v>11</v>
      </c>
      <c r="D30" s="312" t="s">
        <v>11</v>
      </c>
      <c r="E30" s="312" t="s">
        <v>11</v>
      </c>
      <c r="F30" s="312" t="s">
        <v>11</v>
      </c>
      <c r="G30" s="312" t="s">
        <v>11</v>
      </c>
      <c r="H30" s="314" t="s">
        <v>11</v>
      </c>
      <c r="I30" s="64" t="s">
        <v>11</v>
      </c>
      <c r="J30" s="64" t="s">
        <v>11</v>
      </c>
      <c r="K30" s="64" t="s">
        <v>11</v>
      </c>
      <c r="L30" s="64" t="s">
        <v>11</v>
      </c>
      <c r="M30" s="64" t="s">
        <v>11</v>
      </c>
      <c r="N30" s="150"/>
      <c r="O30" s="55"/>
      <c r="Q30" s="142"/>
    </row>
    <row r="31" spans="1:17" s="140" customFormat="1" ht="9.9499999999999993" customHeight="1">
      <c r="A31" s="105" t="s">
        <v>77</v>
      </c>
      <c r="B31" s="314"/>
      <c r="C31" s="312"/>
      <c r="D31" s="312"/>
      <c r="E31" s="312"/>
      <c r="F31" s="312"/>
      <c r="G31" s="312"/>
      <c r="H31" s="47"/>
      <c r="I31" s="88"/>
      <c r="J31" s="88"/>
      <c r="K31" s="88"/>
      <c r="L31" s="88"/>
      <c r="M31" s="88"/>
      <c r="N31" s="150"/>
      <c r="O31" s="55"/>
      <c r="Q31" s="142"/>
    </row>
    <row r="32" spans="1:17" s="140" customFormat="1" ht="9.9499999999999993" customHeight="1">
      <c r="A32" s="105" t="s">
        <v>183</v>
      </c>
      <c r="B32" s="314" t="s">
        <v>11</v>
      </c>
      <c r="C32" s="312" t="s">
        <v>11</v>
      </c>
      <c r="D32" s="312" t="s">
        <v>11</v>
      </c>
      <c r="E32" s="312" t="s">
        <v>11</v>
      </c>
      <c r="F32" s="312" t="s">
        <v>11</v>
      </c>
      <c r="G32" s="312" t="s">
        <v>11</v>
      </c>
      <c r="H32" s="314" t="s">
        <v>11</v>
      </c>
      <c r="I32" s="64" t="s">
        <v>11</v>
      </c>
      <c r="J32" s="64" t="s">
        <v>11</v>
      </c>
      <c r="K32" s="64" t="s">
        <v>11</v>
      </c>
      <c r="L32" s="64" t="s">
        <v>11</v>
      </c>
      <c r="M32" s="64" t="s">
        <v>11</v>
      </c>
      <c r="N32" s="150"/>
      <c r="O32" s="55"/>
      <c r="Q32" s="142"/>
    </row>
    <row r="33" spans="1:18" s="140" customFormat="1" ht="9.9499999999999993" customHeight="1">
      <c r="A33" s="105" t="s">
        <v>184</v>
      </c>
      <c r="B33" s="314" t="s">
        <v>11</v>
      </c>
      <c r="C33" s="312" t="s">
        <v>11</v>
      </c>
      <c r="D33" s="312" t="s">
        <v>11</v>
      </c>
      <c r="E33" s="312" t="s">
        <v>11</v>
      </c>
      <c r="F33" s="312" t="s">
        <v>11</v>
      </c>
      <c r="G33" s="312" t="s">
        <v>11</v>
      </c>
      <c r="H33" s="314" t="s">
        <v>11</v>
      </c>
      <c r="I33" s="64" t="s">
        <v>11</v>
      </c>
      <c r="J33" s="64" t="s">
        <v>11</v>
      </c>
      <c r="K33" s="64" t="s">
        <v>11</v>
      </c>
      <c r="L33" s="64" t="s">
        <v>11</v>
      </c>
      <c r="M33" s="64" t="s">
        <v>11</v>
      </c>
      <c r="N33" s="150"/>
      <c r="O33" s="55"/>
      <c r="Q33" s="142"/>
    </row>
    <row r="34" spans="1:18" s="140" customFormat="1" ht="24.95" customHeight="1">
      <c r="A34" s="85" t="s">
        <v>317</v>
      </c>
      <c r="B34" s="314">
        <v>38</v>
      </c>
      <c r="C34" s="312">
        <v>37</v>
      </c>
      <c r="D34" s="312">
        <v>37</v>
      </c>
      <c r="E34" s="312">
        <v>38</v>
      </c>
      <c r="F34" s="312">
        <v>38</v>
      </c>
      <c r="G34" s="312">
        <v>37</v>
      </c>
      <c r="H34" s="62">
        <v>100</v>
      </c>
      <c r="I34" s="64">
        <v>100</v>
      </c>
      <c r="J34" s="64">
        <v>100</v>
      </c>
      <c r="K34" s="64">
        <v>100</v>
      </c>
      <c r="L34" s="64">
        <v>100</v>
      </c>
      <c r="M34" s="64">
        <v>100</v>
      </c>
      <c r="N34" s="150"/>
      <c r="O34" s="55" t="s">
        <v>196</v>
      </c>
      <c r="P34" s="585"/>
      <c r="Q34" s="585"/>
      <c r="R34" s="585"/>
    </row>
    <row r="35" spans="1:18" s="140" customFormat="1" ht="15" customHeight="1">
      <c r="A35" s="70" t="s">
        <v>179</v>
      </c>
      <c r="B35" s="314">
        <v>28</v>
      </c>
      <c r="C35" s="312">
        <v>26</v>
      </c>
      <c r="D35" s="312">
        <v>28</v>
      </c>
      <c r="E35" s="312">
        <v>29</v>
      </c>
      <c r="F35" s="312">
        <v>28</v>
      </c>
      <c r="G35" s="312">
        <v>28</v>
      </c>
      <c r="H35" s="47">
        <f>B35/$B$34*100</f>
        <v>73.68421052631578</v>
      </c>
      <c r="I35" s="88">
        <f>C35/$C$34*100</f>
        <v>70.270270270270274</v>
      </c>
      <c r="J35" s="88">
        <f>D35/$D$34*100</f>
        <v>75.675675675675677</v>
      </c>
      <c r="K35" s="88">
        <f>E35/$E$34*100</f>
        <v>76.31578947368422</v>
      </c>
      <c r="L35" s="88">
        <f>F35/$F$34*100</f>
        <v>73.68421052631578</v>
      </c>
      <c r="M35" s="88">
        <f>G35/$G$34*100</f>
        <v>75.675675675675677</v>
      </c>
      <c r="N35" s="150"/>
      <c r="O35" s="55"/>
      <c r="P35" s="585"/>
      <c r="Q35" s="585"/>
      <c r="R35" s="585"/>
    </row>
    <row r="36" spans="1:18" s="140" customFormat="1" ht="9.9499999999999993" customHeight="1">
      <c r="A36" s="103" t="s">
        <v>180</v>
      </c>
      <c r="B36" s="314">
        <v>22</v>
      </c>
      <c r="C36" s="312">
        <v>22</v>
      </c>
      <c r="D36" s="312">
        <v>22</v>
      </c>
      <c r="E36" s="312">
        <v>24</v>
      </c>
      <c r="F36" s="312">
        <v>25</v>
      </c>
      <c r="G36" s="312">
        <v>24</v>
      </c>
      <c r="H36" s="47">
        <f>B36/$B$34*100</f>
        <v>57.894736842105267</v>
      </c>
      <c r="I36" s="88">
        <f>C36/$C$34*100</f>
        <v>59.45945945945946</v>
      </c>
      <c r="J36" s="88">
        <f>D36/$D$34*100</f>
        <v>59.45945945945946</v>
      </c>
      <c r="K36" s="88">
        <f>E36/$E$34*100</f>
        <v>63.157894736842103</v>
      </c>
      <c r="L36" s="88">
        <f>F36/$F$34*100</f>
        <v>65.789473684210535</v>
      </c>
      <c r="M36" s="88">
        <f>G36/$G$34*100</f>
        <v>64.86486486486487</v>
      </c>
      <c r="N36" s="150"/>
      <c r="O36" s="55"/>
      <c r="P36" s="585"/>
      <c r="Q36" s="585"/>
      <c r="R36" s="585"/>
    </row>
    <row r="37" spans="1:18" s="156" customFormat="1" ht="15" customHeight="1">
      <c r="A37" s="255" t="s">
        <v>178</v>
      </c>
      <c r="B37" s="314"/>
      <c r="C37" s="312"/>
      <c r="D37" s="312"/>
      <c r="E37" s="312"/>
      <c r="F37" s="312"/>
      <c r="G37" s="312"/>
      <c r="H37" s="47"/>
      <c r="I37" s="88"/>
      <c r="J37" s="88"/>
      <c r="K37" s="88"/>
      <c r="L37" s="88"/>
      <c r="M37" s="88"/>
      <c r="N37" s="155"/>
      <c r="O37" s="215"/>
      <c r="Q37" s="157"/>
    </row>
    <row r="38" spans="1:18" s="140" customFormat="1" ht="9.9499999999999993" customHeight="1">
      <c r="A38" s="103" t="s">
        <v>314</v>
      </c>
      <c r="B38" s="314">
        <v>16</v>
      </c>
      <c r="C38" s="312">
        <v>15</v>
      </c>
      <c r="D38" s="312">
        <v>15</v>
      </c>
      <c r="E38" s="312">
        <v>15</v>
      </c>
      <c r="F38" s="312">
        <v>15</v>
      </c>
      <c r="G38" s="312">
        <v>15</v>
      </c>
      <c r="H38" s="47">
        <f t="shared" ref="H38:H47" si="24">B38/$B$34*100</f>
        <v>42.105263157894733</v>
      </c>
      <c r="I38" s="88">
        <f t="shared" ref="I38:I47" si="25">C38/$C$34*100</f>
        <v>40.54054054054054</v>
      </c>
      <c r="J38" s="88">
        <f t="shared" ref="J38:J47" si="26">D38/$D$34*100</f>
        <v>40.54054054054054</v>
      </c>
      <c r="K38" s="88">
        <f t="shared" ref="K38:K47" si="27">E38/$E$34*100</f>
        <v>39.473684210526315</v>
      </c>
      <c r="L38" s="88">
        <f t="shared" ref="L38:L47" si="28">F38/$F$34*100</f>
        <v>39.473684210526315</v>
      </c>
      <c r="M38" s="88">
        <f t="shared" ref="M38:M47" si="29">G38/$G$34*100</f>
        <v>40.54054054054054</v>
      </c>
      <c r="N38" s="150"/>
      <c r="O38" s="55"/>
      <c r="Q38" s="142"/>
    </row>
    <row r="39" spans="1:18" s="140" customFormat="1" ht="9.9499999999999993" customHeight="1">
      <c r="A39" s="103" t="s">
        <v>315</v>
      </c>
      <c r="B39" s="314" t="s">
        <v>11</v>
      </c>
      <c r="C39" s="312" t="s">
        <v>11</v>
      </c>
      <c r="D39" s="312" t="s">
        <v>11</v>
      </c>
      <c r="E39" s="312" t="s">
        <v>11</v>
      </c>
      <c r="F39" s="312" t="s">
        <v>11</v>
      </c>
      <c r="G39" s="312" t="s">
        <v>11</v>
      </c>
      <c r="H39" s="314" t="s">
        <v>11</v>
      </c>
      <c r="I39" s="64" t="s">
        <v>11</v>
      </c>
      <c r="J39" s="64" t="s">
        <v>11</v>
      </c>
      <c r="K39" s="64" t="s">
        <v>11</v>
      </c>
      <c r="L39" s="64" t="s">
        <v>11</v>
      </c>
      <c r="M39" s="64" t="s">
        <v>11</v>
      </c>
      <c r="N39" s="150"/>
      <c r="O39" s="55"/>
      <c r="Q39" s="142"/>
    </row>
    <row r="40" spans="1:18" s="140" customFormat="1" ht="9.9499999999999993" customHeight="1">
      <c r="A40" s="103" t="s">
        <v>309</v>
      </c>
      <c r="B40" s="314" t="s">
        <v>11</v>
      </c>
      <c r="C40" s="312" t="s">
        <v>11</v>
      </c>
      <c r="D40" s="312" t="s">
        <v>11</v>
      </c>
      <c r="E40" s="312" t="s">
        <v>11</v>
      </c>
      <c r="F40" s="312" t="s">
        <v>11</v>
      </c>
      <c r="G40" s="312" t="s">
        <v>11</v>
      </c>
      <c r="H40" s="314" t="s">
        <v>11</v>
      </c>
      <c r="I40" s="64" t="s">
        <v>11</v>
      </c>
      <c r="J40" s="64" t="s">
        <v>11</v>
      </c>
      <c r="K40" s="64" t="s">
        <v>11</v>
      </c>
      <c r="L40" s="64" t="s">
        <v>11</v>
      </c>
      <c r="M40" s="64" t="s">
        <v>11</v>
      </c>
      <c r="N40" s="150"/>
      <c r="O40" s="55"/>
      <c r="Q40" s="142"/>
    </row>
    <row r="41" spans="1:18" s="140" customFormat="1" ht="9.9499999999999993" customHeight="1">
      <c r="A41" s="103" t="s">
        <v>310</v>
      </c>
      <c r="B41" s="314">
        <v>13</v>
      </c>
      <c r="C41" s="312">
        <v>13</v>
      </c>
      <c r="D41" s="312">
        <v>11</v>
      </c>
      <c r="E41" s="312">
        <v>15</v>
      </c>
      <c r="F41" s="312">
        <v>15</v>
      </c>
      <c r="G41" s="312">
        <v>13</v>
      </c>
      <c r="H41" s="47">
        <f t="shared" si="24"/>
        <v>34.210526315789473</v>
      </c>
      <c r="I41" s="88">
        <f t="shared" si="25"/>
        <v>35.135135135135137</v>
      </c>
      <c r="J41" s="88">
        <f t="shared" si="26"/>
        <v>29.72972972972973</v>
      </c>
      <c r="K41" s="88">
        <f t="shared" si="27"/>
        <v>39.473684210526315</v>
      </c>
      <c r="L41" s="88">
        <f t="shared" si="28"/>
        <v>39.473684210526315</v>
      </c>
      <c r="M41" s="88">
        <f t="shared" si="29"/>
        <v>35.135135135135137</v>
      </c>
      <c r="N41" s="150"/>
      <c r="O41" s="55"/>
      <c r="Q41" s="142"/>
    </row>
    <row r="42" spans="1:18" s="140" customFormat="1" ht="9.9499999999999993" customHeight="1">
      <c r="A42" s="103" t="s">
        <v>316</v>
      </c>
      <c r="B42" s="314">
        <v>6</v>
      </c>
      <c r="C42" s="312">
        <v>7</v>
      </c>
      <c r="D42" s="312">
        <v>7</v>
      </c>
      <c r="E42" s="312">
        <v>6</v>
      </c>
      <c r="F42" s="312">
        <v>6</v>
      </c>
      <c r="G42" s="312">
        <v>6</v>
      </c>
      <c r="H42" s="47">
        <f t="shared" si="24"/>
        <v>15.789473684210526</v>
      </c>
      <c r="I42" s="88">
        <f t="shared" si="25"/>
        <v>18.918918918918919</v>
      </c>
      <c r="J42" s="88">
        <f t="shared" si="26"/>
        <v>18.918918918918919</v>
      </c>
      <c r="K42" s="88">
        <f t="shared" si="27"/>
        <v>15.789473684210526</v>
      </c>
      <c r="L42" s="88">
        <f t="shared" si="28"/>
        <v>15.789473684210526</v>
      </c>
      <c r="M42" s="88">
        <f t="shared" si="29"/>
        <v>16.216216216216218</v>
      </c>
      <c r="N42" s="150"/>
      <c r="O42" s="55"/>
      <c r="Q42" s="142"/>
    </row>
    <row r="43" spans="1:18" s="140" customFormat="1" ht="24.95" customHeight="1">
      <c r="A43" s="136" t="s">
        <v>669</v>
      </c>
      <c r="B43" s="314">
        <v>8</v>
      </c>
      <c r="C43" s="312">
        <v>8</v>
      </c>
      <c r="D43" s="312">
        <v>9</v>
      </c>
      <c r="E43" s="312">
        <v>8</v>
      </c>
      <c r="F43" s="312">
        <v>7</v>
      </c>
      <c r="G43" s="312">
        <v>6</v>
      </c>
      <c r="H43" s="47">
        <f t="shared" si="24"/>
        <v>21.052631578947366</v>
      </c>
      <c r="I43" s="88">
        <f t="shared" si="25"/>
        <v>21.621621621621621</v>
      </c>
      <c r="J43" s="88">
        <f t="shared" si="26"/>
        <v>24.324324324324326</v>
      </c>
      <c r="K43" s="88">
        <f t="shared" si="27"/>
        <v>21.052631578947366</v>
      </c>
      <c r="L43" s="88">
        <f t="shared" si="28"/>
        <v>18.421052631578945</v>
      </c>
      <c r="M43" s="88">
        <f t="shared" si="29"/>
        <v>16.216216216216218</v>
      </c>
      <c r="N43" s="150"/>
      <c r="O43" s="55" t="s">
        <v>196</v>
      </c>
      <c r="Q43" s="142"/>
    </row>
    <row r="44" spans="1:18" s="140" customFormat="1" ht="9.9499999999999993" customHeight="1">
      <c r="A44" s="103" t="s">
        <v>179</v>
      </c>
      <c r="B44" s="314">
        <v>8</v>
      </c>
      <c r="C44" s="312">
        <v>7</v>
      </c>
      <c r="D44" s="312">
        <v>8</v>
      </c>
      <c r="E44" s="312">
        <v>8</v>
      </c>
      <c r="F44" s="312">
        <v>7</v>
      </c>
      <c r="G44" s="312">
        <v>6</v>
      </c>
      <c r="H44" s="47">
        <f t="shared" si="24"/>
        <v>21.052631578947366</v>
      </c>
      <c r="I44" s="88">
        <f t="shared" si="25"/>
        <v>18.918918918918919</v>
      </c>
      <c r="J44" s="88">
        <f t="shared" si="26"/>
        <v>21.621621621621621</v>
      </c>
      <c r="K44" s="88">
        <f t="shared" si="27"/>
        <v>21.052631578947366</v>
      </c>
      <c r="L44" s="88">
        <f t="shared" si="28"/>
        <v>18.421052631578945</v>
      </c>
      <c r="M44" s="88">
        <f t="shared" si="29"/>
        <v>16.216216216216218</v>
      </c>
      <c r="N44" s="150"/>
      <c r="O44" s="55"/>
      <c r="Q44" s="142"/>
    </row>
    <row r="45" spans="1:18" s="140" customFormat="1" ht="9.9499999999999993" customHeight="1">
      <c r="A45" s="105" t="s">
        <v>180</v>
      </c>
      <c r="B45" s="314">
        <v>7</v>
      </c>
      <c r="C45" s="312">
        <v>6</v>
      </c>
      <c r="D45" s="312">
        <v>7</v>
      </c>
      <c r="E45" s="312">
        <v>7</v>
      </c>
      <c r="F45" s="312">
        <v>6</v>
      </c>
      <c r="G45" s="312">
        <v>5</v>
      </c>
      <c r="H45" s="47">
        <f t="shared" si="24"/>
        <v>18.421052631578945</v>
      </c>
      <c r="I45" s="88">
        <f t="shared" si="25"/>
        <v>16.216216216216218</v>
      </c>
      <c r="J45" s="88">
        <f t="shared" si="26"/>
        <v>18.918918918918919</v>
      </c>
      <c r="K45" s="88">
        <f t="shared" si="27"/>
        <v>18.421052631578945</v>
      </c>
      <c r="L45" s="88">
        <f t="shared" si="28"/>
        <v>15.789473684210526</v>
      </c>
      <c r="M45" s="88">
        <f t="shared" si="29"/>
        <v>13.513513513513514</v>
      </c>
      <c r="N45" s="150"/>
      <c r="O45" s="55"/>
      <c r="Q45" s="142"/>
    </row>
    <row r="46" spans="1:18" s="163" customFormat="1" ht="9.9499999999999993" customHeight="1">
      <c r="A46" s="80" t="s">
        <v>178</v>
      </c>
      <c r="B46" s="319"/>
      <c r="C46" s="320"/>
      <c r="D46" s="320"/>
      <c r="E46" s="320"/>
      <c r="F46" s="320"/>
      <c r="G46" s="320"/>
      <c r="H46" s="47"/>
      <c r="I46" s="88"/>
      <c r="J46" s="88"/>
      <c r="K46" s="88"/>
      <c r="L46" s="88"/>
      <c r="M46" s="88"/>
      <c r="N46" s="162"/>
      <c r="O46" s="80"/>
      <c r="Q46" s="164"/>
    </row>
    <row r="47" spans="1:18" s="140" customFormat="1" ht="9.9499999999999993" customHeight="1">
      <c r="A47" s="103" t="s">
        <v>314</v>
      </c>
      <c r="B47" s="314">
        <v>8</v>
      </c>
      <c r="C47" s="312">
        <v>8</v>
      </c>
      <c r="D47" s="312">
        <v>8</v>
      </c>
      <c r="E47" s="312">
        <v>7</v>
      </c>
      <c r="F47" s="312">
        <v>6</v>
      </c>
      <c r="G47" s="312">
        <v>5</v>
      </c>
      <c r="H47" s="47">
        <f t="shared" si="24"/>
        <v>21.052631578947366</v>
      </c>
      <c r="I47" s="88">
        <f t="shared" si="25"/>
        <v>21.621621621621621</v>
      </c>
      <c r="J47" s="88">
        <f t="shared" si="26"/>
        <v>21.621621621621621</v>
      </c>
      <c r="K47" s="88">
        <f t="shared" si="27"/>
        <v>18.421052631578945</v>
      </c>
      <c r="L47" s="88">
        <f t="shared" si="28"/>
        <v>15.789473684210526</v>
      </c>
      <c r="M47" s="88">
        <f t="shared" si="29"/>
        <v>13.513513513513514</v>
      </c>
      <c r="N47" s="150"/>
      <c r="O47" s="55"/>
      <c r="Q47" s="142"/>
    </row>
    <row r="48" spans="1:18" s="140" customFormat="1" ht="9.9499999999999993" customHeight="1">
      <c r="A48" s="103" t="s">
        <v>315</v>
      </c>
      <c r="B48" s="314" t="s">
        <v>11</v>
      </c>
      <c r="C48" s="312" t="s">
        <v>11</v>
      </c>
      <c r="D48" s="312" t="s">
        <v>11</v>
      </c>
      <c r="E48" s="312" t="s">
        <v>11</v>
      </c>
      <c r="F48" s="312" t="s">
        <v>11</v>
      </c>
      <c r="G48" s="312" t="s">
        <v>11</v>
      </c>
      <c r="H48" s="314" t="s">
        <v>11</v>
      </c>
      <c r="I48" s="64" t="s">
        <v>11</v>
      </c>
      <c r="J48" s="64" t="s">
        <v>11</v>
      </c>
      <c r="K48" s="64" t="s">
        <v>11</v>
      </c>
      <c r="L48" s="64" t="s">
        <v>11</v>
      </c>
      <c r="M48" s="64" t="s">
        <v>11</v>
      </c>
      <c r="N48" s="150"/>
      <c r="O48" s="55"/>
      <c r="Q48" s="142"/>
    </row>
    <row r="49" spans="1:18" s="140" customFormat="1" ht="9.9499999999999993" customHeight="1">
      <c r="A49" s="105" t="s">
        <v>312</v>
      </c>
      <c r="B49" s="314" t="s">
        <v>11</v>
      </c>
      <c r="C49" s="312" t="s">
        <v>11</v>
      </c>
      <c r="D49" s="312" t="s">
        <v>11</v>
      </c>
      <c r="E49" s="312" t="s">
        <v>11</v>
      </c>
      <c r="F49" s="312" t="s">
        <v>11</v>
      </c>
      <c r="G49" s="312" t="s">
        <v>11</v>
      </c>
      <c r="H49" s="314" t="s">
        <v>11</v>
      </c>
      <c r="I49" s="64" t="s">
        <v>11</v>
      </c>
      <c r="J49" s="64" t="s">
        <v>11</v>
      </c>
      <c r="K49" s="64" t="s">
        <v>11</v>
      </c>
      <c r="L49" s="64" t="s">
        <v>11</v>
      </c>
      <c r="M49" s="64" t="s">
        <v>11</v>
      </c>
      <c r="N49" s="150"/>
      <c r="O49" s="55"/>
      <c r="Q49" s="142"/>
    </row>
    <row r="50" spans="1:18" s="140" customFormat="1" ht="9.9499999999999993" customHeight="1">
      <c r="A50" s="103" t="s">
        <v>309</v>
      </c>
      <c r="B50" s="314" t="s">
        <v>11</v>
      </c>
      <c r="C50" s="312" t="s">
        <v>11</v>
      </c>
      <c r="D50" s="312" t="s">
        <v>11</v>
      </c>
      <c r="E50" s="312" t="s">
        <v>11</v>
      </c>
      <c r="F50" s="312" t="s">
        <v>11</v>
      </c>
      <c r="G50" s="312" t="s">
        <v>11</v>
      </c>
      <c r="H50" s="314" t="s">
        <v>11</v>
      </c>
      <c r="I50" s="64" t="s">
        <v>11</v>
      </c>
      <c r="J50" s="64" t="s">
        <v>11</v>
      </c>
      <c r="K50" s="64" t="s">
        <v>11</v>
      </c>
      <c r="L50" s="64" t="s">
        <v>11</v>
      </c>
      <c r="M50" s="64" t="s">
        <v>11</v>
      </c>
      <c r="N50" s="150"/>
      <c r="O50" s="55"/>
      <c r="Q50" s="142"/>
    </row>
    <row r="51" spans="1:18" s="140" customFormat="1" ht="9.9499999999999993" customHeight="1">
      <c r="A51" s="105" t="s">
        <v>313</v>
      </c>
      <c r="B51" s="322" t="s">
        <v>200</v>
      </c>
      <c r="C51" s="324" t="s">
        <v>200</v>
      </c>
      <c r="D51" s="324" t="s">
        <v>200</v>
      </c>
      <c r="E51" s="324" t="s">
        <v>200</v>
      </c>
      <c r="F51" s="324" t="s">
        <v>200</v>
      </c>
      <c r="G51" s="324" t="s">
        <v>200</v>
      </c>
      <c r="H51" s="322" t="s">
        <v>200</v>
      </c>
      <c r="I51" s="324" t="s">
        <v>200</v>
      </c>
      <c r="J51" s="324" t="s">
        <v>200</v>
      </c>
      <c r="K51" s="324" t="s">
        <v>200</v>
      </c>
      <c r="L51" s="324" t="s">
        <v>200</v>
      </c>
      <c r="M51" s="324" t="s">
        <v>200</v>
      </c>
      <c r="N51" s="150"/>
      <c r="O51" s="55"/>
      <c r="Q51" s="142"/>
    </row>
    <row r="52" spans="1:18" s="140" customFormat="1" ht="15" customHeight="1">
      <c r="A52" s="72" t="s">
        <v>197</v>
      </c>
      <c r="B52" s="314">
        <v>22</v>
      </c>
      <c r="C52" s="312">
        <v>22</v>
      </c>
      <c r="D52" s="312">
        <v>22</v>
      </c>
      <c r="E52" s="312">
        <v>25</v>
      </c>
      <c r="F52" s="312">
        <v>25</v>
      </c>
      <c r="G52" s="312">
        <v>24</v>
      </c>
      <c r="H52" s="62">
        <v>100</v>
      </c>
      <c r="I52" s="64">
        <v>100</v>
      </c>
      <c r="J52" s="64">
        <v>100</v>
      </c>
      <c r="K52" s="64">
        <v>100</v>
      </c>
      <c r="L52" s="64">
        <v>100</v>
      </c>
      <c r="M52" s="64">
        <v>100</v>
      </c>
      <c r="N52" s="150"/>
      <c r="O52" s="55" t="s">
        <v>199</v>
      </c>
      <c r="Q52" s="142"/>
    </row>
    <row r="53" spans="1:18" s="140" customFormat="1" ht="20.100000000000001" customHeight="1">
      <c r="A53" s="108" t="s">
        <v>191</v>
      </c>
      <c r="B53" s="314"/>
      <c r="C53" s="312"/>
      <c r="D53" s="312"/>
      <c r="E53" s="312"/>
      <c r="F53" s="312"/>
      <c r="G53" s="312"/>
      <c r="H53" s="47"/>
      <c r="I53" s="88"/>
      <c r="J53" s="88"/>
      <c r="K53" s="88"/>
      <c r="L53" s="88"/>
      <c r="M53" s="88"/>
      <c r="N53" s="150"/>
      <c r="O53" s="55"/>
      <c r="Q53" s="142"/>
    </row>
    <row r="54" spans="1:18" s="140" customFormat="1" ht="9.9499999999999993" customHeight="1">
      <c r="A54" s="58" t="s">
        <v>668</v>
      </c>
      <c r="B54" s="314" t="s">
        <v>11</v>
      </c>
      <c r="C54" s="312" t="s">
        <v>11</v>
      </c>
      <c r="D54" s="312" t="s">
        <v>11</v>
      </c>
      <c r="E54" s="312" t="s">
        <v>11</v>
      </c>
      <c r="F54" s="312" t="s">
        <v>11</v>
      </c>
      <c r="G54" s="312" t="s">
        <v>11</v>
      </c>
      <c r="H54" s="314" t="s">
        <v>11</v>
      </c>
      <c r="I54" s="64" t="s">
        <v>11</v>
      </c>
      <c r="J54" s="64" t="s">
        <v>11</v>
      </c>
      <c r="K54" s="64" t="s">
        <v>11</v>
      </c>
      <c r="L54" s="64" t="s">
        <v>11</v>
      </c>
      <c r="M54" s="64" t="s">
        <v>11</v>
      </c>
      <c r="N54" s="150"/>
      <c r="O54" s="55"/>
      <c r="Q54" s="142"/>
    </row>
    <row r="55" spans="1:18" s="140" customFormat="1" ht="9.9499999999999993" customHeight="1">
      <c r="A55" s="103" t="s">
        <v>187</v>
      </c>
      <c r="B55" s="314" t="s">
        <v>11</v>
      </c>
      <c r="C55" s="312" t="s">
        <v>11</v>
      </c>
      <c r="D55" s="312" t="s">
        <v>11</v>
      </c>
      <c r="E55" s="312" t="s">
        <v>11</v>
      </c>
      <c r="F55" s="312" t="s">
        <v>11</v>
      </c>
      <c r="G55" s="312" t="s">
        <v>11</v>
      </c>
      <c r="H55" s="314" t="s">
        <v>11</v>
      </c>
      <c r="I55" s="64" t="s">
        <v>11</v>
      </c>
      <c r="J55" s="64" t="s">
        <v>11</v>
      </c>
      <c r="K55" s="64" t="s">
        <v>11</v>
      </c>
      <c r="L55" s="64" t="s">
        <v>11</v>
      </c>
      <c r="M55" s="64" t="s">
        <v>11</v>
      </c>
      <c r="N55" s="150"/>
      <c r="O55" s="55"/>
      <c r="Q55" s="142"/>
    </row>
    <row r="56" spans="1:18" s="140" customFormat="1" ht="9.9499999999999993" customHeight="1">
      <c r="A56" s="109" t="s">
        <v>121</v>
      </c>
      <c r="B56" s="314" t="s">
        <v>11</v>
      </c>
      <c r="C56" s="312" t="s">
        <v>11</v>
      </c>
      <c r="D56" s="312" t="s">
        <v>11</v>
      </c>
      <c r="E56" s="312" t="s">
        <v>11</v>
      </c>
      <c r="F56" s="312" t="s">
        <v>11</v>
      </c>
      <c r="G56" s="312" t="s">
        <v>11</v>
      </c>
      <c r="H56" s="314" t="s">
        <v>11</v>
      </c>
      <c r="I56" s="64" t="s">
        <v>11</v>
      </c>
      <c r="J56" s="64" t="s">
        <v>11</v>
      </c>
      <c r="K56" s="64" t="s">
        <v>11</v>
      </c>
      <c r="L56" s="64" t="s">
        <v>11</v>
      </c>
      <c r="M56" s="64" t="s">
        <v>11</v>
      </c>
      <c r="N56" s="150"/>
      <c r="O56" s="55"/>
      <c r="Q56" s="142"/>
    </row>
    <row r="57" spans="1:18" s="140" customFormat="1" ht="9.9499999999999993" customHeight="1">
      <c r="A57" s="58" t="s">
        <v>188</v>
      </c>
      <c r="B57" s="314" t="s">
        <v>11</v>
      </c>
      <c r="C57" s="312" t="s">
        <v>11</v>
      </c>
      <c r="D57" s="312" t="s">
        <v>11</v>
      </c>
      <c r="E57" s="312" t="s">
        <v>11</v>
      </c>
      <c r="F57" s="312" t="s">
        <v>11</v>
      </c>
      <c r="G57" s="312" t="s">
        <v>11</v>
      </c>
      <c r="H57" s="314" t="s">
        <v>11</v>
      </c>
      <c r="I57" s="64" t="s">
        <v>11</v>
      </c>
      <c r="J57" s="64" t="s">
        <v>11</v>
      </c>
      <c r="K57" s="64" t="s">
        <v>11</v>
      </c>
      <c r="L57" s="64" t="s">
        <v>11</v>
      </c>
      <c r="M57" s="64" t="s">
        <v>11</v>
      </c>
      <c r="N57" s="150"/>
      <c r="O57" s="55"/>
      <c r="Q57" s="142"/>
    </row>
    <row r="58" spans="1:18" s="140" customFormat="1" ht="9.9499999999999993" customHeight="1">
      <c r="A58" s="103" t="s">
        <v>187</v>
      </c>
      <c r="B58" s="314" t="s">
        <v>11</v>
      </c>
      <c r="C58" s="312" t="s">
        <v>11</v>
      </c>
      <c r="D58" s="312" t="s">
        <v>11</v>
      </c>
      <c r="E58" s="312" t="s">
        <v>11</v>
      </c>
      <c r="F58" s="312" t="s">
        <v>11</v>
      </c>
      <c r="G58" s="312" t="s">
        <v>11</v>
      </c>
      <c r="H58" s="314" t="s">
        <v>11</v>
      </c>
      <c r="I58" s="64" t="s">
        <v>11</v>
      </c>
      <c r="J58" s="64" t="s">
        <v>11</v>
      </c>
      <c r="K58" s="64" t="s">
        <v>11</v>
      </c>
      <c r="L58" s="64" t="s">
        <v>11</v>
      </c>
      <c r="M58" s="64" t="s">
        <v>11</v>
      </c>
      <c r="N58" s="150"/>
      <c r="O58" s="55"/>
      <c r="Q58" s="142"/>
    </row>
    <row r="59" spans="1:18" s="140" customFormat="1" ht="9.9499999999999993" customHeight="1">
      <c r="A59" s="109" t="s">
        <v>121</v>
      </c>
      <c r="B59" s="314" t="s">
        <v>11</v>
      </c>
      <c r="C59" s="312" t="s">
        <v>11</v>
      </c>
      <c r="D59" s="312" t="s">
        <v>11</v>
      </c>
      <c r="E59" s="324" t="s">
        <v>200</v>
      </c>
      <c r="F59" s="312" t="s">
        <v>11</v>
      </c>
      <c r="G59" s="312" t="s">
        <v>11</v>
      </c>
      <c r="H59" s="314" t="s">
        <v>11</v>
      </c>
      <c r="I59" s="64" t="s">
        <v>11</v>
      </c>
      <c r="J59" s="64" t="s">
        <v>11</v>
      </c>
      <c r="K59" s="324" t="s">
        <v>200</v>
      </c>
      <c r="L59" s="64" t="s">
        <v>11</v>
      </c>
      <c r="M59" s="64" t="s">
        <v>11</v>
      </c>
      <c r="N59" s="150"/>
      <c r="O59" s="55"/>
    </row>
    <row r="60" spans="1:18" s="140" customFormat="1" ht="9.9499999999999993" customHeight="1">
      <c r="A60" s="58" t="s">
        <v>189</v>
      </c>
      <c r="B60" s="314">
        <v>20</v>
      </c>
      <c r="C60" s="312">
        <v>19</v>
      </c>
      <c r="D60" s="312">
        <v>19</v>
      </c>
      <c r="E60" s="312">
        <v>22</v>
      </c>
      <c r="F60" s="312">
        <v>21</v>
      </c>
      <c r="G60" s="312">
        <v>21</v>
      </c>
      <c r="H60" s="47">
        <f t="shared" ref="H60:H62" si="30">B60/$B$52*100</f>
        <v>90.909090909090907</v>
      </c>
      <c r="I60" s="88">
        <f t="shared" ref="I60:I62" si="31">C60/$C$52*100</f>
        <v>86.36363636363636</v>
      </c>
      <c r="J60" s="88">
        <f t="shared" ref="J60:J62" si="32">D60/$D$52*100</f>
        <v>86.36363636363636</v>
      </c>
      <c r="K60" s="88">
        <f t="shared" ref="K60:K62" si="33">E60/$E$52*100</f>
        <v>88</v>
      </c>
      <c r="L60" s="88">
        <f t="shared" ref="L60:L62" si="34">F60/$F$52*100</f>
        <v>84</v>
      </c>
      <c r="M60" s="88">
        <f t="shared" ref="M60:M61" si="35">G60/$G$52*100</f>
        <v>87.5</v>
      </c>
      <c r="N60" s="150"/>
      <c r="O60" s="55"/>
    </row>
    <row r="61" spans="1:18" s="140" customFormat="1" ht="9.9499999999999993" customHeight="1">
      <c r="A61" s="103" t="s">
        <v>187</v>
      </c>
      <c r="B61" s="314">
        <v>13</v>
      </c>
      <c r="C61" s="312">
        <v>13</v>
      </c>
      <c r="D61" s="312">
        <v>13</v>
      </c>
      <c r="E61" s="312">
        <v>15</v>
      </c>
      <c r="F61" s="312">
        <v>16</v>
      </c>
      <c r="G61" s="312">
        <v>16</v>
      </c>
      <c r="H61" s="47">
        <f t="shared" si="30"/>
        <v>59.090909090909093</v>
      </c>
      <c r="I61" s="88">
        <f t="shared" si="31"/>
        <v>59.090909090909093</v>
      </c>
      <c r="J61" s="88">
        <f t="shared" si="32"/>
        <v>59.090909090909093</v>
      </c>
      <c r="K61" s="88">
        <f t="shared" si="33"/>
        <v>60</v>
      </c>
      <c r="L61" s="88">
        <f t="shared" si="34"/>
        <v>64</v>
      </c>
      <c r="M61" s="88">
        <f t="shared" si="35"/>
        <v>66.666666666666657</v>
      </c>
      <c r="N61" s="150"/>
      <c r="O61" s="55"/>
    </row>
    <row r="62" spans="1:18" s="140" customFormat="1" ht="9.9499999999999993" customHeight="1">
      <c r="A62" s="109" t="s">
        <v>121</v>
      </c>
      <c r="B62" s="314">
        <v>7</v>
      </c>
      <c r="C62" s="312">
        <v>6</v>
      </c>
      <c r="D62" s="312">
        <v>6</v>
      </c>
      <c r="E62" s="312">
        <v>7</v>
      </c>
      <c r="F62" s="312">
        <v>5</v>
      </c>
      <c r="G62" s="312" t="s">
        <v>11</v>
      </c>
      <c r="H62" s="47">
        <f t="shared" si="30"/>
        <v>31.818181818181817</v>
      </c>
      <c r="I62" s="88">
        <f t="shared" si="31"/>
        <v>27.27272727272727</v>
      </c>
      <c r="J62" s="88">
        <f t="shared" si="32"/>
        <v>27.27272727272727</v>
      </c>
      <c r="K62" s="88">
        <f t="shared" si="33"/>
        <v>28.000000000000004</v>
      </c>
      <c r="L62" s="88">
        <f t="shared" si="34"/>
        <v>20</v>
      </c>
      <c r="M62" s="64" t="s">
        <v>11</v>
      </c>
      <c r="N62" s="150"/>
      <c r="O62" s="55"/>
    </row>
    <row r="63" spans="1:18" s="140" customFormat="1" ht="9.9499999999999993" customHeight="1">
      <c r="A63" s="109" t="s">
        <v>213</v>
      </c>
      <c r="B63" s="314" t="s">
        <v>11</v>
      </c>
      <c r="C63" s="312" t="s">
        <v>11</v>
      </c>
      <c r="D63" s="312" t="s">
        <v>11</v>
      </c>
      <c r="E63" s="312" t="s">
        <v>11</v>
      </c>
      <c r="F63" s="312" t="s">
        <v>11</v>
      </c>
      <c r="G63" s="312" t="s">
        <v>11</v>
      </c>
      <c r="H63" s="314" t="s">
        <v>11</v>
      </c>
      <c r="I63" s="64" t="s">
        <v>11</v>
      </c>
      <c r="J63" s="64" t="s">
        <v>11</v>
      </c>
      <c r="K63" s="64" t="s">
        <v>11</v>
      </c>
      <c r="L63" s="64" t="s">
        <v>11</v>
      </c>
      <c r="M63" s="64" t="s">
        <v>11</v>
      </c>
      <c r="N63" s="150"/>
      <c r="O63" s="55"/>
      <c r="Q63" s="143"/>
      <c r="R63" s="143"/>
    </row>
    <row r="64" spans="1:18" s="140" customFormat="1" ht="9.9499999999999993" customHeight="1">
      <c r="A64" s="110" t="s">
        <v>671</v>
      </c>
      <c r="B64" s="314" t="s">
        <v>11</v>
      </c>
      <c r="C64" s="312" t="s">
        <v>11</v>
      </c>
      <c r="D64" s="312" t="s">
        <v>11</v>
      </c>
      <c r="E64" s="312" t="s">
        <v>11</v>
      </c>
      <c r="F64" s="312" t="s">
        <v>11</v>
      </c>
      <c r="G64" s="312" t="s">
        <v>11</v>
      </c>
      <c r="H64" s="314" t="s">
        <v>11</v>
      </c>
      <c r="I64" s="64" t="s">
        <v>11</v>
      </c>
      <c r="J64" s="64" t="s">
        <v>11</v>
      </c>
      <c r="K64" s="64" t="s">
        <v>11</v>
      </c>
      <c r="L64" s="64" t="s">
        <v>11</v>
      </c>
      <c r="M64" s="64" t="s">
        <v>11</v>
      </c>
      <c r="N64" s="150"/>
      <c r="O64" s="55"/>
    </row>
    <row r="65" spans="1:15" s="140" customFormat="1" ht="9.9499999999999993" customHeight="1">
      <c r="A65" s="107" t="s">
        <v>71</v>
      </c>
      <c r="B65" s="298"/>
      <c r="C65" s="298"/>
      <c r="D65" s="298"/>
      <c r="E65" s="298"/>
      <c r="F65" s="298"/>
      <c r="G65" s="298"/>
      <c r="H65" s="298"/>
      <c r="I65" s="298"/>
      <c r="J65" s="298"/>
      <c r="K65" s="298"/>
      <c r="L65" s="298"/>
      <c r="M65" s="298"/>
      <c r="N65" s="150"/>
      <c r="O65" s="55"/>
    </row>
    <row r="66" spans="1:15" s="140" customFormat="1" ht="9.9499999999999993" customHeight="1">
      <c r="A66" s="547" t="s">
        <v>483</v>
      </c>
      <c r="B66" s="579"/>
      <c r="C66" s="579"/>
      <c r="D66" s="579"/>
      <c r="E66" s="579"/>
      <c r="F66" s="579"/>
      <c r="G66" s="579"/>
      <c r="H66" s="580"/>
      <c r="I66" s="580"/>
      <c r="J66" s="580"/>
      <c r="K66" s="580"/>
      <c r="L66" s="580"/>
      <c r="M66" s="580"/>
      <c r="N66" s="150"/>
      <c r="O66" s="55"/>
    </row>
    <row r="67" spans="1:15" s="140" customFormat="1" ht="9.9499999999999993" customHeight="1">
      <c r="A67" s="107" t="s">
        <v>485</v>
      </c>
      <c r="B67" s="298"/>
      <c r="C67" s="298"/>
      <c r="D67" s="298"/>
      <c r="E67" s="298"/>
      <c r="F67" s="298"/>
      <c r="G67" s="298"/>
      <c r="H67" s="298"/>
      <c r="I67" s="298"/>
      <c r="J67" s="298"/>
      <c r="K67" s="298"/>
      <c r="L67" s="298"/>
      <c r="M67" s="298"/>
      <c r="N67" s="150"/>
      <c r="O67" s="55"/>
    </row>
    <row r="68" spans="1:15" ht="9" customHeight="1">
      <c r="A68" s="107"/>
      <c r="B68" s="298"/>
      <c r="C68" s="298"/>
      <c r="D68" s="298"/>
      <c r="E68" s="298"/>
      <c r="F68" s="298"/>
      <c r="G68" s="298"/>
      <c r="H68" s="298"/>
      <c r="I68" s="298"/>
      <c r="J68" s="298"/>
      <c r="K68" s="298"/>
      <c r="L68" s="298"/>
      <c r="M68" s="298"/>
    </row>
    <row r="69" spans="1:15" ht="9" customHeight="1">
      <c r="A69" s="107"/>
      <c r="B69" s="298"/>
      <c r="C69" s="298"/>
      <c r="D69" s="298"/>
      <c r="E69" s="298"/>
      <c r="F69" s="298"/>
      <c r="G69" s="298"/>
      <c r="H69" s="298"/>
      <c r="I69" s="298"/>
      <c r="J69" s="298"/>
      <c r="K69" s="298"/>
      <c r="L69" s="298"/>
      <c r="M69" s="298"/>
    </row>
    <row r="70" spans="1:15" ht="9" customHeight="1"/>
    <row r="71" spans="1:15" ht="9" customHeight="1"/>
    <row r="72" spans="1:15" ht="9" customHeight="1"/>
    <row r="73" spans="1:15" ht="9" customHeight="1"/>
    <row r="74" spans="1:15" ht="9" customHeight="1"/>
    <row r="75" spans="1:15" ht="9" customHeight="1"/>
  </sheetData>
  <mergeCells count="7">
    <mergeCell ref="P34:R36"/>
    <mergeCell ref="A66:M66"/>
    <mergeCell ref="O5:R5"/>
    <mergeCell ref="H5:M5"/>
    <mergeCell ref="A3:A5"/>
    <mergeCell ref="B3:M3"/>
    <mergeCell ref="B5:G5"/>
  </mergeCells>
  <phoneticPr fontId="0" type="noConversion"/>
  <hyperlinks>
    <hyperlink ref="N1" location="'S1-3_Inhalt_Erläuterungen'!G1" display="Inhalt"/>
  </hyperlinks>
  <pageMargins left="0.78740157480314965" right="0.59055118110236227" top="0.59055118110236227" bottom="0.59055118110236227" header="0" footer="0.19685039370078741"/>
  <pageSetup paperSize="9" firstPageNumber="31"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rgb="FF66FF33"/>
  </sheetPr>
  <dimension ref="A1:AD84"/>
  <sheetViews>
    <sheetView showGridLines="0" showOutlineSymbols="0" zoomScaleNormal="100" workbookViewId="0"/>
  </sheetViews>
  <sheetFormatPr baseColWidth="10" defaultRowHeight="9.9499999999999993" customHeight="1" outlineLevelRow="1"/>
  <cols>
    <col min="1" max="1" width="29.5703125" style="51" customWidth="1"/>
    <col min="2" max="13" width="5" style="51" customWidth="1"/>
    <col min="14" max="25" width="5" style="79" customWidth="1"/>
    <col min="26" max="26" width="29.5703125" style="51" customWidth="1"/>
    <col min="27" max="27" width="7.28515625" style="336" customWidth="1"/>
    <col min="28" max="28" width="11.42578125" style="78"/>
    <col min="29" max="16384" width="11.42578125" style="51"/>
  </cols>
  <sheetData>
    <row r="1" spans="1:29" s="387" customFormat="1" ht="15" customHeight="1">
      <c r="A1" s="383" t="s">
        <v>612</v>
      </c>
      <c r="B1" s="383"/>
      <c r="C1" s="383"/>
      <c r="D1" s="383"/>
      <c r="E1" s="383"/>
      <c r="F1" s="383"/>
      <c r="G1" s="383"/>
      <c r="H1" s="383"/>
      <c r="I1" s="383"/>
      <c r="J1" s="383"/>
      <c r="K1" s="383"/>
      <c r="L1" s="383"/>
      <c r="M1" s="383"/>
      <c r="N1" s="383"/>
      <c r="O1" s="383"/>
      <c r="P1" s="383"/>
      <c r="Q1" s="383"/>
      <c r="R1" s="383"/>
      <c r="S1" s="415"/>
      <c r="T1" s="415"/>
      <c r="U1" s="415"/>
      <c r="V1" s="415"/>
      <c r="W1" s="415"/>
      <c r="X1" s="415"/>
      <c r="Y1" s="415"/>
      <c r="Z1" s="385" t="s">
        <v>33</v>
      </c>
      <c r="AA1" s="495" t="s">
        <v>70</v>
      </c>
      <c r="AB1" s="509"/>
      <c r="AC1" s="539"/>
    </row>
    <row r="2" spans="1:29" s="387" customFormat="1" ht="15" customHeight="1">
      <c r="A2" s="379" t="s">
        <v>613</v>
      </c>
      <c r="B2" s="379"/>
      <c r="C2" s="379"/>
      <c r="D2" s="379"/>
      <c r="E2" s="379"/>
      <c r="F2" s="379"/>
      <c r="G2" s="379"/>
      <c r="H2" s="379"/>
      <c r="I2" s="379"/>
      <c r="J2" s="379"/>
      <c r="K2" s="379"/>
      <c r="L2" s="379"/>
      <c r="M2" s="379"/>
      <c r="N2" s="126"/>
      <c r="O2" s="126"/>
      <c r="P2" s="126"/>
      <c r="Q2" s="126"/>
      <c r="R2" s="126"/>
      <c r="S2" s="415"/>
      <c r="T2" s="417"/>
      <c r="U2" s="417"/>
      <c r="V2" s="417"/>
      <c r="W2" s="417"/>
      <c r="X2" s="417"/>
      <c r="Y2" s="417"/>
      <c r="Z2" s="385" t="s">
        <v>584</v>
      </c>
      <c r="AA2" s="271"/>
      <c r="AB2" s="509"/>
    </row>
    <row r="3" spans="1:29" s="50" customFormat="1" ht="12" customHeight="1">
      <c r="A3" s="549" t="s">
        <v>214</v>
      </c>
      <c r="B3" s="550" t="s">
        <v>8</v>
      </c>
      <c r="C3" s="550"/>
      <c r="D3" s="550"/>
      <c r="E3" s="550"/>
      <c r="F3" s="550"/>
      <c r="G3" s="550"/>
      <c r="H3" s="550" t="s">
        <v>9</v>
      </c>
      <c r="I3" s="550"/>
      <c r="J3" s="550"/>
      <c r="K3" s="550"/>
      <c r="L3" s="550"/>
      <c r="M3" s="550"/>
      <c r="N3" s="550" t="s">
        <v>7</v>
      </c>
      <c r="O3" s="550"/>
      <c r="P3" s="550"/>
      <c r="Q3" s="550"/>
      <c r="R3" s="550"/>
      <c r="S3" s="550"/>
      <c r="T3" s="550"/>
      <c r="U3" s="550"/>
      <c r="V3" s="550"/>
      <c r="W3" s="550"/>
      <c r="X3" s="550"/>
      <c r="Y3" s="550"/>
      <c r="Z3" s="548" t="s">
        <v>214</v>
      </c>
      <c r="AA3" s="334"/>
      <c r="AB3" s="55"/>
    </row>
    <row r="4" spans="1:29" s="50" customFormat="1" ht="12" customHeight="1">
      <c r="A4" s="549"/>
      <c r="B4" s="250">
        <v>2005</v>
      </c>
      <c r="C4" s="250">
        <v>2006</v>
      </c>
      <c r="D4" s="250">
        <v>2007</v>
      </c>
      <c r="E4" s="250">
        <v>2008</v>
      </c>
      <c r="F4" s="250">
        <v>2009</v>
      </c>
      <c r="G4" s="250">
        <v>2010</v>
      </c>
      <c r="H4" s="250">
        <v>2005</v>
      </c>
      <c r="I4" s="250">
        <v>2006</v>
      </c>
      <c r="J4" s="250">
        <v>2007</v>
      </c>
      <c r="K4" s="250">
        <v>2008</v>
      </c>
      <c r="L4" s="250">
        <v>2009</v>
      </c>
      <c r="M4" s="250">
        <v>2010</v>
      </c>
      <c r="N4" s="250">
        <v>2005</v>
      </c>
      <c r="O4" s="250">
        <v>2006</v>
      </c>
      <c r="P4" s="250">
        <v>2007</v>
      </c>
      <c r="Q4" s="250">
        <v>2008</v>
      </c>
      <c r="R4" s="250">
        <v>2009</v>
      </c>
      <c r="S4" s="250">
        <v>2010</v>
      </c>
      <c r="T4" s="250">
        <v>2005</v>
      </c>
      <c r="U4" s="250">
        <v>2006</v>
      </c>
      <c r="V4" s="250">
        <v>2007</v>
      </c>
      <c r="W4" s="250">
        <v>2008</v>
      </c>
      <c r="X4" s="250">
        <v>2009</v>
      </c>
      <c r="Y4" s="250">
        <v>2010</v>
      </c>
      <c r="Z4" s="548"/>
      <c r="AA4" s="334"/>
      <c r="AB4" s="33" t="s">
        <v>332</v>
      </c>
      <c r="AC4" s="111"/>
    </row>
    <row r="5" spans="1:29" s="50" customFormat="1" ht="12" customHeight="1">
      <c r="A5" s="549"/>
      <c r="B5" s="553" t="s">
        <v>25</v>
      </c>
      <c r="C5" s="554"/>
      <c r="D5" s="554"/>
      <c r="E5" s="554"/>
      <c r="F5" s="554"/>
      <c r="G5" s="554"/>
      <c r="H5" s="554"/>
      <c r="I5" s="554"/>
      <c r="J5" s="554"/>
      <c r="K5" s="554"/>
      <c r="L5" s="554"/>
      <c r="M5" s="554"/>
      <c r="N5" s="554" t="s">
        <v>25</v>
      </c>
      <c r="O5" s="554"/>
      <c r="P5" s="554"/>
      <c r="Q5" s="554"/>
      <c r="R5" s="554"/>
      <c r="S5" s="555"/>
      <c r="T5" s="552" t="s">
        <v>26</v>
      </c>
      <c r="U5" s="552"/>
      <c r="V5" s="552"/>
      <c r="W5" s="552"/>
      <c r="X5" s="552"/>
      <c r="Y5" s="552"/>
      <c r="Z5" s="548"/>
      <c r="AA5" s="334"/>
      <c r="AB5" s="55"/>
    </row>
    <row r="6" spans="1:29" s="50" customFormat="1" ht="15" customHeight="1">
      <c r="A6" s="262" t="s">
        <v>207</v>
      </c>
      <c r="B6" s="64">
        <v>321</v>
      </c>
      <c r="C6" s="64">
        <v>322</v>
      </c>
      <c r="D6" s="64">
        <v>322</v>
      </c>
      <c r="E6" s="64">
        <v>321</v>
      </c>
      <c r="F6" s="64">
        <v>321</v>
      </c>
      <c r="G6" s="259">
        <v>321</v>
      </c>
      <c r="H6" s="64">
        <v>342</v>
      </c>
      <c r="I6" s="64">
        <v>342</v>
      </c>
      <c r="J6" s="64">
        <v>341</v>
      </c>
      <c r="K6" s="64">
        <v>341</v>
      </c>
      <c r="L6" s="64">
        <v>340</v>
      </c>
      <c r="M6" s="259">
        <v>339</v>
      </c>
      <c r="N6" s="338">
        <v>663</v>
      </c>
      <c r="O6" s="64">
        <v>664</v>
      </c>
      <c r="P6" s="64">
        <v>663</v>
      </c>
      <c r="Q6" s="64">
        <v>662</v>
      </c>
      <c r="R6" s="64">
        <v>661</v>
      </c>
      <c r="S6" s="259">
        <v>660</v>
      </c>
      <c r="T6" s="64">
        <v>100</v>
      </c>
      <c r="U6" s="64">
        <v>100</v>
      </c>
      <c r="V6" s="64">
        <v>100</v>
      </c>
      <c r="W6" s="64">
        <v>100</v>
      </c>
      <c r="X6" s="64">
        <v>100</v>
      </c>
      <c r="Y6" s="340">
        <v>100</v>
      </c>
      <c r="Z6" s="280" t="s">
        <v>207</v>
      </c>
      <c r="AA6" s="335"/>
      <c r="AB6" s="55"/>
      <c r="AC6" s="125"/>
    </row>
    <row r="7" spans="1:29" s="50" customFormat="1" ht="15" customHeight="1">
      <c r="A7" s="263" t="s">
        <v>505</v>
      </c>
      <c r="B7" s="61"/>
      <c r="C7" s="60"/>
      <c r="D7" s="60"/>
      <c r="E7" s="60"/>
      <c r="F7" s="60"/>
      <c r="G7" s="260"/>
      <c r="H7" s="61"/>
      <c r="I7" s="61"/>
      <c r="J7" s="61"/>
      <c r="K7" s="61"/>
      <c r="L7" s="61"/>
      <c r="M7" s="260"/>
      <c r="N7" s="59"/>
      <c r="O7" s="61"/>
      <c r="P7" s="61"/>
      <c r="Q7" s="61"/>
      <c r="R7" s="61"/>
      <c r="S7" s="260"/>
      <c r="T7" s="88"/>
      <c r="U7" s="88"/>
      <c r="V7" s="88"/>
      <c r="W7" s="88"/>
      <c r="X7" s="88"/>
      <c r="Y7" s="88"/>
      <c r="Z7" s="281" t="s">
        <v>505</v>
      </c>
      <c r="AA7" s="334"/>
      <c r="AB7" s="55" t="s">
        <v>694</v>
      </c>
    </row>
    <row r="8" spans="1:29" s="50" customFormat="1" ht="9.9499999999999993" customHeight="1">
      <c r="A8" s="158" t="s">
        <v>253</v>
      </c>
      <c r="B8" s="64">
        <v>44</v>
      </c>
      <c r="C8" s="63">
        <v>43</v>
      </c>
      <c r="D8" s="63">
        <v>43</v>
      </c>
      <c r="E8" s="63">
        <v>42</v>
      </c>
      <c r="F8" s="63">
        <v>42</v>
      </c>
      <c r="G8" s="154">
        <v>41</v>
      </c>
      <c r="H8" s="64">
        <v>41</v>
      </c>
      <c r="I8" s="64">
        <v>41</v>
      </c>
      <c r="J8" s="64">
        <v>40</v>
      </c>
      <c r="K8" s="64">
        <v>39</v>
      </c>
      <c r="L8" s="64">
        <v>39</v>
      </c>
      <c r="M8" s="154">
        <v>39</v>
      </c>
      <c r="N8" s="62">
        <v>85</v>
      </c>
      <c r="O8" s="64">
        <v>84</v>
      </c>
      <c r="P8" s="64">
        <v>82</v>
      </c>
      <c r="Q8" s="64">
        <v>81</v>
      </c>
      <c r="R8" s="64">
        <v>80</v>
      </c>
      <c r="S8" s="154">
        <v>80</v>
      </c>
      <c r="T8" s="88">
        <f>N8/$N$6*100</f>
        <v>12.820512820512819</v>
      </c>
      <c r="U8" s="88">
        <f>O8/$O$6*100</f>
        <v>12.650602409638553</v>
      </c>
      <c r="V8" s="88">
        <f>P8/$P$6*100</f>
        <v>12.368024132730016</v>
      </c>
      <c r="W8" s="88">
        <f>Q8/$Q$6*100</f>
        <v>12.235649546827794</v>
      </c>
      <c r="X8" s="88">
        <f>R8/$R$6*100</f>
        <v>12.102874432677762</v>
      </c>
      <c r="Y8" s="88">
        <f>S8/$S$6*100</f>
        <v>12.121212121212121</v>
      </c>
      <c r="Z8" s="129" t="s">
        <v>253</v>
      </c>
      <c r="AA8" s="334"/>
      <c r="AB8" s="55"/>
    </row>
    <row r="9" spans="1:29" s="50" customFormat="1" ht="9.9499999999999993" customHeight="1">
      <c r="A9" s="158" t="s">
        <v>254</v>
      </c>
      <c r="B9" s="61">
        <v>137</v>
      </c>
      <c r="C9" s="60">
        <v>137</v>
      </c>
      <c r="D9" s="60">
        <v>136</v>
      </c>
      <c r="E9" s="60">
        <v>135</v>
      </c>
      <c r="F9" s="60">
        <v>133</v>
      </c>
      <c r="G9" s="260">
        <v>132</v>
      </c>
      <c r="H9" s="61">
        <v>131</v>
      </c>
      <c r="I9" s="61">
        <v>131</v>
      </c>
      <c r="J9" s="61">
        <v>130</v>
      </c>
      <c r="K9" s="61">
        <v>129</v>
      </c>
      <c r="L9" s="61">
        <v>128</v>
      </c>
      <c r="M9" s="260">
        <v>126</v>
      </c>
      <c r="N9" s="59">
        <v>268</v>
      </c>
      <c r="O9" s="61">
        <v>268</v>
      </c>
      <c r="P9" s="61">
        <v>267</v>
      </c>
      <c r="Q9" s="61">
        <v>264</v>
      </c>
      <c r="R9" s="61">
        <v>261</v>
      </c>
      <c r="S9" s="260">
        <v>258</v>
      </c>
      <c r="T9" s="88">
        <f t="shared" ref="T9:T22" si="0">N9/$N$6*100</f>
        <v>40.42232277526395</v>
      </c>
      <c r="U9" s="88">
        <f t="shared" ref="U9:U22" si="1">O9/$O$6*100</f>
        <v>40.361445783132531</v>
      </c>
      <c r="V9" s="88">
        <f t="shared" ref="V9:V22" si="2">P9/$P$6*100</f>
        <v>40.271493212669682</v>
      </c>
      <c r="W9" s="88">
        <f t="shared" ref="W9:W22" si="3">Q9/$Q$6*100</f>
        <v>39.879154078549853</v>
      </c>
      <c r="X9" s="88">
        <f t="shared" ref="X9:X22" si="4">R9/$R$6*100</f>
        <v>39.485627836611201</v>
      </c>
      <c r="Y9" s="88">
        <f t="shared" ref="Y9:Y22" si="5">S9/$S$6*100</f>
        <v>39.090909090909093</v>
      </c>
      <c r="Z9" s="129" t="s">
        <v>254</v>
      </c>
      <c r="AA9" s="334"/>
      <c r="AB9" s="55"/>
    </row>
    <row r="10" spans="1:29" s="50" customFormat="1" ht="9.9499999999999993" customHeight="1">
      <c r="A10" s="309" t="s">
        <v>503</v>
      </c>
      <c r="B10" s="100">
        <v>181</v>
      </c>
      <c r="C10" s="100">
        <v>180</v>
      </c>
      <c r="D10" s="100">
        <v>179</v>
      </c>
      <c r="E10" s="66">
        <v>177</v>
      </c>
      <c r="F10" s="66">
        <v>175</v>
      </c>
      <c r="G10" s="261">
        <v>173</v>
      </c>
      <c r="H10" s="100">
        <v>172</v>
      </c>
      <c r="I10" s="67">
        <v>172</v>
      </c>
      <c r="J10" s="67">
        <v>170</v>
      </c>
      <c r="K10" s="67">
        <v>169</v>
      </c>
      <c r="L10" s="67">
        <v>167</v>
      </c>
      <c r="M10" s="261">
        <v>165</v>
      </c>
      <c r="N10" s="339">
        <v>353</v>
      </c>
      <c r="O10" s="67">
        <v>352</v>
      </c>
      <c r="P10" s="67">
        <v>349</v>
      </c>
      <c r="Q10" s="67">
        <v>345</v>
      </c>
      <c r="R10" s="67">
        <v>341</v>
      </c>
      <c r="S10" s="261">
        <v>338</v>
      </c>
      <c r="T10" s="88">
        <f t="shared" si="0"/>
        <v>53.242835595776775</v>
      </c>
      <c r="U10" s="88">
        <f t="shared" si="1"/>
        <v>53.01204819277109</v>
      </c>
      <c r="V10" s="88">
        <f t="shared" si="2"/>
        <v>52.639517345399703</v>
      </c>
      <c r="W10" s="88">
        <f t="shared" si="3"/>
        <v>52.114803625377647</v>
      </c>
      <c r="X10" s="88">
        <f t="shared" si="4"/>
        <v>51.588502269288959</v>
      </c>
      <c r="Y10" s="88">
        <f t="shared" si="5"/>
        <v>51.212121212121211</v>
      </c>
      <c r="Z10" s="341" t="s">
        <v>503</v>
      </c>
      <c r="AA10" s="334"/>
      <c r="AB10" s="55"/>
    </row>
    <row r="11" spans="1:29" s="50" customFormat="1" ht="9.9499999999999993" customHeight="1">
      <c r="A11" s="270" t="s">
        <v>504</v>
      </c>
      <c r="B11" s="100">
        <v>138</v>
      </c>
      <c r="C11" s="100">
        <v>136</v>
      </c>
      <c r="D11" s="100">
        <v>136</v>
      </c>
      <c r="E11" s="66">
        <v>140</v>
      </c>
      <c r="F11" s="66">
        <v>137</v>
      </c>
      <c r="G11" s="261">
        <v>137</v>
      </c>
      <c r="H11" s="100">
        <v>122</v>
      </c>
      <c r="I11" s="67">
        <v>123</v>
      </c>
      <c r="J11" s="67">
        <v>120</v>
      </c>
      <c r="K11" s="67">
        <v>123</v>
      </c>
      <c r="L11" s="67">
        <v>121</v>
      </c>
      <c r="M11" s="261">
        <v>121</v>
      </c>
      <c r="N11" s="339">
        <v>259</v>
      </c>
      <c r="O11" s="67">
        <v>259</v>
      </c>
      <c r="P11" s="67">
        <v>256</v>
      </c>
      <c r="Q11" s="67">
        <v>263</v>
      </c>
      <c r="R11" s="67">
        <v>258</v>
      </c>
      <c r="S11" s="261">
        <v>258</v>
      </c>
      <c r="T11" s="88">
        <f t="shared" si="0"/>
        <v>39.064856711915539</v>
      </c>
      <c r="U11" s="88">
        <f t="shared" si="1"/>
        <v>39.006024096385545</v>
      </c>
      <c r="V11" s="88">
        <f t="shared" si="2"/>
        <v>38.612368024132735</v>
      </c>
      <c r="W11" s="88">
        <f t="shared" si="3"/>
        <v>39.728096676737159</v>
      </c>
      <c r="X11" s="88">
        <f t="shared" si="4"/>
        <v>39.031770045385777</v>
      </c>
      <c r="Y11" s="88">
        <f t="shared" si="5"/>
        <v>39.090909090909093</v>
      </c>
      <c r="Z11" s="342" t="s">
        <v>504</v>
      </c>
      <c r="AA11" s="334"/>
      <c r="AB11" s="55"/>
    </row>
    <row r="12" spans="1:29" s="50" customFormat="1" ht="9.9499999999999993" customHeight="1">
      <c r="A12" s="270" t="s">
        <v>13</v>
      </c>
      <c r="B12" s="100">
        <v>43</v>
      </c>
      <c r="C12" s="100">
        <v>44</v>
      </c>
      <c r="D12" s="100">
        <v>42</v>
      </c>
      <c r="E12" s="66">
        <v>37</v>
      </c>
      <c r="F12" s="66">
        <v>38</v>
      </c>
      <c r="G12" s="261">
        <v>36</v>
      </c>
      <c r="H12" s="100">
        <v>51</v>
      </c>
      <c r="I12" s="67">
        <v>49</v>
      </c>
      <c r="J12" s="67">
        <v>50</v>
      </c>
      <c r="K12" s="67">
        <v>45</v>
      </c>
      <c r="L12" s="67">
        <v>46</v>
      </c>
      <c r="M12" s="261">
        <v>44</v>
      </c>
      <c r="N12" s="339">
        <v>94</v>
      </c>
      <c r="O12" s="67">
        <v>92</v>
      </c>
      <c r="P12" s="67">
        <v>93</v>
      </c>
      <c r="Q12" s="67">
        <v>82</v>
      </c>
      <c r="R12" s="67">
        <v>83</v>
      </c>
      <c r="S12" s="261">
        <v>80</v>
      </c>
      <c r="T12" s="88">
        <f t="shared" si="0"/>
        <v>14.177978883861236</v>
      </c>
      <c r="U12" s="88">
        <f t="shared" si="1"/>
        <v>13.855421686746988</v>
      </c>
      <c r="V12" s="88">
        <f t="shared" si="2"/>
        <v>14.027149321266968</v>
      </c>
      <c r="W12" s="88">
        <f t="shared" si="3"/>
        <v>12.386706948640484</v>
      </c>
      <c r="X12" s="88">
        <f t="shared" si="4"/>
        <v>12.556732223903177</v>
      </c>
      <c r="Y12" s="88">
        <f t="shared" si="5"/>
        <v>12.121212121212121</v>
      </c>
      <c r="Z12" s="342" t="s">
        <v>13</v>
      </c>
      <c r="AA12" s="334"/>
      <c r="AB12" s="55"/>
    </row>
    <row r="13" spans="1:29" s="50" customFormat="1" ht="9.9499999999999993" customHeight="1">
      <c r="A13" s="158" t="s">
        <v>255</v>
      </c>
      <c r="B13" s="61">
        <v>84</v>
      </c>
      <c r="C13" s="60">
        <v>83</v>
      </c>
      <c r="D13" s="60">
        <v>85</v>
      </c>
      <c r="E13" s="60">
        <v>89</v>
      </c>
      <c r="F13" s="60">
        <v>86</v>
      </c>
      <c r="G13" s="260">
        <v>90</v>
      </c>
      <c r="H13" s="61">
        <v>86</v>
      </c>
      <c r="I13" s="61">
        <v>87</v>
      </c>
      <c r="J13" s="61">
        <v>86</v>
      </c>
      <c r="K13" s="61">
        <v>88</v>
      </c>
      <c r="L13" s="61">
        <v>87</v>
      </c>
      <c r="M13" s="260">
        <v>91</v>
      </c>
      <c r="N13" s="59">
        <v>170</v>
      </c>
      <c r="O13" s="61">
        <v>169</v>
      </c>
      <c r="P13" s="61">
        <v>172</v>
      </c>
      <c r="Q13" s="61">
        <v>177</v>
      </c>
      <c r="R13" s="61">
        <v>174</v>
      </c>
      <c r="S13" s="260">
        <v>181</v>
      </c>
      <c r="T13" s="88">
        <f t="shared" si="0"/>
        <v>25.641025641025639</v>
      </c>
      <c r="U13" s="88">
        <f t="shared" si="1"/>
        <v>25.451807228915662</v>
      </c>
      <c r="V13" s="88">
        <f t="shared" si="2"/>
        <v>25.942684766214182</v>
      </c>
      <c r="W13" s="88">
        <f t="shared" si="3"/>
        <v>26.737160120845921</v>
      </c>
      <c r="X13" s="88">
        <f t="shared" si="4"/>
        <v>26.323751891074131</v>
      </c>
      <c r="Y13" s="88">
        <f t="shared" si="5"/>
        <v>27.424242424242422</v>
      </c>
      <c r="Z13" s="129" t="s">
        <v>255</v>
      </c>
      <c r="AA13" s="334"/>
      <c r="AB13" s="55"/>
    </row>
    <row r="14" spans="1:29" s="50" customFormat="1" ht="9.9499999999999993" customHeight="1">
      <c r="A14" s="270" t="s">
        <v>504</v>
      </c>
      <c r="B14" s="100">
        <v>29</v>
      </c>
      <c r="C14" s="100">
        <v>30</v>
      </c>
      <c r="D14" s="100">
        <v>32</v>
      </c>
      <c r="E14" s="66">
        <v>34</v>
      </c>
      <c r="F14" s="66">
        <v>35</v>
      </c>
      <c r="G14" s="261">
        <v>34</v>
      </c>
      <c r="H14" s="100">
        <v>30</v>
      </c>
      <c r="I14" s="67">
        <v>32</v>
      </c>
      <c r="J14" s="67">
        <v>34</v>
      </c>
      <c r="K14" s="67">
        <v>33</v>
      </c>
      <c r="L14" s="67">
        <v>36</v>
      </c>
      <c r="M14" s="261">
        <v>36</v>
      </c>
      <c r="N14" s="339">
        <v>59</v>
      </c>
      <c r="O14" s="67">
        <v>62</v>
      </c>
      <c r="P14" s="67">
        <v>67</v>
      </c>
      <c r="Q14" s="67">
        <v>67</v>
      </c>
      <c r="R14" s="67">
        <v>70</v>
      </c>
      <c r="S14" s="261">
        <v>70</v>
      </c>
      <c r="T14" s="88">
        <f t="shared" si="0"/>
        <v>8.8989441930618405</v>
      </c>
      <c r="U14" s="88">
        <f t="shared" si="1"/>
        <v>9.3373493975903603</v>
      </c>
      <c r="V14" s="88">
        <f t="shared" si="2"/>
        <v>10.105580693815988</v>
      </c>
      <c r="W14" s="88">
        <f t="shared" si="3"/>
        <v>10.120845921450151</v>
      </c>
      <c r="X14" s="88">
        <f t="shared" si="4"/>
        <v>10.59001512859304</v>
      </c>
      <c r="Y14" s="88">
        <f t="shared" si="5"/>
        <v>10.606060606060606</v>
      </c>
      <c r="Z14" s="342" t="s">
        <v>504</v>
      </c>
      <c r="AA14" s="334"/>
      <c r="AB14" s="55"/>
    </row>
    <row r="15" spans="1:29" s="50" customFormat="1" ht="9.9499999999999993" customHeight="1">
      <c r="A15" s="270" t="s">
        <v>13</v>
      </c>
      <c r="B15" s="100">
        <v>54</v>
      </c>
      <c r="C15" s="100">
        <v>53</v>
      </c>
      <c r="D15" s="100">
        <v>53</v>
      </c>
      <c r="E15" s="66">
        <v>55</v>
      </c>
      <c r="F15" s="66">
        <v>52</v>
      </c>
      <c r="G15" s="261">
        <v>56</v>
      </c>
      <c r="H15" s="100">
        <v>57</v>
      </c>
      <c r="I15" s="67">
        <v>55</v>
      </c>
      <c r="J15" s="67">
        <v>52</v>
      </c>
      <c r="K15" s="67">
        <v>55</v>
      </c>
      <c r="L15" s="67">
        <v>52</v>
      </c>
      <c r="M15" s="261">
        <v>55</v>
      </c>
      <c r="N15" s="339">
        <v>111</v>
      </c>
      <c r="O15" s="67">
        <v>107</v>
      </c>
      <c r="P15" s="67">
        <v>105</v>
      </c>
      <c r="Q15" s="67">
        <v>110</v>
      </c>
      <c r="R15" s="67">
        <v>104</v>
      </c>
      <c r="S15" s="261">
        <v>110</v>
      </c>
      <c r="T15" s="88">
        <f t="shared" si="0"/>
        <v>16.742081447963798</v>
      </c>
      <c r="U15" s="88">
        <f t="shared" si="1"/>
        <v>16.114457831325304</v>
      </c>
      <c r="V15" s="88">
        <f t="shared" si="2"/>
        <v>15.837104072398189</v>
      </c>
      <c r="W15" s="88">
        <f t="shared" si="3"/>
        <v>16.61631419939577</v>
      </c>
      <c r="X15" s="88">
        <f t="shared" si="4"/>
        <v>15.73373676248109</v>
      </c>
      <c r="Y15" s="88">
        <f t="shared" si="5"/>
        <v>16.666666666666664</v>
      </c>
      <c r="Z15" s="342" t="s">
        <v>13</v>
      </c>
      <c r="AA15" s="334"/>
      <c r="AB15" s="55"/>
    </row>
    <row r="16" spans="1:29" s="50" customFormat="1" ht="9.9499999999999993" customHeight="1">
      <c r="A16" s="158" t="s">
        <v>256</v>
      </c>
      <c r="B16" s="64">
        <v>57</v>
      </c>
      <c r="C16" s="63">
        <v>59</v>
      </c>
      <c r="D16" s="63">
        <v>58</v>
      </c>
      <c r="E16" s="63">
        <v>56</v>
      </c>
      <c r="F16" s="63">
        <v>60</v>
      </c>
      <c r="G16" s="154">
        <v>59</v>
      </c>
      <c r="H16" s="64">
        <v>84</v>
      </c>
      <c r="I16" s="64">
        <v>84</v>
      </c>
      <c r="J16" s="64">
        <v>85</v>
      </c>
      <c r="K16" s="64">
        <v>84</v>
      </c>
      <c r="L16" s="64">
        <v>85</v>
      </c>
      <c r="M16" s="154">
        <v>83</v>
      </c>
      <c r="N16" s="62">
        <v>140</v>
      </c>
      <c r="O16" s="64">
        <v>143</v>
      </c>
      <c r="P16" s="64">
        <v>143</v>
      </c>
      <c r="Q16" s="64">
        <v>140</v>
      </c>
      <c r="R16" s="64">
        <v>146</v>
      </c>
      <c r="S16" s="154">
        <v>142</v>
      </c>
      <c r="T16" s="88">
        <f t="shared" si="0"/>
        <v>21.116138763197586</v>
      </c>
      <c r="U16" s="88">
        <f t="shared" si="1"/>
        <v>21.536144578313255</v>
      </c>
      <c r="V16" s="88">
        <f t="shared" si="2"/>
        <v>21.568627450980394</v>
      </c>
      <c r="W16" s="88">
        <f t="shared" si="3"/>
        <v>21.148036253776432</v>
      </c>
      <c r="X16" s="88">
        <f t="shared" si="4"/>
        <v>22.087745839636913</v>
      </c>
      <c r="Y16" s="88">
        <f t="shared" si="5"/>
        <v>21.515151515151516</v>
      </c>
      <c r="Z16" s="129" t="s">
        <v>256</v>
      </c>
      <c r="AA16" s="334"/>
      <c r="AB16" s="55"/>
    </row>
    <row r="17" spans="1:29" s="50" customFormat="1" ht="9.9499999999999993" customHeight="1">
      <c r="A17" s="270" t="s">
        <v>504</v>
      </c>
      <c r="B17" s="100">
        <v>14</v>
      </c>
      <c r="C17" s="100">
        <v>17</v>
      </c>
      <c r="D17" s="100">
        <v>16</v>
      </c>
      <c r="E17" s="66">
        <v>14</v>
      </c>
      <c r="F17" s="66">
        <v>17</v>
      </c>
      <c r="G17" s="261">
        <v>15</v>
      </c>
      <c r="H17" s="100">
        <v>50</v>
      </c>
      <c r="I17" s="67">
        <v>50</v>
      </c>
      <c r="J17" s="67">
        <v>50</v>
      </c>
      <c r="K17" s="67">
        <v>49</v>
      </c>
      <c r="L17" s="67">
        <v>50</v>
      </c>
      <c r="M17" s="261">
        <v>47</v>
      </c>
      <c r="N17" s="339">
        <v>64</v>
      </c>
      <c r="O17" s="67">
        <v>67</v>
      </c>
      <c r="P17" s="67">
        <v>66</v>
      </c>
      <c r="Q17" s="67">
        <v>63</v>
      </c>
      <c r="R17" s="67">
        <v>67</v>
      </c>
      <c r="S17" s="261">
        <v>62</v>
      </c>
      <c r="T17" s="88">
        <f t="shared" si="0"/>
        <v>9.6530920060331837</v>
      </c>
      <c r="U17" s="88">
        <f t="shared" si="1"/>
        <v>10.090361445783133</v>
      </c>
      <c r="V17" s="88">
        <f t="shared" si="2"/>
        <v>9.9547511312217196</v>
      </c>
      <c r="W17" s="88">
        <f t="shared" si="3"/>
        <v>9.5166163141993962</v>
      </c>
      <c r="X17" s="88">
        <f t="shared" si="4"/>
        <v>10.136157337367626</v>
      </c>
      <c r="Y17" s="88">
        <f t="shared" si="5"/>
        <v>9.3939393939393927</v>
      </c>
      <c r="Z17" s="342" t="s">
        <v>504</v>
      </c>
      <c r="AA17" s="334"/>
      <c r="AB17" s="55"/>
    </row>
    <row r="18" spans="1:29" s="50" customFormat="1" ht="9.9499999999999993" customHeight="1">
      <c r="A18" s="239" t="s">
        <v>13</v>
      </c>
      <c r="B18" s="61">
        <v>43</v>
      </c>
      <c r="C18" s="60">
        <v>42</v>
      </c>
      <c r="D18" s="60">
        <v>42</v>
      </c>
      <c r="E18" s="60">
        <v>42</v>
      </c>
      <c r="F18" s="60">
        <v>43</v>
      </c>
      <c r="G18" s="260">
        <v>43</v>
      </c>
      <c r="H18" s="61">
        <v>33</v>
      </c>
      <c r="I18" s="61">
        <v>34</v>
      </c>
      <c r="J18" s="61">
        <v>35</v>
      </c>
      <c r="K18" s="61">
        <v>35</v>
      </c>
      <c r="L18" s="61">
        <v>36</v>
      </c>
      <c r="M18" s="260">
        <v>36</v>
      </c>
      <c r="N18" s="59">
        <v>76</v>
      </c>
      <c r="O18" s="61">
        <v>76</v>
      </c>
      <c r="P18" s="61">
        <v>77</v>
      </c>
      <c r="Q18" s="61">
        <v>77</v>
      </c>
      <c r="R18" s="61">
        <v>79</v>
      </c>
      <c r="S18" s="260">
        <v>80</v>
      </c>
      <c r="T18" s="88">
        <f t="shared" si="0"/>
        <v>11.463046757164404</v>
      </c>
      <c r="U18" s="88">
        <f t="shared" si="1"/>
        <v>11.445783132530121</v>
      </c>
      <c r="V18" s="88">
        <f t="shared" si="2"/>
        <v>11.613876319758672</v>
      </c>
      <c r="W18" s="88">
        <f t="shared" si="3"/>
        <v>11.631419939577039</v>
      </c>
      <c r="X18" s="88">
        <f t="shared" si="4"/>
        <v>11.951588502269288</v>
      </c>
      <c r="Y18" s="88">
        <f t="shared" si="5"/>
        <v>12.121212121212121</v>
      </c>
      <c r="Z18" s="135" t="s">
        <v>13</v>
      </c>
      <c r="AA18" s="334"/>
      <c r="AB18" s="55"/>
    </row>
    <row r="19" spans="1:29" s="50" customFormat="1" ht="9.9499999999999993" customHeight="1">
      <c r="A19" s="158" t="s">
        <v>644</v>
      </c>
      <c r="B19" s="61">
        <v>221</v>
      </c>
      <c r="C19" s="60">
        <v>219</v>
      </c>
      <c r="D19" s="60">
        <v>221</v>
      </c>
      <c r="E19" s="60">
        <v>223</v>
      </c>
      <c r="F19" s="60">
        <v>219</v>
      </c>
      <c r="G19" s="260">
        <v>221</v>
      </c>
      <c r="H19" s="61">
        <v>217</v>
      </c>
      <c r="I19" s="61">
        <v>218</v>
      </c>
      <c r="J19" s="61">
        <v>217</v>
      </c>
      <c r="K19" s="61">
        <v>217</v>
      </c>
      <c r="L19" s="61">
        <v>215</v>
      </c>
      <c r="M19" s="260">
        <v>217</v>
      </c>
      <c r="N19" s="59">
        <v>438</v>
      </c>
      <c r="O19" s="61">
        <v>437</v>
      </c>
      <c r="P19" s="61">
        <v>438</v>
      </c>
      <c r="Q19" s="61">
        <v>441</v>
      </c>
      <c r="R19" s="61">
        <v>435</v>
      </c>
      <c r="S19" s="260">
        <v>438</v>
      </c>
      <c r="T19" s="88">
        <f t="shared" si="0"/>
        <v>66.063348416289585</v>
      </c>
      <c r="U19" s="88">
        <f t="shared" si="1"/>
        <v>65.813253012048193</v>
      </c>
      <c r="V19" s="88">
        <f t="shared" si="2"/>
        <v>66.063348416289585</v>
      </c>
      <c r="W19" s="88">
        <f t="shared" si="3"/>
        <v>66.616314199395759</v>
      </c>
      <c r="X19" s="88">
        <f t="shared" si="4"/>
        <v>65.809379727685325</v>
      </c>
      <c r="Y19" s="88">
        <f t="shared" si="5"/>
        <v>66.363636363636374</v>
      </c>
      <c r="Z19" s="129" t="s">
        <v>644</v>
      </c>
      <c r="AA19" s="334"/>
      <c r="AB19" s="55" t="s">
        <v>61</v>
      </c>
    </row>
    <row r="20" spans="1:29" s="50" customFormat="1" ht="9.9499999999999993" customHeight="1">
      <c r="A20" s="239" t="s">
        <v>12</v>
      </c>
      <c r="B20" s="61">
        <v>103</v>
      </c>
      <c r="C20" s="60">
        <v>103</v>
      </c>
      <c r="D20" s="60">
        <v>105</v>
      </c>
      <c r="E20" s="60">
        <v>110</v>
      </c>
      <c r="F20" s="60">
        <v>108</v>
      </c>
      <c r="G20" s="260">
        <v>108</v>
      </c>
      <c r="H20" s="61">
        <v>81</v>
      </c>
      <c r="I20" s="61">
        <v>83</v>
      </c>
      <c r="J20" s="61">
        <v>84</v>
      </c>
      <c r="K20" s="61">
        <v>85</v>
      </c>
      <c r="L20" s="61">
        <v>84</v>
      </c>
      <c r="M20" s="260">
        <v>89</v>
      </c>
      <c r="N20" s="59">
        <v>184</v>
      </c>
      <c r="O20" s="61">
        <v>186</v>
      </c>
      <c r="P20" s="61">
        <v>189</v>
      </c>
      <c r="Q20" s="61">
        <v>194</v>
      </c>
      <c r="R20" s="61">
        <v>193</v>
      </c>
      <c r="S20" s="260">
        <v>197</v>
      </c>
      <c r="T20" s="88">
        <f t="shared" si="0"/>
        <v>27.752639517345401</v>
      </c>
      <c r="U20" s="88">
        <f t="shared" si="1"/>
        <v>28.012048192771083</v>
      </c>
      <c r="V20" s="88">
        <f t="shared" si="2"/>
        <v>28.50678733031674</v>
      </c>
      <c r="W20" s="88">
        <f t="shared" si="3"/>
        <v>29.305135951661633</v>
      </c>
      <c r="X20" s="88">
        <f t="shared" si="4"/>
        <v>29.198184568835099</v>
      </c>
      <c r="Y20" s="88">
        <f t="shared" si="5"/>
        <v>29.848484848484848</v>
      </c>
      <c r="Z20" s="135" t="s">
        <v>12</v>
      </c>
      <c r="AA20" s="334"/>
      <c r="AB20" s="55"/>
    </row>
    <row r="21" spans="1:29" s="50" customFormat="1" ht="9.9499999999999993" customHeight="1">
      <c r="A21" s="239" t="s">
        <v>13</v>
      </c>
      <c r="B21" s="61">
        <v>98</v>
      </c>
      <c r="C21" s="60">
        <v>96</v>
      </c>
      <c r="D21" s="60">
        <v>95</v>
      </c>
      <c r="E21" s="60">
        <v>92</v>
      </c>
      <c r="F21" s="60">
        <v>89</v>
      </c>
      <c r="G21" s="260">
        <v>92</v>
      </c>
      <c r="H21" s="61">
        <v>107</v>
      </c>
      <c r="I21" s="61">
        <v>103</v>
      </c>
      <c r="J21" s="61">
        <v>103</v>
      </c>
      <c r="K21" s="61">
        <v>100</v>
      </c>
      <c r="L21" s="61">
        <v>98</v>
      </c>
      <c r="M21" s="260">
        <v>98</v>
      </c>
      <c r="N21" s="59">
        <v>205</v>
      </c>
      <c r="O21" s="61">
        <v>199</v>
      </c>
      <c r="P21" s="61">
        <v>198</v>
      </c>
      <c r="Q21" s="61">
        <v>192</v>
      </c>
      <c r="R21" s="61">
        <v>187</v>
      </c>
      <c r="S21" s="260">
        <v>190</v>
      </c>
      <c r="T21" s="88">
        <f t="shared" si="0"/>
        <v>30.920060331825038</v>
      </c>
      <c r="U21" s="88">
        <f t="shared" si="1"/>
        <v>29.96987951807229</v>
      </c>
      <c r="V21" s="88">
        <f t="shared" si="2"/>
        <v>29.864253393665159</v>
      </c>
      <c r="W21" s="88">
        <f t="shared" si="3"/>
        <v>29.003021148036257</v>
      </c>
      <c r="X21" s="88">
        <f t="shared" si="4"/>
        <v>28.290468986384266</v>
      </c>
      <c r="Y21" s="88">
        <f t="shared" si="5"/>
        <v>28.787878787878789</v>
      </c>
      <c r="Z21" s="135" t="s">
        <v>13</v>
      </c>
      <c r="AA21" s="334"/>
      <c r="AB21" s="55"/>
    </row>
    <row r="22" spans="1:29" s="50" customFormat="1" ht="9.9499999999999993" customHeight="1">
      <c r="A22" s="239" t="s">
        <v>53</v>
      </c>
      <c r="B22" s="61">
        <v>20</v>
      </c>
      <c r="C22" s="60">
        <v>21</v>
      </c>
      <c r="D22" s="60">
        <v>21</v>
      </c>
      <c r="E22" s="60">
        <v>21</v>
      </c>
      <c r="F22" s="60">
        <v>22</v>
      </c>
      <c r="G22" s="260">
        <v>22</v>
      </c>
      <c r="H22" s="61">
        <v>29</v>
      </c>
      <c r="I22" s="61">
        <v>31</v>
      </c>
      <c r="J22" s="61">
        <v>30</v>
      </c>
      <c r="K22" s="61">
        <v>33</v>
      </c>
      <c r="L22" s="61">
        <v>33</v>
      </c>
      <c r="M22" s="260">
        <v>29</v>
      </c>
      <c r="N22" s="59">
        <v>50</v>
      </c>
      <c r="O22" s="61">
        <v>52</v>
      </c>
      <c r="P22" s="61">
        <v>51</v>
      </c>
      <c r="Q22" s="61">
        <v>54</v>
      </c>
      <c r="R22" s="61">
        <v>55</v>
      </c>
      <c r="S22" s="260">
        <v>51</v>
      </c>
      <c r="T22" s="88">
        <f t="shared" si="0"/>
        <v>7.5414781297134237</v>
      </c>
      <c r="U22" s="88">
        <f t="shared" si="1"/>
        <v>7.8313253012048198</v>
      </c>
      <c r="V22" s="88">
        <f t="shared" si="2"/>
        <v>7.6923076923076925</v>
      </c>
      <c r="W22" s="88">
        <f t="shared" si="3"/>
        <v>8.1570996978851973</v>
      </c>
      <c r="X22" s="88">
        <f t="shared" si="4"/>
        <v>8.3207261724659602</v>
      </c>
      <c r="Y22" s="88">
        <f t="shared" si="5"/>
        <v>7.7272727272727266</v>
      </c>
      <c r="Z22" s="135" t="s">
        <v>53</v>
      </c>
      <c r="AA22" s="334"/>
      <c r="AB22" s="55"/>
    </row>
    <row r="23" spans="1:29" s="50" customFormat="1" ht="24.95" customHeight="1">
      <c r="A23" s="263" t="s">
        <v>646</v>
      </c>
      <c r="B23" s="64"/>
      <c r="C23" s="64"/>
      <c r="D23" s="64"/>
      <c r="E23" s="64"/>
      <c r="F23" s="64"/>
      <c r="G23" s="154"/>
      <c r="H23" s="64"/>
      <c r="I23" s="64"/>
      <c r="J23" s="64"/>
      <c r="K23" s="64"/>
      <c r="L23" s="64"/>
      <c r="M23" s="154"/>
      <c r="N23" s="62"/>
      <c r="O23" s="64"/>
      <c r="P23" s="64"/>
      <c r="Q23" s="64"/>
      <c r="R23" s="64"/>
      <c r="S23" s="154"/>
      <c r="T23" s="88"/>
      <c r="U23" s="39"/>
      <c r="V23" s="39"/>
      <c r="W23" s="39"/>
      <c r="X23" s="39"/>
      <c r="Y23" s="88"/>
      <c r="Z23" s="281" t="s">
        <v>646</v>
      </c>
      <c r="AA23" s="334"/>
      <c r="AB23" s="55" t="s">
        <v>80</v>
      </c>
    </row>
    <row r="24" spans="1:29" s="50" customFormat="1" ht="9.9499999999999993" customHeight="1">
      <c r="A24" s="264" t="s">
        <v>202</v>
      </c>
      <c r="B24" s="64">
        <v>133</v>
      </c>
      <c r="C24" s="64">
        <v>134</v>
      </c>
      <c r="D24" s="64">
        <v>142</v>
      </c>
      <c r="E24" s="64">
        <v>143</v>
      </c>
      <c r="F24" s="64">
        <v>138</v>
      </c>
      <c r="G24" s="154">
        <v>144</v>
      </c>
      <c r="H24" s="64">
        <v>107</v>
      </c>
      <c r="I24" s="64">
        <v>109</v>
      </c>
      <c r="J24" s="64">
        <v>114</v>
      </c>
      <c r="K24" s="64">
        <v>117</v>
      </c>
      <c r="L24" s="64">
        <v>119</v>
      </c>
      <c r="M24" s="154">
        <v>126</v>
      </c>
      <c r="N24" s="62">
        <v>240</v>
      </c>
      <c r="O24" s="64">
        <v>244</v>
      </c>
      <c r="P24" s="64">
        <v>256</v>
      </c>
      <c r="Q24" s="64">
        <v>260</v>
      </c>
      <c r="R24" s="64">
        <v>257</v>
      </c>
      <c r="S24" s="154">
        <v>270</v>
      </c>
      <c r="T24" s="88">
        <f t="shared" ref="T24:T29" si="6">N24/$N$6*100</f>
        <v>36.199095022624434</v>
      </c>
      <c r="U24" s="88">
        <f t="shared" ref="U24:U29" si="7">O24/$O$6*100</f>
        <v>36.746987951807228</v>
      </c>
      <c r="V24" s="88">
        <f t="shared" ref="V24:V29" si="8">P24/$P$6*100</f>
        <v>38.612368024132735</v>
      </c>
      <c r="W24" s="88">
        <f t="shared" ref="W24:W29" si="9">Q24/$Q$6*100</f>
        <v>39.274924471299094</v>
      </c>
      <c r="X24" s="88">
        <f t="shared" ref="X24:X29" si="10">R24/$R$6*100</f>
        <v>38.880484114977307</v>
      </c>
      <c r="Y24" s="88">
        <f t="shared" ref="Y24:Y29" si="11">S24/$S$6*100</f>
        <v>40.909090909090914</v>
      </c>
      <c r="Z24" s="133" t="s">
        <v>202</v>
      </c>
      <c r="AA24" s="334"/>
      <c r="AB24" s="55"/>
    </row>
    <row r="25" spans="1:29" s="50" customFormat="1" ht="9.9499999999999993" customHeight="1">
      <c r="A25" s="264" t="s">
        <v>201</v>
      </c>
      <c r="B25" s="64">
        <v>66</v>
      </c>
      <c r="C25" s="64">
        <v>68</v>
      </c>
      <c r="D25" s="64">
        <v>67</v>
      </c>
      <c r="E25" s="64">
        <v>68</v>
      </c>
      <c r="F25" s="64">
        <v>62</v>
      </c>
      <c r="G25" s="154">
        <v>60</v>
      </c>
      <c r="H25" s="64">
        <v>102</v>
      </c>
      <c r="I25" s="64">
        <v>93</v>
      </c>
      <c r="J25" s="64">
        <v>95</v>
      </c>
      <c r="K25" s="64">
        <v>96</v>
      </c>
      <c r="L25" s="64">
        <v>79</v>
      </c>
      <c r="M25" s="154">
        <v>81</v>
      </c>
      <c r="N25" s="62">
        <v>168</v>
      </c>
      <c r="O25" s="64">
        <v>161</v>
      </c>
      <c r="P25" s="64">
        <v>161</v>
      </c>
      <c r="Q25" s="64">
        <v>164</v>
      </c>
      <c r="R25" s="64">
        <v>141</v>
      </c>
      <c r="S25" s="154">
        <v>141</v>
      </c>
      <c r="T25" s="88">
        <f t="shared" si="6"/>
        <v>25.339366515837103</v>
      </c>
      <c r="U25" s="88">
        <f t="shared" si="7"/>
        <v>24.246987951807228</v>
      </c>
      <c r="V25" s="88">
        <f t="shared" si="8"/>
        <v>24.283559577677224</v>
      </c>
      <c r="W25" s="88">
        <f t="shared" si="9"/>
        <v>24.773413897280967</v>
      </c>
      <c r="X25" s="88">
        <f t="shared" si="10"/>
        <v>21.331316187594553</v>
      </c>
      <c r="Y25" s="88">
        <f t="shared" si="11"/>
        <v>21.363636363636363</v>
      </c>
      <c r="Z25" s="133" t="s">
        <v>201</v>
      </c>
      <c r="AA25" s="334"/>
      <c r="AB25" s="55"/>
    </row>
    <row r="26" spans="1:29" s="50" customFormat="1" ht="9.9499999999999993" customHeight="1">
      <c r="A26" s="158" t="s">
        <v>257</v>
      </c>
      <c r="B26" s="61">
        <v>122</v>
      </c>
      <c r="C26" s="60">
        <v>120</v>
      </c>
      <c r="D26" s="60">
        <v>114</v>
      </c>
      <c r="E26" s="60">
        <v>111</v>
      </c>
      <c r="F26" s="60">
        <v>121</v>
      </c>
      <c r="G26" s="260">
        <v>117</v>
      </c>
      <c r="H26" s="61">
        <v>133</v>
      </c>
      <c r="I26" s="61">
        <v>140</v>
      </c>
      <c r="J26" s="61">
        <v>133</v>
      </c>
      <c r="K26" s="61">
        <v>128</v>
      </c>
      <c r="L26" s="61">
        <v>141</v>
      </c>
      <c r="M26" s="260">
        <v>132</v>
      </c>
      <c r="N26" s="59">
        <v>256</v>
      </c>
      <c r="O26" s="61">
        <v>260</v>
      </c>
      <c r="P26" s="61">
        <v>246</v>
      </c>
      <c r="Q26" s="61">
        <v>239</v>
      </c>
      <c r="R26" s="61">
        <v>262</v>
      </c>
      <c r="S26" s="260">
        <v>250</v>
      </c>
      <c r="T26" s="88">
        <f t="shared" si="6"/>
        <v>38.612368024132735</v>
      </c>
      <c r="U26" s="88">
        <f t="shared" si="7"/>
        <v>39.156626506024097</v>
      </c>
      <c r="V26" s="88">
        <f t="shared" si="8"/>
        <v>37.104072398190048</v>
      </c>
      <c r="W26" s="88">
        <f t="shared" si="9"/>
        <v>36.102719033232624</v>
      </c>
      <c r="X26" s="88">
        <f t="shared" si="10"/>
        <v>39.636913767019664</v>
      </c>
      <c r="Y26" s="88">
        <f t="shared" si="11"/>
        <v>37.878787878787875</v>
      </c>
      <c r="Z26" s="129" t="s">
        <v>257</v>
      </c>
      <c r="AA26" s="334"/>
      <c r="AB26" s="55"/>
    </row>
    <row r="27" spans="1:29" s="50" customFormat="1" ht="24.95" customHeight="1">
      <c r="A27" s="263" t="s">
        <v>656</v>
      </c>
      <c r="B27" s="61">
        <v>178</v>
      </c>
      <c r="C27" s="60">
        <v>176</v>
      </c>
      <c r="D27" s="60">
        <v>168</v>
      </c>
      <c r="E27" s="60">
        <v>166</v>
      </c>
      <c r="F27" s="60">
        <v>172</v>
      </c>
      <c r="G27" s="260">
        <v>168</v>
      </c>
      <c r="H27" s="61">
        <v>223</v>
      </c>
      <c r="I27" s="61">
        <v>217</v>
      </c>
      <c r="J27" s="61">
        <v>210</v>
      </c>
      <c r="K27" s="61">
        <v>208</v>
      </c>
      <c r="L27" s="61">
        <v>204</v>
      </c>
      <c r="M27" s="260">
        <v>198</v>
      </c>
      <c r="N27" s="59">
        <v>401</v>
      </c>
      <c r="O27" s="64">
        <v>393</v>
      </c>
      <c r="P27" s="64">
        <v>379</v>
      </c>
      <c r="Q27" s="64">
        <v>374</v>
      </c>
      <c r="R27" s="64">
        <v>376</v>
      </c>
      <c r="S27" s="260">
        <v>367</v>
      </c>
      <c r="T27" s="88">
        <f t="shared" si="6"/>
        <v>60.482654600301657</v>
      </c>
      <c r="U27" s="88">
        <f t="shared" si="7"/>
        <v>59.186746987951807</v>
      </c>
      <c r="V27" s="88">
        <f t="shared" si="8"/>
        <v>57.164404223227749</v>
      </c>
      <c r="W27" s="88">
        <f t="shared" si="9"/>
        <v>56.495468277945612</v>
      </c>
      <c r="X27" s="88">
        <f t="shared" si="10"/>
        <v>56.883509833585478</v>
      </c>
      <c r="Y27" s="88">
        <f t="shared" si="11"/>
        <v>55.606060606060602</v>
      </c>
      <c r="Z27" s="281" t="s">
        <v>656</v>
      </c>
      <c r="AA27" s="334"/>
      <c r="AB27" s="55" t="s">
        <v>80</v>
      </c>
      <c r="AC27" s="362"/>
    </row>
    <row r="28" spans="1:29" s="50" customFormat="1" ht="9.9499999999999993" customHeight="1">
      <c r="A28" s="264" t="s">
        <v>201</v>
      </c>
      <c r="B28" s="61">
        <v>63</v>
      </c>
      <c r="C28" s="60">
        <v>65</v>
      </c>
      <c r="D28" s="60">
        <v>64</v>
      </c>
      <c r="E28" s="60">
        <v>65</v>
      </c>
      <c r="F28" s="60">
        <v>60</v>
      </c>
      <c r="G28" s="260">
        <v>58</v>
      </c>
      <c r="H28" s="61">
        <v>94</v>
      </c>
      <c r="I28" s="61">
        <v>85</v>
      </c>
      <c r="J28" s="61">
        <v>86</v>
      </c>
      <c r="K28" s="61">
        <v>89</v>
      </c>
      <c r="L28" s="61">
        <v>74</v>
      </c>
      <c r="M28" s="260">
        <v>76</v>
      </c>
      <c r="N28" s="59">
        <v>157</v>
      </c>
      <c r="O28" s="61">
        <v>150</v>
      </c>
      <c r="P28" s="61">
        <v>149</v>
      </c>
      <c r="Q28" s="61">
        <v>154</v>
      </c>
      <c r="R28" s="61">
        <v>134</v>
      </c>
      <c r="S28" s="260">
        <v>134</v>
      </c>
      <c r="T28" s="88">
        <f t="shared" si="6"/>
        <v>23.680241327300148</v>
      </c>
      <c r="U28" s="88">
        <f t="shared" si="7"/>
        <v>22.590361445783135</v>
      </c>
      <c r="V28" s="88">
        <f t="shared" si="8"/>
        <v>22.473604826546005</v>
      </c>
      <c r="W28" s="88">
        <f t="shared" si="9"/>
        <v>23.262839879154079</v>
      </c>
      <c r="X28" s="88">
        <f t="shared" si="10"/>
        <v>20.272314674735252</v>
      </c>
      <c r="Y28" s="88">
        <f t="shared" si="11"/>
        <v>20.303030303030305</v>
      </c>
      <c r="Z28" s="133" t="s">
        <v>201</v>
      </c>
      <c r="AA28" s="334"/>
      <c r="AB28" s="510"/>
      <c r="AC28" s="363"/>
    </row>
    <row r="29" spans="1:29" s="50" customFormat="1" ht="9.9499999999999993" customHeight="1">
      <c r="A29" s="158" t="s">
        <v>257</v>
      </c>
      <c r="B29" s="61">
        <v>115</v>
      </c>
      <c r="C29" s="60">
        <v>111</v>
      </c>
      <c r="D29" s="60">
        <v>105</v>
      </c>
      <c r="E29" s="60">
        <v>102</v>
      </c>
      <c r="F29" s="60">
        <v>113</v>
      </c>
      <c r="G29" s="260">
        <v>111</v>
      </c>
      <c r="H29" s="61">
        <v>129</v>
      </c>
      <c r="I29" s="61">
        <v>131</v>
      </c>
      <c r="J29" s="61">
        <v>124</v>
      </c>
      <c r="K29" s="61">
        <v>118</v>
      </c>
      <c r="L29" s="61">
        <v>130</v>
      </c>
      <c r="M29" s="260">
        <v>122</v>
      </c>
      <c r="N29" s="59">
        <v>244</v>
      </c>
      <c r="O29" s="61">
        <v>243</v>
      </c>
      <c r="P29" s="61">
        <v>229</v>
      </c>
      <c r="Q29" s="61">
        <v>220</v>
      </c>
      <c r="R29" s="61">
        <v>243</v>
      </c>
      <c r="S29" s="260">
        <v>233</v>
      </c>
      <c r="T29" s="88">
        <f t="shared" si="6"/>
        <v>36.802413273001513</v>
      </c>
      <c r="U29" s="88">
        <f t="shared" si="7"/>
        <v>36.596385542168676</v>
      </c>
      <c r="V29" s="88">
        <f t="shared" si="8"/>
        <v>34.539969834087479</v>
      </c>
      <c r="W29" s="88">
        <f t="shared" si="9"/>
        <v>33.23262839879154</v>
      </c>
      <c r="X29" s="88">
        <f t="shared" si="10"/>
        <v>36.762481089258699</v>
      </c>
      <c r="Y29" s="88">
        <f t="shared" si="11"/>
        <v>35.303030303030305</v>
      </c>
      <c r="Z29" s="129" t="s">
        <v>257</v>
      </c>
      <c r="AA29" s="334"/>
      <c r="AB29" s="55"/>
    </row>
    <row r="30" spans="1:29" s="50" customFormat="1" ht="24.95" customHeight="1">
      <c r="A30" s="263" t="s">
        <v>277</v>
      </c>
      <c r="B30" s="64"/>
      <c r="C30" s="63"/>
      <c r="D30" s="63"/>
      <c r="E30" s="63"/>
      <c r="F30" s="63"/>
      <c r="G30" s="154"/>
      <c r="H30" s="64"/>
      <c r="I30" s="64"/>
      <c r="J30" s="64"/>
      <c r="K30" s="64"/>
      <c r="L30" s="64"/>
      <c r="M30" s="154"/>
      <c r="N30" s="62"/>
      <c r="O30" s="64"/>
      <c r="P30" s="64"/>
      <c r="Q30" s="64"/>
      <c r="R30" s="64"/>
      <c r="S30" s="154"/>
      <c r="T30" s="88"/>
      <c r="U30" s="39"/>
      <c r="V30" s="39"/>
      <c r="W30" s="39"/>
      <c r="X30" s="39"/>
      <c r="Y30" s="88"/>
      <c r="Z30" s="281" t="s">
        <v>277</v>
      </c>
      <c r="AA30" s="334"/>
      <c r="AB30" s="55" t="s">
        <v>62</v>
      </c>
    </row>
    <row r="31" spans="1:29" s="50" customFormat="1" ht="9.9499999999999993" customHeight="1">
      <c r="A31" s="264" t="s">
        <v>72</v>
      </c>
      <c r="B31" s="64">
        <v>48</v>
      </c>
      <c r="C31" s="63">
        <v>46</v>
      </c>
      <c r="D31" s="63">
        <v>51</v>
      </c>
      <c r="E31" s="63">
        <v>52</v>
      </c>
      <c r="F31" s="63">
        <v>52</v>
      </c>
      <c r="G31" s="154">
        <v>47</v>
      </c>
      <c r="H31" s="64">
        <v>81</v>
      </c>
      <c r="I31" s="64">
        <v>80</v>
      </c>
      <c r="J31" s="64">
        <v>81</v>
      </c>
      <c r="K31" s="64">
        <v>83</v>
      </c>
      <c r="L31" s="64">
        <v>83</v>
      </c>
      <c r="M31" s="154">
        <v>81</v>
      </c>
      <c r="N31" s="62">
        <v>129</v>
      </c>
      <c r="O31" s="64">
        <v>126</v>
      </c>
      <c r="P31" s="64">
        <v>133</v>
      </c>
      <c r="Q31" s="64">
        <v>135</v>
      </c>
      <c r="R31" s="64">
        <v>135</v>
      </c>
      <c r="S31" s="154">
        <v>129</v>
      </c>
      <c r="T31" s="88">
        <f t="shared" ref="T31:T35" si="12">N31/$N$6*100</f>
        <v>19.457013574660635</v>
      </c>
      <c r="U31" s="88">
        <f t="shared" ref="U31:U35" si="13">O31/$O$6*100</f>
        <v>18.975903614457831</v>
      </c>
      <c r="V31" s="88">
        <f t="shared" ref="V31:V35" si="14">P31/$P$6*100</f>
        <v>20.060331825037707</v>
      </c>
      <c r="W31" s="88">
        <f t="shared" ref="W31:W35" si="15">Q31/$Q$6*100</f>
        <v>20.392749244712991</v>
      </c>
      <c r="X31" s="88">
        <f t="shared" ref="X31:X35" si="16">R31/$R$6*100</f>
        <v>20.423600605143722</v>
      </c>
      <c r="Y31" s="88">
        <f t="shared" ref="Y31:Y35" si="17">S31/$S$6*100</f>
        <v>19.545454545454547</v>
      </c>
      <c r="Z31" s="133" t="s">
        <v>72</v>
      </c>
      <c r="AA31" s="334"/>
      <c r="AB31" s="55"/>
    </row>
    <row r="32" spans="1:29" s="50" customFormat="1" ht="9.9499999999999993" customHeight="1">
      <c r="A32" s="265" t="s">
        <v>75</v>
      </c>
      <c r="B32" s="64">
        <v>28</v>
      </c>
      <c r="C32" s="63">
        <v>25</v>
      </c>
      <c r="D32" s="63">
        <v>30</v>
      </c>
      <c r="E32" s="63">
        <v>32</v>
      </c>
      <c r="F32" s="63">
        <v>32</v>
      </c>
      <c r="G32" s="154">
        <v>29</v>
      </c>
      <c r="H32" s="64">
        <v>46</v>
      </c>
      <c r="I32" s="64">
        <v>44</v>
      </c>
      <c r="J32" s="64">
        <v>44</v>
      </c>
      <c r="K32" s="64">
        <v>46</v>
      </c>
      <c r="L32" s="64">
        <v>49</v>
      </c>
      <c r="M32" s="154">
        <v>44</v>
      </c>
      <c r="N32" s="62">
        <v>73</v>
      </c>
      <c r="O32" s="64">
        <v>69</v>
      </c>
      <c r="P32" s="64">
        <v>74</v>
      </c>
      <c r="Q32" s="64">
        <v>79</v>
      </c>
      <c r="R32" s="64">
        <v>80</v>
      </c>
      <c r="S32" s="154">
        <v>73</v>
      </c>
      <c r="T32" s="88">
        <f t="shared" si="12"/>
        <v>11.010558069381599</v>
      </c>
      <c r="U32" s="88">
        <f t="shared" si="13"/>
        <v>10.391566265060241</v>
      </c>
      <c r="V32" s="88">
        <f t="shared" si="14"/>
        <v>11.161387631975868</v>
      </c>
      <c r="W32" s="88">
        <f t="shared" si="15"/>
        <v>11.933534743202417</v>
      </c>
      <c r="X32" s="88">
        <f t="shared" si="16"/>
        <v>12.102874432677762</v>
      </c>
      <c r="Y32" s="88">
        <f t="shared" si="17"/>
        <v>11.060606060606061</v>
      </c>
      <c r="Z32" s="134" t="s">
        <v>75</v>
      </c>
      <c r="AA32" s="334"/>
      <c r="AB32" s="55"/>
    </row>
    <row r="33" spans="1:30" s="50" customFormat="1" ht="9.9499999999999993" customHeight="1">
      <c r="A33" s="264" t="s">
        <v>73</v>
      </c>
      <c r="B33" s="64">
        <v>47</v>
      </c>
      <c r="C33" s="63">
        <v>53</v>
      </c>
      <c r="D33" s="63">
        <v>48</v>
      </c>
      <c r="E33" s="63">
        <v>45</v>
      </c>
      <c r="F33" s="63">
        <v>49</v>
      </c>
      <c r="G33" s="154">
        <v>46</v>
      </c>
      <c r="H33" s="64">
        <v>71</v>
      </c>
      <c r="I33" s="64">
        <v>69</v>
      </c>
      <c r="J33" s="64">
        <v>69</v>
      </c>
      <c r="K33" s="64">
        <v>70</v>
      </c>
      <c r="L33" s="64">
        <v>67</v>
      </c>
      <c r="M33" s="154">
        <v>68</v>
      </c>
      <c r="N33" s="62">
        <v>118</v>
      </c>
      <c r="O33" s="64">
        <v>121</v>
      </c>
      <c r="P33" s="64">
        <v>117</v>
      </c>
      <c r="Q33" s="64">
        <v>114</v>
      </c>
      <c r="R33" s="64">
        <v>116</v>
      </c>
      <c r="S33" s="154">
        <v>115</v>
      </c>
      <c r="T33" s="88">
        <f t="shared" si="12"/>
        <v>17.797888386123681</v>
      </c>
      <c r="U33" s="88">
        <f t="shared" si="13"/>
        <v>18.222891566265059</v>
      </c>
      <c r="V33" s="88">
        <f t="shared" si="14"/>
        <v>17.647058823529413</v>
      </c>
      <c r="W33" s="88">
        <f t="shared" si="15"/>
        <v>17.220543806646525</v>
      </c>
      <c r="X33" s="88">
        <f t="shared" si="16"/>
        <v>17.549167927382754</v>
      </c>
      <c r="Y33" s="88">
        <f t="shared" si="17"/>
        <v>17.424242424242426</v>
      </c>
      <c r="Z33" s="133" t="s">
        <v>73</v>
      </c>
      <c r="AA33" s="334"/>
      <c r="AB33" s="55"/>
    </row>
    <row r="34" spans="1:30" s="50" customFormat="1" ht="9.9499999999999993" customHeight="1">
      <c r="A34" s="264" t="s">
        <v>81</v>
      </c>
      <c r="B34" s="64">
        <v>182</v>
      </c>
      <c r="C34" s="63">
        <v>178</v>
      </c>
      <c r="D34" s="63">
        <v>182</v>
      </c>
      <c r="E34" s="63">
        <v>180</v>
      </c>
      <c r="F34" s="63">
        <v>184</v>
      </c>
      <c r="G34" s="154">
        <v>184</v>
      </c>
      <c r="H34" s="64">
        <v>124</v>
      </c>
      <c r="I34" s="64">
        <v>131</v>
      </c>
      <c r="J34" s="64">
        <v>131</v>
      </c>
      <c r="K34" s="64">
        <v>127</v>
      </c>
      <c r="L34" s="64">
        <v>139</v>
      </c>
      <c r="M34" s="154">
        <v>137</v>
      </c>
      <c r="N34" s="62">
        <v>306</v>
      </c>
      <c r="O34" s="64">
        <v>309</v>
      </c>
      <c r="P34" s="64">
        <v>313</v>
      </c>
      <c r="Q34" s="64">
        <v>307</v>
      </c>
      <c r="R34" s="64">
        <v>322</v>
      </c>
      <c r="S34" s="154">
        <v>321</v>
      </c>
      <c r="T34" s="88">
        <f t="shared" si="12"/>
        <v>46.153846153846153</v>
      </c>
      <c r="U34" s="88">
        <f t="shared" si="13"/>
        <v>46.536144578313255</v>
      </c>
      <c r="V34" s="88">
        <f t="shared" si="14"/>
        <v>47.209653092006029</v>
      </c>
      <c r="W34" s="88">
        <f t="shared" si="15"/>
        <v>46.374622356495472</v>
      </c>
      <c r="X34" s="88">
        <f t="shared" si="16"/>
        <v>48.714069591527988</v>
      </c>
      <c r="Y34" s="88">
        <f t="shared" si="17"/>
        <v>48.63636363636364</v>
      </c>
      <c r="Z34" s="133" t="s">
        <v>81</v>
      </c>
      <c r="AA34" s="334"/>
      <c r="AB34" s="55"/>
    </row>
    <row r="35" spans="1:30" s="50" customFormat="1" ht="9.9499999999999993" customHeight="1">
      <c r="A35" s="265" t="s">
        <v>76</v>
      </c>
      <c r="B35" s="64">
        <v>88</v>
      </c>
      <c r="C35" s="63">
        <v>81</v>
      </c>
      <c r="D35" s="63">
        <v>77</v>
      </c>
      <c r="E35" s="63">
        <v>77</v>
      </c>
      <c r="F35" s="63">
        <v>75</v>
      </c>
      <c r="G35" s="154">
        <v>73</v>
      </c>
      <c r="H35" s="64">
        <v>82</v>
      </c>
      <c r="I35" s="64">
        <v>86</v>
      </c>
      <c r="J35" s="64">
        <v>87</v>
      </c>
      <c r="K35" s="64">
        <v>80</v>
      </c>
      <c r="L35" s="64">
        <v>85</v>
      </c>
      <c r="M35" s="154">
        <v>79</v>
      </c>
      <c r="N35" s="62">
        <v>170</v>
      </c>
      <c r="O35" s="64">
        <v>168</v>
      </c>
      <c r="P35" s="64">
        <v>164</v>
      </c>
      <c r="Q35" s="64">
        <v>157</v>
      </c>
      <c r="R35" s="64">
        <v>161</v>
      </c>
      <c r="S35" s="154">
        <v>153</v>
      </c>
      <c r="T35" s="88">
        <f t="shared" si="12"/>
        <v>25.641025641025639</v>
      </c>
      <c r="U35" s="88">
        <f t="shared" si="13"/>
        <v>25.301204819277107</v>
      </c>
      <c r="V35" s="88">
        <f t="shared" si="14"/>
        <v>24.736048265460031</v>
      </c>
      <c r="W35" s="88">
        <f t="shared" si="15"/>
        <v>23.716012084592144</v>
      </c>
      <c r="X35" s="88">
        <f t="shared" si="16"/>
        <v>24.357034795763994</v>
      </c>
      <c r="Y35" s="88">
        <f t="shared" si="17"/>
        <v>23.18181818181818</v>
      </c>
      <c r="Z35" s="134" t="s">
        <v>76</v>
      </c>
      <c r="AA35" s="334"/>
      <c r="AB35" s="55"/>
    </row>
    <row r="36" spans="1:30" s="50" customFormat="1" ht="24.95" customHeight="1">
      <c r="A36" s="263" t="s">
        <v>489</v>
      </c>
      <c r="B36" s="73"/>
      <c r="C36" s="60"/>
      <c r="D36" s="60"/>
      <c r="E36" s="60"/>
      <c r="F36" s="60"/>
      <c r="G36" s="260"/>
      <c r="H36" s="73"/>
      <c r="I36" s="61"/>
      <c r="J36" s="61"/>
      <c r="K36" s="61"/>
      <c r="L36" s="61"/>
      <c r="M36" s="260"/>
      <c r="N36" s="130"/>
      <c r="O36" s="73"/>
      <c r="P36" s="73"/>
      <c r="Q36" s="73"/>
      <c r="R36" s="73"/>
      <c r="S36" s="260"/>
      <c r="T36" s="88"/>
      <c r="U36" s="39"/>
      <c r="V36" s="39"/>
      <c r="W36" s="39"/>
      <c r="X36" s="39"/>
      <c r="Y36" s="88"/>
      <c r="Z36" s="281" t="s">
        <v>489</v>
      </c>
      <c r="AA36" s="334"/>
      <c r="AB36" s="55" t="s">
        <v>82</v>
      </c>
    </row>
    <row r="37" spans="1:30" s="50" customFormat="1" ht="9.9499999999999993" customHeight="1">
      <c r="A37" s="158" t="s">
        <v>258</v>
      </c>
      <c r="B37" s="64">
        <v>111</v>
      </c>
      <c r="C37" s="63">
        <v>106</v>
      </c>
      <c r="D37" s="63">
        <v>104</v>
      </c>
      <c r="E37" s="63">
        <v>106</v>
      </c>
      <c r="F37" s="63">
        <v>103</v>
      </c>
      <c r="G37" s="154">
        <v>92</v>
      </c>
      <c r="H37" s="64">
        <v>123</v>
      </c>
      <c r="I37" s="64">
        <v>118</v>
      </c>
      <c r="J37" s="64">
        <v>110</v>
      </c>
      <c r="K37" s="64">
        <v>113</v>
      </c>
      <c r="L37" s="64">
        <v>107</v>
      </c>
      <c r="M37" s="154">
        <v>95</v>
      </c>
      <c r="N37" s="62">
        <v>234</v>
      </c>
      <c r="O37" s="64">
        <v>224</v>
      </c>
      <c r="P37" s="64">
        <v>214</v>
      </c>
      <c r="Q37" s="64">
        <v>219</v>
      </c>
      <c r="R37" s="64">
        <v>210</v>
      </c>
      <c r="S37" s="154">
        <v>187</v>
      </c>
      <c r="T37" s="88" t="s">
        <v>0</v>
      </c>
      <c r="U37" s="88" t="s">
        <v>0</v>
      </c>
      <c r="V37" s="88" t="s">
        <v>0</v>
      </c>
      <c r="W37" s="88" t="s">
        <v>0</v>
      </c>
      <c r="X37" s="88" t="s">
        <v>0</v>
      </c>
      <c r="Y37" s="88" t="s">
        <v>0</v>
      </c>
      <c r="Z37" s="129" t="s">
        <v>258</v>
      </c>
      <c r="AA37" s="334"/>
      <c r="AB37" s="55"/>
    </row>
    <row r="38" spans="1:30" ht="9.9499999999999993" customHeight="1">
      <c r="A38" s="158" t="s">
        <v>74</v>
      </c>
      <c r="B38" s="64">
        <v>57</v>
      </c>
      <c r="C38" s="63">
        <v>56</v>
      </c>
      <c r="D38" s="63">
        <v>60</v>
      </c>
      <c r="E38" s="63">
        <v>57</v>
      </c>
      <c r="F38" s="63">
        <v>61</v>
      </c>
      <c r="G38" s="154">
        <v>64</v>
      </c>
      <c r="H38" s="64">
        <v>69</v>
      </c>
      <c r="I38" s="64">
        <v>73</v>
      </c>
      <c r="J38" s="64">
        <v>76</v>
      </c>
      <c r="K38" s="64">
        <v>70</v>
      </c>
      <c r="L38" s="64">
        <v>77</v>
      </c>
      <c r="M38" s="154">
        <v>76</v>
      </c>
      <c r="N38" s="62">
        <v>126</v>
      </c>
      <c r="O38" s="64">
        <v>129</v>
      </c>
      <c r="P38" s="64">
        <v>136</v>
      </c>
      <c r="Q38" s="64">
        <v>127</v>
      </c>
      <c r="R38" s="64">
        <v>138</v>
      </c>
      <c r="S38" s="154">
        <v>140</v>
      </c>
      <c r="T38" s="88" t="s">
        <v>0</v>
      </c>
      <c r="U38" s="88" t="s">
        <v>0</v>
      </c>
      <c r="V38" s="88" t="s">
        <v>0</v>
      </c>
      <c r="W38" s="88" t="s">
        <v>0</v>
      </c>
      <c r="X38" s="88" t="s">
        <v>0</v>
      </c>
      <c r="Y38" s="88" t="s">
        <v>0</v>
      </c>
      <c r="Z38" s="129" t="s">
        <v>74</v>
      </c>
    </row>
    <row r="39" spans="1:30" ht="9.9499999999999993" customHeight="1">
      <c r="A39" s="158" t="s">
        <v>203</v>
      </c>
      <c r="B39" s="64">
        <v>76</v>
      </c>
      <c r="C39" s="63">
        <v>83</v>
      </c>
      <c r="D39" s="63">
        <v>82</v>
      </c>
      <c r="E39" s="63">
        <v>82</v>
      </c>
      <c r="F39" s="63">
        <v>83</v>
      </c>
      <c r="G39" s="154">
        <v>87</v>
      </c>
      <c r="H39" s="64">
        <v>71</v>
      </c>
      <c r="I39" s="64">
        <v>76</v>
      </c>
      <c r="J39" s="64">
        <v>78</v>
      </c>
      <c r="K39" s="64">
        <v>78</v>
      </c>
      <c r="L39" s="64">
        <v>80</v>
      </c>
      <c r="M39" s="154">
        <v>91</v>
      </c>
      <c r="N39" s="62">
        <v>148</v>
      </c>
      <c r="O39" s="64">
        <v>159</v>
      </c>
      <c r="P39" s="64">
        <v>160</v>
      </c>
      <c r="Q39" s="64">
        <v>161</v>
      </c>
      <c r="R39" s="64">
        <v>163</v>
      </c>
      <c r="S39" s="154">
        <v>178</v>
      </c>
      <c r="T39" s="88" t="s">
        <v>0</v>
      </c>
      <c r="U39" s="88" t="s">
        <v>0</v>
      </c>
      <c r="V39" s="88" t="s">
        <v>0</v>
      </c>
      <c r="W39" s="88" t="s">
        <v>0</v>
      </c>
      <c r="X39" s="88" t="s">
        <v>0</v>
      </c>
      <c r="Y39" s="88" t="s">
        <v>0</v>
      </c>
      <c r="Z39" s="129" t="s">
        <v>203</v>
      </c>
    </row>
    <row r="40" spans="1:30" s="77" customFormat="1" ht="24.95" customHeight="1">
      <c r="A40" s="263" t="s">
        <v>490</v>
      </c>
      <c r="B40" s="64"/>
      <c r="C40" s="63"/>
      <c r="D40" s="63"/>
      <c r="E40" s="63"/>
      <c r="F40" s="63"/>
      <c r="G40" s="154"/>
      <c r="H40" s="64"/>
      <c r="I40" s="64"/>
      <c r="J40" s="64"/>
      <c r="K40" s="64"/>
      <c r="L40" s="64"/>
      <c r="M40" s="154"/>
      <c r="N40" s="62"/>
      <c r="O40" s="64"/>
      <c r="P40" s="64"/>
      <c r="Q40" s="64"/>
      <c r="R40" s="64"/>
      <c r="S40" s="64"/>
      <c r="T40" s="131"/>
      <c r="U40" s="132"/>
      <c r="V40" s="132"/>
      <c r="W40" s="132"/>
      <c r="X40" s="132"/>
      <c r="Y40" s="257"/>
      <c r="Z40" s="281" t="s">
        <v>490</v>
      </c>
      <c r="AA40" s="337"/>
      <c r="AB40" s="511"/>
    </row>
    <row r="41" spans="1:30" s="38" customFormat="1" ht="9.9499999999999993" customHeight="1" outlineLevel="1">
      <c r="A41" s="158" t="s">
        <v>259</v>
      </c>
      <c r="B41" s="64">
        <v>132</v>
      </c>
      <c r="C41" s="63">
        <v>127</v>
      </c>
      <c r="D41" s="63">
        <v>132</v>
      </c>
      <c r="E41" s="63">
        <v>127</v>
      </c>
      <c r="F41" s="63">
        <v>130</v>
      </c>
      <c r="G41" s="154">
        <v>132</v>
      </c>
      <c r="H41" s="64">
        <v>124</v>
      </c>
      <c r="I41" s="64">
        <v>123</v>
      </c>
      <c r="J41" s="64">
        <v>133</v>
      </c>
      <c r="K41" s="64">
        <v>125</v>
      </c>
      <c r="L41" s="64">
        <v>131</v>
      </c>
      <c r="M41" s="154">
        <v>138</v>
      </c>
      <c r="N41" s="62">
        <v>256</v>
      </c>
      <c r="O41" s="64">
        <v>250</v>
      </c>
      <c r="P41" s="64">
        <v>265</v>
      </c>
      <c r="Q41" s="64">
        <v>252</v>
      </c>
      <c r="R41" s="64">
        <v>262</v>
      </c>
      <c r="S41" s="64">
        <v>270</v>
      </c>
      <c r="T41" s="47" t="s">
        <v>0</v>
      </c>
      <c r="U41" s="88" t="s">
        <v>0</v>
      </c>
      <c r="V41" s="88" t="s">
        <v>0</v>
      </c>
      <c r="W41" s="88" t="s">
        <v>0</v>
      </c>
      <c r="X41" s="88" t="s">
        <v>0</v>
      </c>
      <c r="Y41" s="88" t="s">
        <v>0</v>
      </c>
      <c r="Z41" s="129" t="s">
        <v>259</v>
      </c>
      <c r="AB41" s="512" t="s">
        <v>82</v>
      </c>
    </row>
    <row r="42" spans="1:30" s="38" customFormat="1" ht="9.9499999999999993" customHeight="1" outlineLevel="1">
      <c r="A42" s="158" t="s">
        <v>260</v>
      </c>
      <c r="B42" s="64">
        <v>53</v>
      </c>
      <c r="C42" s="63">
        <v>57</v>
      </c>
      <c r="D42" s="63">
        <v>55</v>
      </c>
      <c r="E42" s="63">
        <v>58</v>
      </c>
      <c r="F42" s="63">
        <v>58</v>
      </c>
      <c r="G42" s="154">
        <v>62</v>
      </c>
      <c r="H42" s="64">
        <v>39</v>
      </c>
      <c r="I42" s="64">
        <v>41</v>
      </c>
      <c r="J42" s="64">
        <v>42</v>
      </c>
      <c r="K42" s="64">
        <v>45</v>
      </c>
      <c r="L42" s="64">
        <v>47</v>
      </c>
      <c r="M42" s="154">
        <v>50</v>
      </c>
      <c r="N42" s="62">
        <v>92</v>
      </c>
      <c r="O42" s="64">
        <v>98</v>
      </c>
      <c r="P42" s="64">
        <v>97</v>
      </c>
      <c r="Q42" s="64">
        <v>102</v>
      </c>
      <c r="R42" s="64">
        <v>106</v>
      </c>
      <c r="S42" s="64">
        <v>112</v>
      </c>
      <c r="T42" s="47" t="s">
        <v>0</v>
      </c>
      <c r="U42" s="88" t="s">
        <v>0</v>
      </c>
      <c r="V42" s="88" t="s">
        <v>0</v>
      </c>
      <c r="W42" s="88" t="s">
        <v>0</v>
      </c>
      <c r="X42" s="88" t="s">
        <v>0</v>
      </c>
      <c r="Y42" s="88" t="s">
        <v>0</v>
      </c>
      <c r="Z42" s="129" t="s">
        <v>260</v>
      </c>
      <c r="AB42" s="512"/>
    </row>
    <row r="43" spans="1:30" s="38" customFormat="1" ht="9.9499999999999993" customHeight="1" outlineLevel="1">
      <c r="A43" s="239" t="s">
        <v>261</v>
      </c>
      <c r="B43" s="64">
        <v>37</v>
      </c>
      <c r="C43" s="63">
        <v>40</v>
      </c>
      <c r="D43" s="63">
        <v>40</v>
      </c>
      <c r="E43" s="63">
        <v>43</v>
      </c>
      <c r="F43" s="63">
        <v>44</v>
      </c>
      <c r="G43" s="154">
        <v>48</v>
      </c>
      <c r="H43" s="64">
        <v>30</v>
      </c>
      <c r="I43" s="64">
        <v>32</v>
      </c>
      <c r="J43" s="64">
        <v>33</v>
      </c>
      <c r="K43" s="64">
        <v>37</v>
      </c>
      <c r="L43" s="64">
        <v>38</v>
      </c>
      <c r="M43" s="154">
        <v>41</v>
      </c>
      <c r="N43" s="62">
        <v>67</v>
      </c>
      <c r="O43" s="64">
        <v>73</v>
      </c>
      <c r="P43" s="64">
        <v>72</v>
      </c>
      <c r="Q43" s="64">
        <v>80</v>
      </c>
      <c r="R43" s="64">
        <v>82</v>
      </c>
      <c r="S43" s="64">
        <v>89</v>
      </c>
      <c r="T43" s="47" t="s">
        <v>0</v>
      </c>
      <c r="U43" s="88" t="s">
        <v>0</v>
      </c>
      <c r="V43" s="88" t="s">
        <v>0</v>
      </c>
      <c r="W43" s="88" t="s">
        <v>0</v>
      </c>
      <c r="X43" s="88" t="s">
        <v>0</v>
      </c>
      <c r="Y43" s="88" t="s">
        <v>0</v>
      </c>
      <c r="Z43" s="135" t="s">
        <v>261</v>
      </c>
      <c r="AB43" s="512"/>
    </row>
    <row r="44" spans="1:30" ht="9.9499999999999993" customHeight="1">
      <c r="A44" s="78" t="s">
        <v>71</v>
      </c>
      <c r="B44" s="60"/>
      <c r="C44" s="60"/>
      <c r="D44" s="60"/>
      <c r="E44" s="60"/>
      <c r="F44" s="60"/>
      <c r="G44" s="60"/>
      <c r="H44" s="60"/>
      <c r="I44" s="60"/>
      <c r="J44" s="60"/>
      <c r="K44" s="60"/>
      <c r="L44" s="60"/>
      <c r="M44" s="60"/>
      <c r="N44" s="60"/>
      <c r="O44" s="60"/>
      <c r="P44" s="60"/>
      <c r="Q44" s="60"/>
      <c r="R44" s="60"/>
      <c r="S44" s="60"/>
      <c r="T44" s="39"/>
      <c r="U44" s="39"/>
      <c r="V44" s="39"/>
      <c r="W44" s="39"/>
      <c r="X44" s="39"/>
      <c r="Y44" s="39"/>
      <c r="Z44" s="78"/>
      <c r="AB44" s="513"/>
      <c r="AD44" s="121"/>
    </row>
    <row r="45" spans="1:30" ht="30" customHeight="1">
      <c r="A45" s="546" t="s">
        <v>645</v>
      </c>
      <c r="B45" s="547"/>
      <c r="C45" s="547"/>
      <c r="D45" s="547"/>
      <c r="E45" s="547"/>
      <c r="F45" s="547"/>
      <c r="G45" s="547"/>
      <c r="H45" s="547"/>
      <c r="I45" s="547"/>
      <c r="J45" s="547"/>
      <c r="K45" s="547"/>
      <c r="L45" s="547"/>
      <c r="M45" s="547"/>
      <c r="N45" s="547"/>
      <c r="O45" s="547"/>
      <c r="P45" s="547"/>
      <c r="Q45" s="547"/>
      <c r="R45" s="547"/>
      <c r="S45" s="547"/>
      <c r="T45" s="547"/>
      <c r="U45" s="547"/>
      <c r="V45" s="547"/>
      <c r="W45" s="547"/>
      <c r="X45" s="547"/>
      <c r="Y45" s="547"/>
      <c r="Z45" s="424"/>
    </row>
    <row r="46" spans="1:30" ht="9.9499999999999993" customHeight="1">
      <c r="A46" s="78" t="s">
        <v>262</v>
      </c>
      <c r="B46" s="60"/>
      <c r="C46" s="60"/>
      <c r="D46" s="60"/>
      <c r="E46" s="60"/>
      <c r="F46" s="60"/>
      <c r="G46" s="60"/>
      <c r="H46" s="60"/>
      <c r="I46" s="60"/>
      <c r="J46" s="60"/>
      <c r="K46" s="60"/>
      <c r="L46" s="60"/>
      <c r="M46" s="60"/>
      <c r="N46" s="60"/>
      <c r="O46" s="60"/>
      <c r="P46" s="60"/>
      <c r="Q46" s="60"/>
      <c r="R46" s="60"/>
      <c r="S46" s="60"/>
      <c r="T46" s="39"/>
      <c r="U46" s="39"/>
      <c r="V46" s="39"/>
      <c r="W46" s="39"/>
      <c r="X46" s="39"/>
      <c r="Y46" s="39"/>
      <c r="Z46" s="78"/>
    </row>
    <row r="47" spans="1:30" ht="9.9499999999999993" customHeight="1">
      <c r="A47" s="78" t="s">
        <v>511</v>
      </c>
      <c r="B47" s="60"/>
      <c r="C47" s="60"/>
      <c r="D47" s="60"/>
      <c r="E47" s="60"/>
      <c r="F47" s="60"/>
      <c r="G47" s="60"/>
      <c r="H47" s="60"/>
      <c r="I47" s="60"/>
      <c r="J47" s="60"/>
      <c r="K47" s="60"/>
      <c r="L47" s="60"/>
      <c r="M47" s="60"/>
      <c r="N47" s="60"/>
      <c r="O47" s="60"/>
      <c r="P47" s="60"/>
      <c r="Q47" s="60"/>
      <c r="R47" s="60"/>
      <c r="S47" s="60"/>
      <c r="T47" s="39"/>
      <c r="U47" s="39"/>
      <c r="V47" s="39"/>
      <c r="W47" s="39"/>
      <c r="X47" s="39"/>
      <c r="Y47" s="39"/>
      <c r="Z47" s="78"/>
    </row>
    <row r="48" spans="1:30" ht="9.9499999999999993" customHeight="1">
      <c r="A48" s="78" t="s">
        <v>263</v>
      </c>
      <c r="B48" s="60"/>
      <c r="C48" s="60"/>
      <c r="D48" s="60"/>
      <c r="E48" s="60"/>
      <c r="F48" s="60"/>
      <c r="G48" s="60"/>
      <c r="H48" s="60"/>
      <c r="I48" s="60"/>
      <c r="J48" s="60"/>
      <c r="K48" s="60"/>
      <c r="L48" s="60"/>
      <c r="M48" s="60"/>
      <c r="N48" s="60"/>
      <c r="O48" s="60"/>
      <c r="P48" s="60"/>
      <c r="Q48" s="60"/>
      <c r="R48" s="60"/>
      <c r="S48" s="60"/>
      <c r="T48" s="39"/>
      <c r="U48" s="39"/>
      <c r="V48" s="39"/>
      <c r="W48" s="39"/>
      <c r="X48" s="39"/>
      <c r="Y48" s="39"/>
      <c r="Z48" s="78"/>
    </row>
    <row r="49" spans="1:26" ht="9.9499999999999993" customHeight="1">
      <c r="A49" s="78" t="s">
        <v>264</v>
      </c>
      <c r="B49" s="60"/>
      <c r="C49" s="60"/>
      <c r="D49" s="60"/>
      <c r="E49" s="60"/>
      <c r="F49" s="60"/>
      <c r="G49" s="60"/>
      <c r="H49" s="60"/>
      <c r="I49" s="60"/>
      <c r="J49" s="60"/>
      <c r="K49" s="60"/>
      <c r="L49" s="60"/>
      <c r="M49" s="60"/>
      <c r="N49" s="60"/>
      <c r="O49" s="60"/>
      <c r="P49" s="60"/>
      <c r="Q49" s="60"/>
      <c r="R49" s="60"/>
      <c r="S49" s="60"/>
      <c r="T49" s="39"/>
      <c r="U49" s="39"/>
      <c r="V49" s="39"/>
      <c r="W49" s="39"/>
      <c r="X49" s="39"/>
      <c r="Y49" s="39"/>
      <c r="Z49" s="78"/>
    </row>
    <row r="53" spans="1:26" ht="9.9499999999999993" customHeight="1">
      <c r="N53" s="51"/>
      <c r="O53" s="51"/>
      <c r="P53" s="51"/>
      <c r="Q53" s="51"/>
      <c r="R53" s="51"/>
      <c r="S53" s="51"/>
      <c r="T53" s="51"/>
      <c r="U53" s="51"/>
      <c r="V53" s="51"/>
      <c r="W53" s="51"/>
      <c r="X53" s="51"/>
      <c r="Y53" s="51"/>
    </row>
    <row r="54" spans="1:26" ht="9.9499999999999993" customHeight="1">
      <c r="N54" s="51"/>
      <c r="O54" s="51"/>
      <c r="P54" s="51"/>
      <c r="Q54" s="51"/>
      <c r="R54" s="51"/>
      <c r="S54" s="51"/>
      <c r="T54" s="51"/>
      <c r="U54" s="51"/>
      <c r="V54" s="51"/>
      <c r="W54" s="51"/>
      <c r="X54" s="51"/>
      <c r="Y54" s="51"/>
    </row>
    <row r="55" spans="1:26" ht="9.9499999999999993" customHeight="1">
      <c r="N55" s="51"/>
      <c r="O55" s="51"/>
      <c r="P55" s="51"/>
      <c r="Q55" s="51"/>
      <c r="R55" s="51"/>
      <c r="S55" s="51"/>
      <c r="T55" s="51"/>
      <c r="U55" s="51"/>
      <c r="V55" s="51"/>
      <c r="W55" s="51"/>
      <c r="X55" s="51"/>
      <c r="Y55" s="51"/>
    </row>
    <row r="56" spans="1:26" ht="9.9499999999999993" customHeight="1">
      <c r="N56" s="51"/>
      <c r="O56" s="51"/>
      <c r="P56" s="51"/>
      <c r="Q56" s="51"/>
      <c r="R56" s="51"/>
      <c r="S56" s="51"/>
      <c r="T56" s="51"/>
      <c r="U56" s="51"/>
      <c r="V56" s="51"/>
      <c r="W56" s="51"/>
      <c r="X56" s="51"/>
      <c r="Y56" s="51"/>
    </row>
    <row r="57" spans="1:26" ht="9.9499999999999993" customHeight="1">
      <c r="N57" s="51"/>
      <c r="O57" s="51"/>
      <c r="P57" s="51"/>
      <c r="Q57" s="51"/>
      <c r="R57" s="51"/>
      <c r="S57" s="51"/>
      <c r="T57" s="51"/>
      <c r="U57" s="51"/>
      <c r="V57" s="51"/>
      <c r="W57" s="51"/>
      <c r="X57" s="51"/>
      <c r="Y57" s="51"/>
    </row>
    <row r="58" spans="1:26" ht="9.9499999999999993" customHeight="1">
      <c r="N58" s="51"/>
      <c r="O58" s="51"/>
      <c r="P58" s="51"/>
      <c r="Q58" s="51"/>
      <c r="R58" s="51"/>
      <c r="S58" s="51"/>
      <c r="T58" s="51"/>
      <c r="U58" s="51"/>
      <c r="V58" s="51"/>
      <c r="W58" s="51"/>
      <c r="X58" s="51"/>
      <c r="Y58" s="51"/>
    </row>
    <row r="59" spans="1:26" ht="9.9499999999999993" customHeight="1">
      <c r="N59" s="51"/>
      <c r="O59" s="51"/>
      <c r="P59" s="51"/>
      <c r="Q59" s="51"/>
      <c r="R59" s="51"/>
      <c r="S59" s="51"/>
      <c r="T59" s="51"/>
      <c r="U59" s="51"/>
      <c r="V59" s="51"/>
      <c r="W59" s="51"/>
      <c r="X59" s="51"/>
      <c r="Y59" s="51"/>
    </row>
    <row r="60" spans="1:26" ht="9.9499999999999993" customHeight="1">
      <c r="N60" s="51"/>
      <c r="O60" s="51"/>
      <c r="P60" s="51"/>
      <c r="Q60" s="51"/>
      <c r="R60" s="51"/>
      <c r="S60" s="51"/>
      <c r="T60" s="51"/>
      <c r="U60" s="51"/>
      <c r="V60" s="51"/>
      <c r="W60" s="51"/>
      <c r="X60" s="51"/>
      <c r="Y60" s="51"/>
    </row>
    <row r="61" spans="1:26" ht="9.9499999999999993" customHeight="1">
      <c r="N61" s="51"/>
      <c r="O61" s="51"/>
      <c r="P61" s="51"/>
      <c r="Q61" s="51"/>
      <c r="R61" s="51"/>
      <c r="S61" s="51"/>
      <c r="T61" s="51"/>
      <c r="U61" s="51"/>
      <c r="V61" s="51"/>
      <c r="W61" s="51"/>
      <c r="X61" s="51"/>
      <c r="Y61" s="51"/>
    </row>
    <row r="62" spans="1:26" ht="9.9499999999999993" customHeight="1">
      <c r="N62" s="51"/>
      <c r="O62" s="51"/>
      <c r="P62" s="51"/>
      <c r="Q62" s="51"/>
      <c r="R62" s="51"/>
      <c r="S62" s="51"/>
      <c r="T62" s="51"/>
      <c r="U62" s="51"/>
      <c r="V62" s="51"/>
      <c r="W62" s="51"/>
      <c r="X62" s="51"/>
      <c r="Y62" s="51"/>
    </row>
    <row r="63" spans="1:26" ht="9.9499999999999993" customHeight="1">
      <c r="N63" s="51"/>
      <c r="O63" s="51"/>
      <c r="P63" s="51"/>
      <c r="Q63" s="51"/>
      <c r="R63" s="51"/>
      <c r="S63" s="51"/>
      <c r="T63" s="51"/>
      <c r="U63" s="51"/>
      <c r="V63" s="51"/>
      <c r="W63" s="51"/>
      <c r="X63" s="51"/>
      <c r="Y63" s="51"/>
    </row>
    <row r="64" spans="1:26" ht="9.9499999999999993" customHeight="1">
      <c r="N64" s="51"/>
      <c r="O64" s="51"/>
      <c r="P64" s="51"/>
      <c r="Q64" s="51"/>
      <c r="R64" s="51"/>
      <c r="S64" s="51"/>
      <c r="T64" s="51"/>
      <c r="U64" s="51"/>
      <c r="V64" s="51"/>
      <c r="W64" s="51"/>
      <c r="X64" s="51"/>
      <c r="Y64" s="51"/>
    </row>
    <row r="65" spans="14:25" ht="9.9499999999999993" customHeight="1">
      <c r="N65" s="51"/>
      <c r="O65" s="51"/>
      <c r="P65" s="51"/>
      <c r="Q65" s="51"/>
      <c r="R65" s="51"/>
      <c r="S65" s="51"/>
      <c r="T65" s="51"/>
      <c r="U65" s="51"/>
      <c r="V65" s="51"/>
      <c r="W65" s="51"/>
      <c r="X65" s="51"/>
      <c r="Y65" s="51"/>
    </row>
    <row r="66" spans="14:25" ht="9.9499999999999993" customHeight="1">
      <c r="N66" s="51"/>
      <c r="O66" s="51"/>
      <c r="P66" s="51"/>
      <c r="Q66" s="51"/>
      <c r="R66" s="51"/>
      <c r="S66" s="51"/>
      <c r="T66" s="51"/>
      <c r="U66" s="51"/>
      <c r="V66" s="51"/>
      <c r="W66" s="51"/>
      <c r="X66" s="51"/>
      <c r="Y66" s="51"/>
    </row>
    <row r="67" spans="14:25" ht="9.9499999999999993" customHeight="1">
      <c r="N67" s="51"/>
      <c r="O67" s="51"/>
      <c r="P67" s="51"/>
      <c r="Q67" s="51"/>
      <c r="R67" s="51"/>
      <c r="S67" s="51"/>
      <c r="T67" s="51"/>
      <c r="U67" s="51"/>
      <c r="V67" s="51"/>
      <c r="W67" s="51"/>
      <c r="X67" s="51"/>
      <c r="Y67" s="51"/>
    </row>
    <row r="68" spans="14:25" ht="9.9499999999999993" customHeight="1">
      <c r="N68" s="51"/>
      <c r="O68" s="51"/>
      <c r="P68" s="51"/>
      <c r="Q68" s="51"/>
      <c r="R68" s="51"/>
      <c r="S68" s="51"/>
      <c r="T68" s="51"/>
      <c r="U68" s="51"/>
      <c r="V68" s="51"/>
      <c r="W68" s="51"/>
      <c r="X68" s="51"/>
      <c r="Y68" s="51"/>
    </row>
    <row r="69" spans="14:25" ht="9.9499999999999993" customHeight="1">
      <c r="N69" s="51"/>
      <c r="O69" s="51"/>
      <c r="P69" s="51"/>
      <c r="Q69" s="51"/>
      <c r="R69" s="51"/>
      <c r="S69" s="51"/>
      <c r="T69" s="51"/>
      <c r="U69" s="51"/>
      <c r="V69" s="51"/>
      <c r="W69" s="51"/>
      <c r="X69" s="51"/>
      <c r="Y69" s="51"/>
    </row>
    <row r="70" spans="14:25" ht="9.9499999999999993" customHeight="1">
      <c r="N70" s="51"/>
      <c r="O70" s="51"/>
      <c r="P70" s="51"/>
      <c r="Q70" s="51"/>
      <c r="R70" s="51"/>
      <c r="S70" s="51"/>
      <c r="T70" s="51"/>
      <c r="U70" s="51"/>
      <c r="V70" s="51"/>
      <c r="W70" s="51"/>
      <c r="X70" s="51"/>
      <c r="Y70" s="51"/>
    </row>
    <row r="71" spans="14:25" ht="9.9499999999999993" customHeight="1">
      <c r="N71" s="51"/>
      <c r="O71" s="51"/>
      <c r="P71" s="51"/>
      <c r="Q71" s="51"/>
      <c r="R71" s="51"/>
      <c r="S71" s="51"/>
      <c r="T71" s="51"/>
      <c r="U71" s="51"/>
      <c r="V71" s="51"/>
      <c r="W71" s="51"/>
      <c r="X71" s="51"/>
      <c r="Y71" s="51"/>
    </row>
    <row r="72" spans="14:25" ht="9.9499999999999993" customHeight="1">
      <c r="N72" s="51"/>
      <c r="O72" s="51"/>
      <c r="P72" s="51"/>
      <c r="Q72" s="51"/>
      <c r="R72" s="51"/>
      <c r="S72" s="51"/>
      <c r="T72" s="51"/>
      <c r="U72" s="51"/>
      <c r="V72" s="51"/>
      <c r="W72" s="51"/>
      <c r="X72" s="51"/>
      <c r="Y72" s="51"/>
    </row>
    <row r="73" spans="14:25" ht="9.9499999999999993" customHeight="1">
      <c r="N73" s="51"/>
      <c r="O73" s="51"/>
      <c r="P73" s="51"/>
      <c r="Q73" s="51"/>
      <c r="R73" s="51"/>
      <c r="S73" s="51"/>
      <c r="T73" s="51"/>
      <c r="U73" s="51"/>
      <c r="V73" s="51"/>
      <c r="W73" s="51"/>
      <c r="X73" s="51"/>
      <c r="Y73" s="51"/>
    </row>
    <row r="74" spans="14:25" ht="9.9499999999999993" customHeight="1">
      <c r="N74" s="51"/>
      <c r="O74" s="51"/>
      <c r="P74" s="51"/>
      <c r="Q74" s="51"/>
      <c r="R74" s="51"/>
      <c r="S74" s="51"/>
      <c r="T74" s="51"/>
      <c r="U74" s="51"/>
      <c r="V74" s="51"/>
      <c r="W74" s="51"/>
      <c r="X74" s="51"/>
      <c r="Y74" s="51"/>
    </row>
    <row r="75" spans="14:25" ht="9.9499999999999993" customHeight="1">
      <c r="N75" s="51"/>
      <c r="O75" s="51"/>
      <c r="P75" s="51"/>
      <c r="Q75" s="51"/>
      <c r="R75" s="51"/>
      <c r="S75" s="51"/>
      <c r="T75" s="51"/>
      <c r="U75" s="51"/>
      <c r="V75" s="51"/>
      <c r="W75" s="51"/>
      <c r="X75" s="51"/>
      <c r="Y75" s="51"/>
    </row>
    <row r="76" spans="14:25" ht="9.9499999999999993" customHeight="1">
      <c r="N76" s="51"/>
      <c r="O76" s="51"/>
      <c r="P76" s="51"/>
      <c r="Q76" s="51"/>
      <c r="R76" s="51"/>
      <c r="S76" s="51"/>
      <c r="T76" s="51"/>
      <c r="U76" s="51"/>
      <c r="V76" s="51"/>
      <c r="W76" s="51"/>
      <c r="X76" s="51"/>
      <c r="Y76" s="51"/>
    </row>
    <row r="77" spans="14:25" ht="9.9499999999999993" customHeight="1">
      <c r="N77" s="51"/>
      <c r="O77" s="51"/>
      <c r="P77" s="51"/>
      <c r="Q77" s="51"/>
      <c r="R77" s="51"/>
      <c r="S77" s="51"/>
      <c r="T77" s="51"/>
      <c r="U77" s="51"/>
      <c r="V77" s="51"/>
      <c r="W77" s="51"/>
      <c r="X77" s="51"/>
      <c r="Y77" s="51"/>
    </row>
    <row r="78" spans="14:25" ht="9.9499999999999993" customHeight="1">
      <c r="N78" s="51"/>
      <c r="O78" s="51"/>
      <c r="P78" s="51"/>
      <c r="Q78" s="51"/>
      <c r="R78" s="51"/>
      <c r="S78" s="51"/>
      <c r="T78" s="51"/>
      <c r="U78" s="51"/>
      <c r="V78" s="51"/>
      <c r="W78" s="51"/>
      <c r="X78" s="51"/>
      <c r="Y78" s="51"/>
    </row>
    <row r="79" spans="14:25" ht="9.9499999999999993" customHeight="1">
      <c r="N79" s="51"/>
      <c r="O79" s="51"/>
      <c r="P79" s="51"/>
      <c r="Q79" s="51"/>
      <c r="R79" s="51"/>
      <c r="S79" s="51"/>
      <c r="T79" s="51"/>
      <c r="U79" s="51"/>
      <c r="V79" s="51"/>
      <c r="W79" s="51"/>
      <c r="X79" s="51"/>
      <c r="Y79" s="51"/>
    </row>
    <row r="80" spans="14:25" ht="9.9499999999999993" customHeight="1">
      <c r="N80" s="51"/>
      <c r="O80" s="51"/>
      <c r="P80" s="51"/>
      <c r="Q80" s="51"/>
      <c r="R80" s="51"/>
      <c r="S80" s="51"/>
      <c r="T80" s="51"/>
      <c r="U80" s="51"/>
      <c r="V80" s="51"/>
      <c r="W80" s="51"/>
      <c r="X80" s="51"/>
      <c r="Y80" s="51"/>
    </row>
    <row r="81" spans="14:25" ht="9.9499999999999993" customHeight="1">
      <c r="N81" s="51"/>
      <c r="O81" s="51"/>
      <c r="P81" s="51"/>
      <c r="Q81" s="51"/>
      <c r="R81" s="51"/>
      <c r="S81" s="51"/>
      <c r="T81" s="51"/>
      <c r="U81" s="51"/>
      <c r="V81" s="51"/>
      <c r="W81" s="51"/>
      <c r="X81" s="51"/>
      <c r="Y81" s="51"/>
    </row>
    <row r="82" spans="14:25" ht="9.9499999999999993" customHeight="1">
      <c r="N82" s="51"/>
      <c r="O82" s="51"/>
      <c r="P82" s="51"/>
      <c r="Q82" s="51"/>
      <c r="R82" s="51"/>
      <c r="S82" s="51"/>
      <c r="T82" s="51"/>
      <c r="U82" s="51"/>
      <c r="V82" s="51"/>
      <c r="W82" s="51"/>
      <c r="X82" s="51"/>
      <c r="Y82" s="51"/>
    </row>
    <row r="83" spans="14:25" ht="9.9499999999999993" customHeight="1">
      <c r="N83" s="51"/>
      <c r="O83" s="51"/>
      <c r="P83" s="51"/>
      <c r="Q83" s="51"/>
      <c r="R83" s="51"/>
      <c r="S83" s="51"/>
      <c r="T83" s="51"/>
      <c r="U83" s="51"/>
      <c r="V83" s="51"/>
      <c r="W83" s="51"/>
      <c r="X83" s="51"/>
      <c r="Y83" s="51"/>
    </row>
    <row r="84" spans="14:25" ht="9.9499999999999993" customHeight="1">
      <c r="N84" s="51"/>
      <c r="O84" s="51"/>
      <c r="P84" s="51"/>
      <c r="Q84" s="51"/>
      <c r="R84" s="51"/>
      <c r="S84" s="51"/>
      <c r="T84" s="51"/>
      <c r="U84" s="51"/>
      <c r="V84" s="51"/>
      <c r="W84" s="51"/>
      <c r="X84" s="51"/>
      <c r="Y84" s="51"/>
    </row>
  </sheetData>
  <mergeCells count="9">
    <mergeCell ref="Z3:Z5"/>
    <mergeCell ref="A45:Y45"/>
    <mergeCell ref="A3:A5"/>
    <mergeCell ref="B3:G3"/>
    <mergeCell ref="H3:M3"/>
    <mergeCell ref="N3:Y3"/>
    <mergeCell ref="T5:Y5"/>
    <mergeCell ref="B5:M5"/>
    <mergeCell ref="N5:S5"/>
  </mergeCells>
  <phoneticPr fontId="3" type="noConversion"/>
  <hyperlinks>
    <hyperlink ref="AA1" location="'S1-3_Inhalt_Erläuterungen'!G1" display="Inhalt"/>
  </hyperlinks>
  <pageMargins left="0.78740157480314965" right="0.59055118110236227" top="0.59055118110236227" bottom="0.59055118110236227" header="0" footer="0.19685039370078741"/>
  <pageSetup paperSize="9" firstPageNumber="32"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66FF33"/>
  </sheetPr>
  <dimension ref="A1:AE86"/>
  <sheetViews>
    <sheetView showGridLines="0" showOutlineSymbols="0" zoomScaleNormal="100" workbookViewId="0"/>
  </sheetViews>
  <sheetFormatPr baseColWidth="10" defaultRowHeight="9.9499999999999993" customHeight="1"/>
  <cols>
    <col min="1" max="1" width="29.5703125" style="78" customWidth="1"/>
    <col min="2" max="25" width="5" style="92" customWidth="1"/>
    <col min="26" max="26" width="29.5703125" style="78" customWidth="1"/>
    <col min="27" max="27" width="7.140625" style="78" customWidth="1"/>
    <col min="28" max="16384" width="11.42578125" style="78"/>
  </cols>
  <sheetData>
    <row r="1" spans="1:30" s="408" customFormat="1" ht="15" customHeight="1">
      <c r="A1" s="383" t="s">
        <v>612</v>
      </c>
      <c r="B1" s="383"/>
      <c r="C1" s="383"/>
      <c r="D1" s="383"/>
      <c r="E1" s="383"/>
      <c r="F1" s="383"/>
      <c r="G1" s="383"/>
      <c r="H1" s="383"/>
      <c r="I1" s="383"/>
      <c r="J1" s="383"/>
      <c r="K1" s="383"/>
      <c r="L1" s="383"/>
      <c r="M1" s="383"/>
      <c r="N1" s="383"/>
      <c r="O1" s="383"/>
      <c r="P1" s="383"/>
      <c r="Q1" s="383"/>
      <c r="R1" s="383"/>
      <c r="S1" s="415"/>
      <c r="T1" s="415"/>
      <c r="U1" s="415"/>
      <c r="V1" s="415"/>
      <c r="W1" s="415"/>
      <c r="X1" s="415"/>
      <c r="Y1" s="415"/>
      <c r="Z1" s="385" t="s">
        <v>33</v>
      </c>
      <c r="AA1" s="495" t="s">
        <v>70</v>
      </c>
      <c r="AB1" s="509"/>
      <c r="AD1" s="539"/>
    </row>
    <row r="2" spans="1:30" s="408" customFormat="1" ht="15" customHeight="1">
      <c r="A2" s="379" t="s">
        <v>615</v>
      </c>
      <c r="B2" s="379"/>
      <c r="C2" s="379"/>
      <c r="D2" s="379"/>
      <c r="E2" s="379"/>
      <c r="F2" s="379"/>
      <c r="G2" s="379"/>
      <c r="H2" s="379"/>
      <c r="I2" s="379"/>
      <c r="J2" s="379"/>
      <c r="K2" s="379"/>
      <c r="L2" s="379"/>
      <c r="M2" s="379"/>
      <c r="N2" s="126"/>
      <c r="O2" s="126"/>
      <c r="P2" s="126"/>
      <c r="Q2" s="126"/>
      <c r="R2" s="126"/>
      <c r="S2" s="415"/>
      <c r="T2" s="417"/>
      <c r="U2" s="417"/>
      <c r="V2" s="417"/>
      <c r="W2" s="417"/>
      <c r="X2" s="417"/>
      <c r="Y2" s="417"/>
      <c r="Z2" s="385" t="s">
        <v>614</v>
      </c>
      <c r="AA2" s="271"/>
      <c r="AB2" s="509"/>
    </row>
    <row r="3" spans="1:30" s="81" customFormat="1" ht="12" customHeight="1">
      <c r="A3" s="549" t="s">
        <v>214</v>
      </c>
      <c r="B3" s="550" t="s">
        <v>8</v>
      </c>
      <c r="C3" s="550"/>
      <c r="D3" s="550"/>
      <c r="E3" s="550"/>
      <c r="F3" s="550"/>
      <c r="G3" s="550"/>
      <c r="H3" s="550" t="s">
        <v>9</v>
      </c>
      <c r="I3" s="550"/>
      <c r="J3" s="550"/>
      <c r="K3" s="550"/>
      <c r="L3" s="550"/>
      <c r="M3" s="550"/>
      <c r="N3" s="550" t="s">
        <v>7</v>
      </c>
      <c r="O3" s="550"/>
      <c r="P3" s="550"/>
      <c r="Q3" s="550"/>
      <c r="R3" s="550"/>
      <c r="S3" s="550"/>
      <c r="T3" s="550"/>
      <c r="U3" s="550"/>
      <c r="V3" s="550"/>
      <c r="W3" s="550"/>
      <c r="X3" s="550"/>
      <c r="Y3" s="550"/>
      <c r="Z3" s="581" t="s">
        <v>214</v>
      </c>
      <c r="AB3" s="55"/>
    </row>
    <row r="4" spans="1:30" s="81" customFormat="1" ht="12" customHeight="1">
      <c r="A4" s="549"/>
      <c r="B4" s="250">
        <v>2005</v>
      </c>
      <c r="C4" s="250">
        <v>2006</v>
      </c>
      <c r="D4" s="250">
        <v>2007</v>
      </c>
      <c r="E4" s="250">
        <v>2008</v>
      </c>
      <c r="F4" s="250">
        <v>2009</v>
      </c>
      <c r="G4" s="250">
        <v>2010</v>
      </c>
      <c r="H4" s="250">
        <v>2005</v>
      </c>
      <c r="I4" s="250">
        <v>2006</v>
      </c>
      <c r="J4" s="250">
        <v>2007</v>
      </c>
      <c r="K4" s="250">
        <v>2008</v>
      </c>
      <c r="L4" s="250">
        <v>2009</v>
      </c>
      <c r="M4" s="250">
        <v>2010</v>
      </c>
      <c r="N4" s="250">
        <v>2005</v>
      </c>
      <c r="O4" s="250">
        <v>2006</v>
      </c>
      <c r="P4" s="250">
        <v>2007</v>
      </c>
      <c r="Q4" s="250">
        <v>2008</v>
      </c>
      <c r="R4" s="250">
        <v>2009</v>
      </c>
      <c r="S4" s="250">
        <v>2010</v>
      </c>
      <c r="T4" s="250">
        <v>2005</v>
      </c>
      <c r="U4" s="250">
        <v>2006</v>
      </c>
      <c r="V4" s="250">
        <v>2007</v>
      </c>
      <c r="W4" s="250">
        <v>2008</v>
      </c>
      <c r="X4" s="250">
        <v>2009</v>
      </c>
      <c r="Y4" s="250">
        <v>2010</v>
      </c>
      <c r="Z4" s="581"/>
      <c r="AB4" s="33" t="s">
        <v>332</v>
      </c>
      <c r="AC4" s="111"/>
    </row>
    <row r="5" spans="1:30" s="81" customFormat="1" ht="12" customHeight="1">
      <c r="A5" s="549"/>
      <c r="B5" s="553" t="s">
        <v>25</v>
      </c>
      <c r="C5" s="554"/>
      <c r="D5" s="554"/>
      <c r="E5" s="554"/>
      <c r="F5" s="554"/>
      <c r="G5" s="554"/>
      <c r="H5" s="554"/>
      <c r="I5" s="554"/>
      <c r="J5" s="554"/>
      <c r="K5" s="554"/>
      <c r="L5" s="554"/>
      <c r="M5" s="554"/>
      <c r="N5" s="554" t="s">
        <v>25</v>
      </c>
      <c r="O5" s="554"/>
      <c r="P5" s="554"/>
      <c r="Q5" s="554"/>
      <c r="R5" s="554"/>
      <c r="S5" s="555"/>
      <c r="T5" s="552" t="s">
        <v>26</v>
      </c>
      <c r="U5" s="552"/>
      <c r="V5" s="552"/>
      <c r="W5" s="552"/>
      <c r="X5" s="552"/>
      <c r="Y5" s="552"/>
      <c r="Z5" s="581"/>
      <c r="AB5" s="55"/>
    </row>
    <row r="6" spans="1:30" s="81" customFormat="1" ht="15" customHeight="1">
      <c r="A6" s="72" t="s">
        <v>207</v>
      </c>
      <c r="B6" s="86">
        <v>321</v>
      </c>
      <c r="C6" s="87">
        <v>322</v>
      </c>
      <c r="D6" s="87">
        <v>322</v>
      </c>
      <c r="E6" s="87">
        <v>321</v>
      </c>
      <c r="F6" s="87">
        <v>321</v>
      </c>
      <c r="G6" s="87">
        <v>321</v>
      </c>
      <c r="H6" s="86">
        <v>342</v>
      </c>
      <c r="I6" s="87">
        <v>342</v>
      </c>
      <c r="J6" s="87">
        <v>341</v>
      </c>
      <c r="K6" s="87">
        <v>341</v>
      </c>
      <c r="L6" s="87">
        <v>340</v>
      </c>
      <c r="M6" s="268">
        <v>339</v>
      </c>
      <c r="N6" s="86">
        <v>663</v>
      </c>
      <c r="O6" s="87">
        <v>664</v>
      </c>
      <c r="P6" s="87">
        <v>663</v>
      </c>
      <c r="Q6" s="87">
        <v>662</v>
      </c>
      <c r="R6" s="87">
        <v>661</v>
      </c>
      <c r="S6" s="87">
        <v>660</v>
      </c>
      <c r="T6" s="62">
        <v>100</v>
      </c>
      <c r="U6" s="64">
        <v>100</v>
      </c>
      <c r="V6" s="64">
        <v>100</v>
      </c>
      <c r="W6" s="64">
        <v>100</v>
      </c>
      <c r="X6" s="64">
        <v>100</v>
      </c>
      <c r="Y6" s="340">
        <v>100</v>
      </c>
      <c r="Z6" s="280" t="s">
        <v>207</v>
      </c>
      <c r="AB6" s="55" t="s">
        <v>695</v>
      </c>
    </row>
    <row r="7" spans="1:30" s="216" customFormat="1" ht="15" customHeight="1">
      <c r="A7" s="255" t="s">
        <v>30</v>
      </c>
      <c r="B7" s="86"/>
      <c r="C7" s="87"/>
      <c r="D7" s="87"/>
      <c r="E7" s="87"/>
      <c r="F7" s="87"/>
      <c r="G7" s="87"/>
      <c r="H7" s="86"/>
      <c r="I7" s="87"/>
      <c r="J7" s="87"/>
      <c r="K7" s="87"/>
      <c r="L7" s="87"/>
      <c r="M7" s="269"/>
      <c r="N7" s="86"/>
      <c r="O7" s="87"/>
      <c r="P7" s="87"/>
      <c r="Q7" s="87"/>
      <c r="R7" s="87"/>
      <c r="S7" s="87"/>
      <c r="T7" s="62"/>
      <c r="U7" s="64"/>
      <c r="V7" s="64"/>
      <c r="W7" s="64"/>
      <c r="X7" s="64"/>
      <c r="Y7" s="64"/>
      <c r="Z7" s="348" t="s">
        <v>30</v>
      </c>
      <c r="AB7" s="215"/>
    </row>
    <row r="8" spans="1:30" s="81" customFormat="1" ht="9.9499999999999993" customHeight="1">
      <c r="A8" s="58" t="s">
        <v>368</v>
      </c>
      <c r="B8" s="86">
        <v>44</v>
      </c>
      <c r="C8" s="87">
        <v>44</v>
      </c>
      <c r="D8" s="87">
        <v>44</v>
      </c>
      <c r="E8" s="87">
        <v>43</v>
      </c>
      <c r="F8" s="87">
        <v>43</v>
      </c>
      <c r="G8" s="87">
        <v>43</v>
      </c>
      <c r="H8" s="86">
        <v>41</v>
      </c>
      <c r="I8" s="87">
        <v>42</v>
      </c>
      <c r="J8" s="87">
        <v>42</v>
      </c>
      <c r="K8" s="87">
        <v>42</v>
      </c>
      <c r="L8" s="87">
        <v>41</v>
      </c>
      <c r="M8" s="269">
        <v>41</v>
      </c>
      <c r="N8" s="86">
        <v>85</v>
      </c>
      <c r="O8" s="87">
        <v>86</v>
      </c>
      <c r="P8" s="87">
        <v>86</v>
      </c>
      <c r="Q8" s="87">
        <v>85</v>
      </c>
      <c r="R8" s="87">
        <v>84</v>
      </c>
      <c r="S8" s="87">
        <v>84</v>
      </c>
      <c r="T8" s="47">
        <f>N8/$N$6*100</f>
        <v>12.820512820512819</v>
      </c>
      <c r="U8" s="88">
        <f>O8/$O$6*100</f>
        <v>12.951807228915662</v>
      </c>
      <c r="V8" s="88">
        <f>P8/$P$6*100</f>
        <v>12.971342383107091</v>
      </c>
      <c r="W8" s="88">
        <f>Q8/$Q$6*100</f>
        <v>12.839879154078551</v>
      </c>
      <c r="X8" s="88">
        <f>R8/$R$6*100</f>
        <v>12.708018154311649</v>
      </c>
      <c r="Y8" s="88">
        <f>S8/$S$6*100</f>
        <v>12.727272727272727</v>
      </c>
      <c r="Z8" s="133" t="s">
        <v>368</v>
      </c>
      <c r="AB8" s="55"/>
    </row>
    <row r="9" spans="1:30" s="81" customFormat="1" ht="9.9499999999999993" customHeight="1">
      <c r="A9" s="70" t="s">
        <v>267</v>
      </c>
      <c r="B9" s="59">
        <v>221</v>
      </c>
      <c r="C9" s="60">
        <v>219</v>
      </c>
      <c r="D9" s="60">
        <v>221</v>
      </c>
      <c r="E9" s="60">
        <v>223</v>
      </c>
      <c r="F9" s="60">
        <v>219</v>
      </c>
      <c r="G9" s="60">
        <v>221</v>
      </c>
      <c r="H9" s="59">
        <v>217</v>
      </c>
      <c r="I9" s="61">
        <v>218</v>
      </c>
      <c r="J9" s="61">
        <v>217</v>
      </c>
      <c r="K9" s="61">
        <v>217</v>
      </c>
      <c r="L9" s="61">
        <v>215</v>
      </c>
      <c r="M9" s="260">
        <v>217</v>
      </c>
      <c r="N9" s="59">
        <v>438</v>
      </c>
      <c r="O9" s="61">
        <v>437</v>
      </c>
      <c r="P9" s="61">
        <v>438</v>
      </c>
      <c r="Q9" s="61">
        <v>441</v>
      </c>
      <c r="R9" s="61">
        <v>435</v>
      </c>
      <c r="S9" s="61">
        <v>438</v>
      </c>
      <c r="T9" s="47">
        <f>N9/$N$6*100</f>
        <v>66.063348416289585</v>
      </c>
      <c r="U9" s="88">
        <f>O9/$O$6*100</f>
        <v>65.813253012048193</v>
      </c>
      <c r="V9" s="88">
        <f>P9/$P$6*100</f>
        <v>66.063348416289585</v>
      </c>
      <c r="W9" s="88">
        <f>Q9/$Q$6*100</f>
        <v>66.616314199395759</v>
      </c>
      <c r="X9" s="88">
        <f>R9/$R$6*100</f>
        <v>65.809379727685325</v>
      </c>
      <c r="Y9" s="88">
        <f>S9/$S$6*100</f>
        <v>66.363636363636374</v>
      </c>
      <c r="Z9" s="129" t="s">
        <v>267</v>
      </c>
      <c r="AB9" s="55"/>
    </row>
    <row r="10" spans="1:30" s="81" customFormat="1" ht="9.9499999999999993" customHeight="1">
      <c r="A10" s="230" t="s">
        <v>665</v>
      </c>
      <c r="B10" s="59"/>
      <c r="C10" s="60"/>
      <c r="D10" s="60"/>
      <c r="E10" s="60"/>
      <c r="F10" s="60"/>
      <c r="G10" s="60"/>
      <c r="H10" s="59"/>
      <c r="I10" s="61"/>
      <c r="J10" s="61"/>
      <c r="K10" s="61"/>
      <c r="L10" s="61"/>
      <c r="M10" s="260"/>
      <c r="N10" s="59"/>
      <c r="O10" s="61"/>
      <c r="P10" s="61"/>
      <c r="Q10" s="61"/>
      <c r="R10" s="61"/>
      <c r="S10" s="61"/>
      <c r="T10" s="47"/>
      <c r="U10" s="88"/>
      <c r="V10" s="88"/>
      <c r="W10" s="88"/>
      <c r="X10" s="88"/>
      <c r="Y10" s="88"/>
      <c r="Z10" s="342" t="s">
        <v>665</v>
      </c>
      <c r="AB10" s="55"/>
    </row>
    <row r="11" spans="1:30" s="81" customFormat="1" ht="9.9499999999999993" customHeight="1">
      <c r="A11" s="230" t="s">
        <v>664</v>
      </c>
      <c r="B11" s="59"/>
      <c r="C11" s="60"/>
      <c r="D11" s="60"/>
      <c r="E11" s="60"/>
      <c r="F11" s="60"/>
      <c r="G11" s="60"/>
      <c r="H11" s="59"/>
      <c r="I11" s="61"/>
      <c r="J11" s="61"/>
      <c r="K11" s="61"/>
      <c r="L11" s="61"/>
      <c r="M11" s="260"/>
      <c r="N11" s="59"/>
      <c r="O11" s="61"/>
      <c r="P11" s="61"/>
      <c r="Q11" s="61"/>
      <c r="R11" s="61"/>
      <c r="S11" s="61"/>
      <c r="T11" s="47"/>
      <c r="U11" s="88"/>
      <c r="V11" s="88"/>
      <c r="W11" s="88"/>
      <c r="X11" s="88"/>
      <c r="Y11" s="88"/>
      <c r="Z11" s="342" t="s">
        <v>664</v>
      </c>
      <c r="AB11" s="55" t="s">
        <v>278</v>
      </c>
    </row>
    <row r="12" spans="1:30" s="81" customFormat="1" ht="9.9499999999999993" customHeight="1">
      <c r="A12" s="80" t="s">
        <v>265</v>
      </c>
      <c r="B12" s="59">
        <v>137</v>
      </c>
      <c r="C12" s="60">
        <v>142</v>
      </c>
      <c r="D12" s="60">
        <v>146</v>
      </c>
      <c r="E12" s="60">
        <v>145</v>
      </c>
      <c r="F12" s="60">
        <v>138</v>
      </c>
      <c r="G12" s="60">
        <v>147</v>
      </c>
      <c r="H12" s="59">
        <v>115</v>
      </c>
      <c r="I12" s="61">
        <v>123</v>
      </c>
      <c r="J12" s="61">
        <v>123</v>
      </c>
      <c r="K12" s="61">
        <v>125</v>
      </c>
      <c r="L12" s="61">
        <v>120</v>
      </c>
      <c r="M12" s="260">
        <v>136</v>
      </c>
      <c r="N12" s="59">
        <v>252</v>
      </c>
      <c r="O12" s="61">
        <v>265</v>
      </c>
      <c r="P12" s="61">
        <v>270</v>
      </c>
      <c r="Q12" s="61">
        <v>270</v>
      </c>
      <c r="R12" s="61">
        <v>258</v>
      </c>
      <c r="S12" s="61">
        <v>282</v>
      </c>
      <c r="T12" s="47">
        <f t="shared" ref="T12:T13" si="0">N12/$N$6*100</f>
        <v>38.009049773755656</v>
      </c>
      <c r="U12" s="88">
        <f t="shared" ref="U12:U13" si="1">O12/$O$6*100</f>
        <v>39.909638554216869</v>
      </c>
      <c r="V12" s="88">
        <f t="shared" ref="V12:V13" si="2">P12/$P$6*100</f>
        <v>40.723981900452486</v>
      </c>
      <c r="W12" s="88">
        <f t="shared" ref="W12:W13" si="3">Q12/$Q$6*100</f>
        <v>40.785498489425983</v>
      </c>
      <c r="X12" s="88">
        <f t="shared" ref="X12:X13" si="4">R12/$R$6*100</f>
        <v>39.031770045385777</v>
      </c>
      <c r="Y12" s="88">
        <f t="shared" ref="Y12:Y13" si="5">S12/$S$6*100</f>
        <v>42.727272727272727</v>
      </c>
      <c r="Z12" s="135" t="s">
        <v>265</v>
      </c>
      <c r="AB12" s="55"/>
    </row>
    <row r="13" spans="1:30" s="81" customFormat="1" ht="9.9499999999999993" customHeight="1">
      <c r="A13" s="80" t="s">
        <v>266</v>
      </c>
      <c r="B13" s="82">
        <v>7</v>
      </c>
      <c r="C13" s="83">
        <v>7</v>
      </c>
      <c r="D13" s="83">
        <v>8</v>
      </c>
      <c r="E13" s="60" t="s">
        <v>11</v>
      </c>
      <c r="F13" s="83">
        <v>6</v>
      </c>
      <c r="G13" s="83">
        <v>6</v>
      </c>
      <c r="H13" s="59" t="s">
        <v>11</v>
      </c>
      <c r="I13" s="61" t="s">
        <v>11</v>
      </c>
      <c r="J13" s="61" t="s">
        <v>11</v>
      </c>
      <c r="K13" s="61" t="s">
        <v>11</v>
      </c>
      <c r="L13" s="84">
        <v>6</v>
      </c>
      <c r="M13" s="345">
        <v>5</v>
      </c>
      <c r="N13" s="59">
        <v>10</v>
      </c>
      <c r="O13" s="61">
        <v>12</v>
      </c>
      <c r="P13" s="61">
        <v>12</v>
      </c>
      <c r="Q13" s="84">
        <v>8</v>
      </c>
      <c r="R13" s="61">
        <v>12</v>
      </c>
      <c r="S13" s="61">
        <v>11</v>
      </c>
      <c r="T13" s="47">
        <f t="shared" si="0"/>
        <v>1.5082956259426847</v>
      </c>
      <c r="U13" s="88">
        <f t="shared" si="1"/>
        <v>1.8072289156626504</v>
      </c>
      <c r="V13" s="88">
        <f t="shared" si="2"/>
        <v>1.809954751131222</v>
      </c>
      <c r="W13" s="88">
        <f t="shared" si="3"/>
        <v>1.2084592145015105</v>
      </c>
      <c r="X13" s="88">
        <f t="shared" si="4"/>
        <v>1.8154311649016641</v>
      </c>
      <c r="Y13" s="88">
        <f t="shared" si="5"/>
        <v>1.6666666666666667</v>
      </c>
      <c r="Z13" s="135" t="s">
        <v>266</v>
      </c>
      <c r="AB13" s="55"/>
    </row>
    <row r="14" spans="1:30" s="81" customFormat="1" ht="15" customHeight="1">
      <c r="A14" s="255" t="s">
        <v>181</v>
      </c>
      <c r="B14" s="59"/>
      <c r="C14" s="60"/>
      <c r="D14" s="60"/>
      <c r="E14" s="60"/>
      <c r="F14" s="60"/>
      <c r="G14" s="60"/>
      <c r="H14" s="59"/>
      <c r="I14" s="61"/>
      <c r="J14" s="61"/>
      <c r="K14" s="61"/>
      <c r="L14" s="61"/>
      <c r="M14" s="260"/>
      <c r="N14" s="59"/>
      <c r="O14" s="61"/>
      <c r="P14" s="61"/>
      <c r="Q14" s="61"/>
      <c r="R14" s="61"/>
      <c r="S14" s="61"/>
      <c r="T14" s="47"/>
      <c r="U14" s="88"/>
      <c r="V14" s="88"/>
      <c r="W14" s="88"/>
      <c r="X14" s="88"/>
      <c r="Y14" s="88"/>
      <c r="Z14" s="348" t="s">
        <v>181</v>
      </c>
      <c r="AB14" s="55" t="s">
        <v>60</v>
      </c>
    </row>
    <row r="15" spans="1:30" s="81" customFormat="1" ht="9.9499999999999993" customHeight="1">
      <c r="A15" s="70" t="s">
        <v>16</v>
      </c>
      <c r="B15" s="59">
        <v>174</v>
      </c>
      <c r="C15" s="60">
        <v>173</v>
      </c>
      <c r="D15" s="60">
        <v>179</v>
      </c>
      <c r="E15" s="60">
        <v>174</v>
      </c>
      <c r="F15" s="60">
        <v>167</v>
      </c>
      <c r="G15" s="60">
        <v>170</v>
      </c>
      <c r="H15" s="59">
        <v>140</v>
      </c>
      <c r="I15" s="61">
        <v>143</v>
      </c>
      <c r="J15" s="61">
        <v>145</v>
      </c>
      <c r="K15" s="61">
        <v>144</v>
      </c>
      <c r="L15" s="61">
        <v>146</v>
      </c>
      <c r="M15" s="260">
        <v>150</v>
      </c>
      <c r="N15" s="59">
        <v>314</v>
      </c>
      <c r="O15" s="61">
        <v>316</v>
      </c>
      <c r="P15" s="61">
        <v>323</v>
      </c>
      <c r="Q15" s="61">
        <v>318</v>
      </c>
      <c r="R15" s="61">
        <v>312</v>
      </c>
      <c r="S15" s="61">
        <v>320</v>
      </c>
      <c r="T15" s="47">
        <f>N15/$N$6*100</f>
        <v>47.360482654600297</v>
      </c>
      <c r="U15" s="88">
        <f>O15/$O$6*100</f>
        <v>47.590361445783131</v>
      </c>
      <c r="V15" s="88">
        <f>P15/$P$6*100</f>
        <v>48.717948717948715</v>
      </c>
      <c r="W15" s="88">
        <f>Q15/$Q$6*100</f>
        <v>48.036253776435046</v>
      </c>
      <c r="X15" s="88">
        <f>R15/$R$6*100</f>
        <v>47.201210287443267</v>
      </c>
      <c r="Y15" s="88">
        <f>S15/$S$6*100</f>
        <v>48.484848484848484</v>
      </c>
      <c r="Z15" s="129" t="s">
        <v>16</v>
      </c>
      <c r="AB15" s="55"/>
    </row>
    <row r="16" spans="1:30" s="81" customFormat="1" ht="9.9499999999999993" customHeight="1">
      <c r="A16" s="80" t="s">
        <v>77</v>
      </c>
      <c r="B16" s="59"/>
      <c r="C16" s="60"/>
      <c r="D16" s="60"/>
      <c r="E16" s="60"/>
      <c r="F16" s="60"/>
      <c r="G16" s="60"/>
      <c r="H16" s="59"/>
      <c r="I16" s="61"/>
      <c r="J16" s="61"/>
      <c r="K16" s="61"/>
      <c r="L16" s="61"/>
      <c r="M16" s="260"/>
      <c r="N16" s="59"/>
      <c r="O16" s="61"/>
      <c r="P16" s="61"/>
      <c r="Q16" s="61"/>
      <c r="R16" s="61"/>
      <c r="S16" s="61"/>
      <c r="T16" s="47"/>
      <c r="U16" s="88"/>
      <c r="V16" s="88"/>
      <c r="W16" s="88"/>
      <c r="X16" s="88"/>
      <c r="Y16" s="88"/>
      <c r="Z16" s="135" t="s">
        <v>77</v>
      </c>
      <c r="AB16" s="55"/>
    </row>
    <row r="17" spans="1:31" s="81" customFormat="1" ht="9.9499999999999993" customHeight="1">
      <c r="A17" s="80" t="s">
        <v>31</v>
      </c>
      <c r="B17" s="59">
        <v>143</v>
      </c>
      <c r="C17" s="60">
        <v>146</v>
      </c>
      <c r="D17" s="60">
        <v>154</v>
      </c>
      <c r="E17" s="60">
        <v>155</v>
      </c>
      <c r="F17" s="60">
        <v>149</v>
      </c>
      <c r="G17" s="60">
        <v>153</v>
      </c>
      <c r="H17" s="59">
        <v>119</v>
      </c>
      <c r="I17" s="61">
        <v>125</v>
      </c>
      <c r="J17" s="61">
        <v>131</v>
      </c>
      <c r="K17" s="61">
        <v>133</v>
      </c>
      <c r="L17" s="61">
        <v>136</v>
      </c>
      <c r="M17" s="260">
        <v>141</v>
      </c>
      <c r="N17" s="59">
        <v>262</v>
      </c>
      <c r="O17" s="61">
        <v>271</v>
      </c>
      <c r="P17" s="61">
        <v>285</v>
      </c>
      <c r="Q17" s="61">
        <v>288</v>
      </c>
      <c r="R17" s="61">
        <v>284</v>
      </c>
      <c r="S17" s="61">
        <v>294</v>
      </c>
      <c r="T17" s="47">
        <f t="shared" ref="T17:T19" si="6">N17/$N$6*100</f>
        <v>39.517345399698343</v>
      </c>
      <c r="U17" s="88">
        <f t="shared" ref="U17:U19" si="7">O17/$O$6*100</f>
        <v>40.813253012048193</v>
      </c>
      <c r="V17" s="88">
        <f t="shared" ref="V17:V19" si="8">P17/$P$6*100</f>
        <v>42.986425339366519</v>
      </c>
      <c r="W17" s="88">
        <f t="shared" ref="W17:W19" si="9">Q17/$Q$6*100</f>
        <v>43.504531722054381</v>
      </c>
      <c r="X17" s="88">
        <f t="shared" ref="X17:X19" si="10">R17/$R$6*100</f>
        <v>42.965204236006052</v>
      </c>
      <c r="Y17" s="88">
        <f t="shared" ref="Y17:Y19" si="11">S17/$S$6*100</f>
        <v>44.545454545454547</v>
      </c>
      <c r="Z17" s="135" t="s">
        <v>31</v>
      </c>
      <c r="AB17" s="55"/>
    </row>
    <row r="18" spans="1:31" s="81" customFormat="1" ht="9.9499999999999993" customHeight="1">
      <c r="A18" s="80" t="s">
        <v>19</v>
      </c>
      <c r="B18" s="153">
        <v>31</v>
      </c>
      <c r="C18" s="215">
        <v>28</v>
      </c>
      <c r="D18" s="215">
        <v>25</v>
      </c>
      <c r="E18" s="215">
        <v>19</v>
      </c>
      <c r="F18" s="215">
        <v>18</v>
      </c>
      <c r="G18" s="215">
        <v>17</v>
      </c>
      <c r="H18" s="153">
        <v>21</v>
      </c>
      <c r="I18" s="119">
        <v>18</v>
      </c>
      <c r="J18" s="119">
        <v>13</v>
      </c>
      <c r="K18" s="119">
        <v>11</v>
      </c>
      <c r="L18" s="119">
        <v>10</v>
      </c>
      <c r="M18" s="345">
        <v>9</v>
      </c>
      <c r="N18" s="59">
        <v>52</v>
      </c>
      <c r="O18" s="61">
        <v>46</v>
      </c>
      <c r="P18" s="61">
        <v>38</v>
      </c>
      <c r="Q18" s="61">
        <v>30</v>
      </c>
      <c r="R18" s="61">
        <v>28</v>
      </c>
      <c r="S18" s="61">
        <v>26</v>
      </c>
      <c r="T18" s="47">
        <f t="shared" si="6"/>
        <v>7.8431372549019605</v>
      </c>
      <c r="U18" s="88">
        <f t="shared" si="7"/>
        <v>6.927710843373494</v>
      </c>
      <c r="V18" s="88">
        <f t="shared" si="8"/>
        <v>5.7315233785822022</v>
      </c>
      <c r="W18" s="88">
        <f t="shared" si="9"/>
        <v>4.5317220543806647</v>
      </c>
      <c r="X18" s="88">
        <f t="shared" si="10"/>
        <v>4.236006051437216</v>
      </c>
      <c r="Y18" s="88">
        <f t="shared" si="11"/>
        <v>3.939393939393939</v>
      </c>
      <c r="Z18" s="135" t="s">
        <v>19</v>
      </c>
      <c r="AB18" s="55"/>
    </row>
    <row r="19" spans="1:31" s="81" customFormat="1" ht="9.9499999999999993" customHeight="1">
      <c r="A19" s="70" t="s">
        <v>78</v>
      </c>
      <c r="B19" s="62">
        <v>147</v>
      </c>
      <c r="C19" s="63">
        <v>149</v>
      </c>
      <c r="D19" s="63">
        <v>143</v>
      </c>
      <c r="E19" s="63">
        <v>147</v>
      </c>
      <c r="F19" s="63">
        <v>154</v>
      </c>
      <c r="G19" s="63">
        <v>151</v>
      </c>
      <c r="H19" s="62">
        <v>202</v>
      </c>
      <c r="I19" s="64">
        <v>199</v>
      </c>
      <c r="J19" s="64">
        <v>197</v>
      </c>
      <c r="K19" s="64">
        <v>197</v>
      </c>
      <c r="L19" s="64">
        <v>194</v>
      </c>
      <c r="M19" s="154">
        <v>189</v>
      </c>
      <c r="N19" s="62">
        <v>349</v>
      </c>
      <c r="O19" s="64">
        <v>348</v>
      </c>
      <c r="P19" s="64">
        <v>340</v>
      </c>
      <c r="Q19" s="64">
        <v>344</v>
      </c>
      <c r="R19" s="64">
        <v>348</v>
      </c>
      <c r="S19" s="64">
        <v>341</v>
      </c>
      <c r="T19" s="47">
        <f t="shared" si="6"/>
        <v>52.639517345399703</v>
      </c>
      <c r="U19" s="88">
        <f t="shared" si="7"/>
        <v>52.409638554216862</v>
      </c>
      <c r="V19" s="88">
        <f t="shared" si="8"/>
        <v>51.282051282051277</v>
      </c>
      <c r="W19" s="88">
        <f t="shared" si="9"/>
        <v>51.963746223564954</v>
      </c>
      <c r="X19" s="88">
        <f t="shared" si="10"/>
        <v>52.647503782148263</v>
      </c>
      <c r="Y19" s="88">
        <f t="shared" si="11"/>
        <v>51.666666666666671</v>
      </c>
      <c r="Z19" s="129" t="s">
        <v>78</v>
      </c>
      <c r="AB19" s="55"/>
      <c r="AE19" s="216"/>
    </row>
    <row r="20" spans="1:31" s="81" customFormat="1" ht="15" customHeight="1">
      <c r="A20" s="85" t="s">
        <v>208</v>
      </c>
      <c r="B20" s="59">
        <v>174</v>
      </c>
      <c r="C20" s="60">
        <v>173</v>
      </c>
      <c r="D20" s="60">
        <v>179</v>
      </c>
      <c r="E20" s="60">
        <v>174</v>
      </c>
      <c r="F20" s="60">
        <v>167</v>
      </c>
      <c r="G20" s="60">
        <v>170</v>
      </c>
      <c r="H20" s="59">
        <v>140</v>
      </c>
      <c r="I20" s="61">
        <v>143</v>
      </c>
      <c r="J20" s="61">
        <v>145</v>
      </c>
      <c r="K20" s="61">
        <v>144</v>
      </c>
      <c r="L20" s="61">
        <v>146</v>
      </c>
      <c r="M20" s="260">
        <v>150</v>
      </c>
      <c r="N20" s="59">
        <v>314</v>
      </c>
      <c r="O20" s="61">
        <v>316</v>
      </c>
      <c r="P20" s="61">
        <v>323</v>
      </c>
      <c r="Q20" s="61">
        <v>318</v>
      </c>
      <c r="R20" s="61">
        <v>312</v>
      </c>
      <c r="S20" s="61">
        <v>320</v>
      </c>
      <c r="T20" s="62">
        <v>100</v>
      </c>
      <c r="U20" s="64">
        <v>100</v>
      </c>
      <c r="V20" s="64">
        <v>100</v>
      </c>
      <c r="W20" s="64">
        <v>100</v>
      </c>
      <c r="X20" s="64">
        <v>100</v>
      </c>
      <c r="Y20" s="64">
        <v>100</v>
      </c>
      <c r="Z20" s="350" t="s">
        <v>208</v>
      </c>
      <c r="AB20" s="55" t="s">
        <v>695</v>
      </c>
    </row>
    <row r="21" spans="1:31" s="81" customFormat="1" ht="15" customHeight="1">
      <c r="A21" s="255" t="s">
        <v>30</v>
      </c>
      <c r="B21" s="59"/>
      <c r="C21" s="61"/>
      <c r="D21" s="61"/>
      <c r="E21" s="61"/>
      <c r="F21" s="61"/>
      <c r="G21" s="61"/>
      <c r="H21" s="59"/>
      <c r="I21" s="61"/>
      <c r="J21" s="61"/>
      <c r="K21" s="61"/>
      <c r="L21" s="61"/>
      <c r="M21" s="260"/>
      <c r="N21" s="59"/>
      <c r="O21" s="61"/>
      <c r="P21" s="61"/>
      <c r="Q21" s="61"/>
      <c r="R21" s="61"/>
      <c r="S21" s="61"/>
      <c r="T21" s="62"/>
      <c r="U21" s="64"/>
      <c r="V21" s="64"/>
      <c r="W21" s="64"/>
      <c r="X21" s="64"/>
      <c r="Y21" s="64"/>
      <c r="Z21" s="348" t="s">
        <v>30</v>
      </c>
      <c r="AB21" s="55"/>
    </row>
    <row r="22" spans="1:31" s="81" customFormat="1" ht="9.9499999999999993" customHeight="1">
      <c r="A22" s="58" t="s">
        <v>368</v>
      </c>
      <c r="B22" s="59">
        <v>23</v>
      </c>
      <c r="C22" s="61">
        <v>25</v>
      </c>
      <c r="D22" s="61">
        <v>28</v>
      </c>
      <c r="E22" s="61">
        <v>24</v>
      </c>
      <c r="F22" s="61">
        <v>24</v>
      </c>
      <c r="G22" s="61">
        <v>23</v>
      </c>
      <c r="H22" s="59">
        <v>16</v>
      </c>
      <c r="I22" s="61">
        <v>16</v>
      </c>
      <c r="J22" s="61">
        <v>16</v>
      </c>
      <c r="K22" s="61">
        <v>15</v>
      </c>
      <c r="L22" s="61">
        <v>17</v>
      </c>
      <c r="M22" s="260">
        <v>16</v>
      </c>
      <c r="N22" s="59">
        <v>39</v>
      </c>
      <c r="O22" s="61">
        <v>42</v>
      </c>
      <c r="P22" s="61">
        <v>44</v>
      </c>
      <c r="Q22" s="61">
        <v>40</v>
      </c>
      <c r="R22" s="61">
        <v>42</v>
      </c>
      <c r="S22" s="61">
        <v>39</v>
      </c>
      <c r="T22" s="47">
        <f>N22/$N$20*100</f>
        <v>12.420382165605096</v>
      </c>
      <c r="U22" s="88">
        <f>O22/$O$20*100</f>
        <v>13.291139240506327</v>
      </c>
      <c r="V22" s="88">
        <f>P22/$P$20*100</f>
        <v>13.622291021671826</v>
      </c>
      <c r="W22" s="88">
        <f>Q22/$Q$20*100</f>
        <v>12.578616352201259</v>
      </c>
      <c r="X22" s="88">
        <f>R22/$R$20*100</f>
        <v>13.461538461538462</v>
      </c>
      <c r="Y22" s="88">
        <f>S22/$S$20*100</f>
        <v>12.1875</v>
      </c>
      <c r="Z22" s="133" t="s">
        <v>368</v>
      </c>
      <c r="AB22" s="55"/>
    </row>
    <row r="23" spans="1:31" s="81" customFormat="1" ht="9.9499999999999993" customHeight="1">
      <c r="A23" s="70" t="s">
        <v>267</v>
      </c>
      <c r="B23" s="59">
        <v>172</v>
      </c>
      <c r="C23" s="61">
        <v>171</v>
      </c>
      <c r="D23" s="61">
        <v>177</v>
      </c>
      <c r="E23" s="61">
        <v>172</v>
      </c>
      <c r="F23" s="61">
        <v>165</v>
      </c>
      <c r="G23" s="61">
        <v>168</v>
      </c>
      <c r="H23" s="59">
        <v>139</v>
      </c>
      <c r="I23" s="61">
        <v>142</v>
      </c>
      <c r="J23" s="61">
        <v>143</v>
      </c>
      <c r="K23" s="61">
        <v>141</v>
      </c>
      <c r="L23" s="61">
        <v>143</v>
      </c>
      <c r="M23" s="260">
        <v>146</v>
      </c>
      <c r="N23" s="86">
        <v>311</v>
      </c>
      <c r="O23" s="87">
        <v>312</v>
      </c>
      <c r="P23" s="87">
        <v>319</v>
      </c>
      <c r="Q23" s="87">
        <v>314</v>
      </c>
      <c r="R23" s="87">
        <v>308</v>
      </c>
      <c r="S23" s="87">
        <v>314</v>
      </c>
      <c r="T23" s="47">
        <f>N23/$N$20*100</f>
        <v>99.044585987261144</v>
      </c>
      <c r="U23" s="88">
        <f>O23/$O$20*100</f>
        <v>98.734177215189874</v>
      </c>
      <c r="V23" s="88">
        <f>P23/$P$20*100</f>
        <v>98.761609907120743</v>
      </c>
      <c r="W23" s="88">
        <f>Q23/$Q$20*100</f>
        <v>98.742138364779876</v>
      </c>
      <c r="X23" s="88">
        <f>R23/$R$20*100</f>
        <v>98.71794871794873</v>
      </c>
      <c r="Y23" s="88">
        <f>S23/$S$20*100</f>
        <v>98.125</v>
      </c>
      <c r="Z23" s="129" t="s">
        <v>267</v>
      </c>
      <c r="AB23" s="55"/>
    </row>
    <row r="24" spans="1:31" s="81" customFormat="1" ht="9.9499999999999993" customHeight="1">
      <c r="A24" s="80" t="s">
        <v>477</v>
      </c>
      <c r="B24" s="47"/>
      <c r="C24" s="39"/>
      <c r="D24" s="39"/>
      <c r="E24" s="39"/>
      <c r="F24" s="39"/>
      <c r="G24" s="39"/>
      <c r="H24" s="47"/>
      <c r="I24" s="88"/>
      <c r="J24" s="88"/>
      <c r="K24" s="88"/>
      <c r="L24" s="88"/>
      <c r="M24" s="267"/>
      <c r="N24" s="47"/>
      <c r="O24" s="88"/>
      <c r="P24" s="88"/>
      <c r="Q24" s="88"/>
      <c r="R24" s="88"/>
      <c r="S24" s="88"/>
      <c r="T24" s="47"/>
      <c r="U24" s="39"/>
      <c r="V24" s="39"/>
      <c r="W24" s="39"/>
      <c r="X24" s="39"/>
      <c r="Y24" s="88"/>
      <c r="Z24" s="135" t="s">
        <v>477</v>
      </c>
      <c r="AB24" s="55" t="s">
        <v>61</v>
      </c>
    </row>
    <row r="25" spans="1:31" s="81" customFormat="1" ht="9.9499999999999993" customHeight="1">
      <c r="A25" s="80" t="s">
        <v>12</v>
      </c>
      <c r="B25" s="62">
        <v>73</v>
      </c>
      <c r="C25" s="63">
        <v>72</v>
      </c>
      <c r="D25" s="63">
        <v>75</v>
      </c>
      <c r="E25" s="63">
        <v>77</v>
      </c>
      <c r="F25" s="63">
        <v>72</v>
      </c>
      <c r="G25" s="63">
        <v>72</v>
      </c>
      <c r="H25" s="62">
        <v>54</v>
      </c>
      <c r="I25" s="64">
        <v>53</v>
      </c>
      <c r="J25" s="64">
        <v>54</v>
      </c>
      <c r="K25" s="64">
        <v>56</v>
      </c>
      <c r="L25" s="64">
        <v>56</v>
      </c>
      <c r="M25" s="154">
        <v>62</v>
      </c>
      <c r="N25" s="62">
        <v>127</v>
      </c>
      <c r="O25" s="64">
        <v>125</v>
      </c>
      <c r="P25" s="64">
        <v>130</v>
      </c>
      <c r="Q25" s="64">
        <v>133</v>
      </c>
      <c r="R25" s="64">
        <v>129</v>
      </c>
      <c r="S25" s="64">
        <v>134</v>
      </c>
      <c r="T25" s="47">
        <f t="shared" ref="T25:T27" si="12">N25/$N$20*100</f>
        <v>40.445859872611464</v>
      </c>
      <c r="U25" s="88">
        <f t="shared" ref="U25:U27" si="13">O25/$O$20*100</f>
        <v>39.556962025316459</v>
      </c>
      <c r="V25" s="88">
        <f t="shared" ref="V25:V27" si="14">P25/$P$20*100</f>
        <v>40.247678018575847</v>
      </c>
      <c r="W25" s="88">
        <f t="shared" ref="W25:W27" si="15">Q25/$Q$20*100</f>
        <v>41.823899371069182</v>
      </c>
      <c r="X25" s="88">
        <f t="shared" ref="X25:X27" si="16">R25/$R$20*100</f>
        <v>41.346153846153847</v>
      </c>
      <c r="Y25" s="88">
        <f t="shared" ref="Y25:Y27" si="17">S25/$S$20*100</f>
        <v>41.875</v>
      </c>
      <c r="Z25" s="135" t="s">
        <v>12</v>
      </c>
      <c r="AB25" s="55"/>
    </row>
    <row r="26" spans="1:31" s="81" customFormat="1" ht="9.9499999999999993" customHeight="1">
      <c r="A26" s="80" t="s">
        <v>13</v>
      </c>
      <c r="B26" s="65">
        <v>83</v>
      </c>
      <c r="C26" s="66">
        <v>82</v>
      </c>
      <c r="D26" s="66">
        <v>83</v>
      </c>
      <c r="E26" s="66">
        <v>78</v>
      </c>
      <c r="F26" s="66">
        <v>75</v>
      </c>
      <c r="G26" s="66">
        <v>78</v>
      </c>
      <c r="H26" s="65">
        <v>65</v>
      </c>
      <c r="I26" s="67">
        <v>66</v>
      </c>
      <c r="J26" s="67">
        <v>66</v>
      </c>
      <c r="K26" s="67">
        <v>62</v>
      </c>
      <c r="L26" s="67">
        <v>65</v>
      </c>
      <c r="M26" s="261">
        <v>63</v>
      </c>
      <c r="N26" s="65">
        <v>148</v>
      </c>
      <c r="O26" s="67">
        <v>148</v>
      </c>
      <c r="P26" s="67">
        <v>149</v>
      </c>
      <c r="Q26" s="67">
        <v>140</v>
      </c>
      <c r="R26" s="67">
        <v>140</v>
      </c>
      <c r="S26" s="67">
        <v>141</v>
      </c>
      <c r="T26" s="47">
        <f t="shared" si="12"/>
        <v>47.133757961783438</v>
      </c>
      <c r="U26" s="88">
        <f t="shared" si="13"/>
        <v>46.835443037974684</v>
      </c>
      <c r="V26" s="88">
        <f t="shared" si="14"/>
        <v>46.130030959752318</v>
      </c>
      <c r="W26" s="88">
        <f t="shared" si="15"/>
        <v>44.025157232704402</v>
      </c>
      <c r="X26" s="88">
        <f t="shared" si="16"/>
        <v>44.871794871794876</v>
      </c>
      <c r="Y26" s="88">
        <f t="shared" si="17"/>
        <v>44.0625</v>
      </c>
      <c r="Z26" s="135" t="s">
        <v>13</v>
      </c>
      <c r="AB26" s="55"/>
    </row>
    <row r="27" spans="1:31" s="81" customFormat="1" ht="9.9499999999999993" customHeight="1">
      <c r="A27" s="80" t="s">
        <v>53</v>
      </c>
      <c r="B27" s="65">
        <v>16</v>
      </c>
      <c r="C27" s="66">
        <v>17</v>
      </c>
      <c r="D27" s="66">
        <v>18</v>
      </c>
      <c r="E27" s="66">
        <v>17</v>
      </c>
      <c r="F27" s="66">
        <v>17</v>
      </c>
      <c r="G27" s="66">
        <v>18</v>
      </c>
      <c r="H27" s="65">
        <v>20</v>
      </c>
      <c r="I27" s="67">
        <v>23</v>
      </c>
      <c r="J27" s="67">
        <v>23</v>
      </c>
      <c r="K27" s="67">
        <v>23</v>
      </c>
      <c r="L27" s="67">
        <v>21</v>
      </c>
      <c r="M27" s="261">
        <v>21</v>
      </c>
      <c r="N27" s="65">
        <v>36</v>
      </c>
      <c r="O27" s="67">
        <v>40</v>
      </c>
      <c r="P27" s="67">
        <v>41</v>
      </c>
      <c r="Q27" s="67">
        <v>41</v>
      </c>
      <c r="R27" s="67">
        <v>38</v>
      </c>
      <c r="S27" s="67">
        <v>39</v>
      </c>
      <c r="T27" s="47">
        <f t="shared" si="12"/>
        <v>11.464968152866243</v>
      </c>
      <c r="U27" s="88">
        <f t="shared" si="13"/>
        <v>12.658227848101266</v>
      </c>
      <c r="V27" s="88">
        <f t="shared" si="14"/>
        <v>12.693498452012383</v>
      </c>
      <c r="W27" s="88">
        <f t="shared" si="15"/>
        <v>12.89308176100629</v>
      </c>
      <c r="X27" s="88">
        <f t="shared" si="16"/>
        <v>12.179487179487179</v>
      </c>
      <c r="Y27" s="88">
        <f t="shared" si="17"/>
        <v>12.1875</v>
      </c>
      <c r="Z27" s="135" t="s">
        <v>53</v>
      </c>
      <c r="AB27" s="55"/>
    </row>
    <row r="28" spans="1:31" s="81" customFormat="1" ht="24.95" customHeight="1">
      <c r="A28" s="85" t="s">
        <v>553</v>
      </c>
      <c r="B28" s="89"/>
      <c r="C28" s="90"/>
      <c r="D28" s="90"/>
      <c r="E28" s="90"/>
      <c r="F28" s="90"/>
      <c r="G28" s="90"/>
      <c r="H28" s="89"/>
      <c r="I28" s="91"/>
      <c r="J28" s="91"/>
      <c r="K28" s="91"/>
      <c r="L28" s="91"/>
      <c r="M28" s="346"/>
      <c r="N28" s="89"/>
      <c r="O28" s="91"/>
      <c r="P28" s="91"/>
      <c r="Q28" s="91"/>
      <c r="R28" s="91"/>
      <c r="S28" s="91"/>
      <c r="T28" s="47"/>
      <c r="U28" s="39"/>
      <c r="V28" s="39"/>
      <c r="W28" s="39"/>
      <c r="X28" s="39"/>
      <c r="Y28" s="88"/>
      <c r="Z28" s="350" t="s">
        <v>553</v>
      </c>
      <c r="AB28" s="55" t="s">
        <v>696</v>
      </c>
    </row>
    <row r="29" spans="1:31" s="81" customFormat="1" ht="9.9499999999999993" customHeight="1">
      <c r="A29" s="58" t="s">
        <v>22</v>
      </c>
      <c r="B29" s="89">
        <v>78</v>
      </c>
      <c r="C29" s="90">
        <v>77.900000000000006</v>
      </c>
      <c r="D29" s="90">
        <v>79.8</v>
      </c>
      <c r="E29" s="90">
        <v>77.3</v>
      </c>
      <c r="F29" s="90">
        <v>75</v>
      </c>
      <c r="G29" s="90">
        <v>75.8</v>
      </c>
      <c r="H29" s="89">
        <v>64.099999999999994</v>
      </c>
      <c r="I29" s="91">
        <v>65</v>
      </c>
      <c r="J29" s="91">
        <v>65.900000000000006</v>
      </c>
      <c r="K29" s="91">
        <v>65.099999999999994</v>
      </c>
      <c r="L29" s="91">
        <v>66.5</v>
      </c>
      <c r="M29" s="346">
        <v>67.5</v>
      </c>
      <c r="N29" s="89">
        <v>71.099999999999994</v>
      </c>
      <c r="O29" s="91">
        <v>71.5</v>
      </c>
      <c r="P29" s="91">
        <v>72.900000000000006</v>
      </c>
      <c r="Q29" s="91">
        <v>71.3</v>
      </c>
      <c r="R29" s="91">
        <v>70.8</v>
      </c>
      <c r="S29" s="91">
        <v>71.7</v>
      </c>
      <c r="T29" s="47" t="s">
        <v>0</v>
      </c>
      <c r="U29" s="88" t="s">
        <v>0</v>
      </c>
      <c r="V29" s="88" t="s">
        <v>0</v>
      </c>
      <c r="W29" s="88" t="s">
        <v>0</v>
      </c>
      <c r="X29" s="88" t="s">
        <v>0</v>
      </c>
      <c r="Y29" s="88" t="s">
        <v>0</v>
      </c>
      <c r="Z29" s="133" t="s">
        <v>22</v>
      </c>
      <c r="AB29" s="55"/>
    </row>
    <row r="30" spans="1:31" s="81" customFormat="1" ht="9.9499999999999993" customHeight="1">
      <c r="A30" s="70" t="s">
        <v>12</v>
      </c>
      <c r="B30" s="47">
        <v>71.099999999999994</v>
      </c>
      <c r="C30" s="39">
        <v>69.8</v>
      </c>
      <c r="D30" s="39">
        <v>71.7</v>
      </c>
      <c r="E30" s="39">
        <v>70.099999999999994</v>
      </c>
      <c r="F30" s="39">
        <v>66.8</v>
      </c>
      <c r="G30" s="39">
        <v>66.900000000000006</v>
      </c>
      <c r="H30" s="47">
        <v>66.3</v>
      </c>
      <c r="I30" s="88">
        <v>63.7</v>
      </c>
      <c r="J30" s="88">
        <v>64.2</v>
      </c>
      <c r="K30" s="88">
        <v>66.5</v>
      </c>
      <c r="L30" s="88">
        <v>66.8</v>
      </c>
      <c r="M30" s="267">
        <v>69.8</v>
      </c>
      <c r="N30" s="47">
        <v>69</v>
      </c>
      <c r="O30" s="88">
        <v>67.099999999999994</v>
      </c>
      <c r="P30" s="88">
        <v>68.400000000000006</v>
      </c>
      <c r="Q30" s="88">
        <v>68.5</v>
      </c>
      <c r="R30" s="88">
        <v>66.8</v>
      </c>
      <c r="S30" s="88">
        <v>68.2</v>
      </c>
      <c r="T30" s="47" t="s">
        <v>0</v>
      </c>
      <c r="U30" s="88" t="s">
        <v>0</v>
      </c>
      <c r="V30" s="88" t="s">
        <v>0</v>
      </c>
      <c r="W30" s="88" t="s">
        <v>0</v>
      </c>
      <c r="X30" s="88" t="s">
        <v>0</v>
      </c>
      <c r="Y30" s="88" t="s">
        <v>0</v>
      </c>
      <c r="Z30" s="129" t="s">
        <v>12</v>
      </c>
      <c r="AB30" s="55"/>
    </row>
    <row r="31" spans="1:31" s="81" customFormat="1" ht="9.9499999999999993" customHeight="1">
      <c r="A31" s="70" t="s">
        <v>13</v>
      </c>
      <c r="B31" s="89">
        <v>84.9</v>
      </c>
      <c r="C31" s="90">
        <v>85.6</v>
      </c>
      <c r="D31" s="90">
        <v>87.4</v>
      </c>
      <c r="E31" s="90">
        <v>84.9</v>
      </c>
      <c r="F31" s="90">
        <v>83.9</v>
      </c>
      <c r="G31" s="90">
        <v>84.9</v>
      </c>
      <c r="H31" s="89">
        <v>61</v>
      </c>
      <c r="I31" s="91">
        <v>63.7</v>
      </c>
      <c r="J31" s="91">
        <v>64.400000000000006</v>
      </c>
      <c r="K31" s="91">
        <v>61.9</v>
      </c>
      <c r="L31" s="91">
        <v>67</v>
      </c>
      <c r="M31" s="346">
        <v>64.099999999999994</v>
      </c>
      <c r="N31" s="89">
        <v>72.400000000000006</v>
      </c>
      <c r="O31" s="91">
        <v>74.2</v>
      </c>
      <c r="P31" s="91">
        <v>75.5</v>
      </c>
      <c r="Q31" s="91">
        <v>72.900000000000006</v>
      </c>
      <c r="R31" s="91">
        <v>75.099999999999994</v>
      </c>
      <c r="S31" s="91">
        <v>74.099999999999994</v>
      </c>
      <c r="T31" s="47" t="s">
        <v>0</v>
      </c>
      <c r="U31" s="88" t="s">
        <v>0</v>
      </c>
      <c r="V31" s="88" t="s">
        <v>0</v>
      </c>
      <c r="W31" s="88" t="s">
        <v>0</v>
      </c>
      <c r="X31" s="88" t="s">
        <v>0</v>
      </c>
      <c r="Y31" s="88" t="s">
        <v>0</v>
      </c>
      <c r="Z31" s="129" t="s">
        <v>13</v>
      </c>
      <c r="AB31" s="55"/>
    </row>
    <row r="32" spans="1:31" s="81" customFormat="1" ht="9.9499999999999993" customHeight="1">
      <c r="A32" s="70" t="s">
        <v>53</v>
      </c>
      <c r="B32" s="47">
        <v>79.5</v>
      </c>
      <c r="C32" s="39">
        <v>82.6</v>
      </c>
      <c r="D32" s="39">
        <v>85.9</v>
      </c>
      <c r="E32" s="39">
        <v>81.8</v>
      </c>
      <c r="F32" s="39">
        <v>79.2</v>
      </c>
      <c r="G32" s="39">
        <v>81.3</v>
      </c>
      <c r="H32" s="47">
        <v>69.3</v>
      </c>
      <c r="I32" s="88">
        <v>72.900000000000006</v>
      </c>
      <c r="J32" s="88">
        <v>75.5</v>
      </c>
      <c r="K32" s="88">
        <v>70.900000000000006</v>
      </c>
      <c r="L32" s="88">
        <v>64</v>
      </c>
      <c r="M32" s="267">
        <v>71.7</v>
      </c>
      <c r="N32" s="47">
        <v>73.5</v>
      </c>
      <c r="O32" s="88">
        <v>76.7</v>
      </c>
      <c r="P32" s="88">
        <v>79.7</v>
      </c>
      <c r="Q32" s="88">
        <v>75.2</v>
      </c>
      <c r="R32" s="88">
        <v>70</v>
      </c>
      <c r="S32" s="88">
        <v>75.8</v>
      </c>
      <c r="T32" s="47" t="s">
        <v>0</v>
      </c>
      <c r="U32" s="88" t="s">
        <v>0</v>
      </c>
      <c r="V32" s="88" t="s">
        <v>0</v>
      </c>
      <c r="W32" s="88" t="s">
        <v>0</v>
      </c>
      <c r="X32" s="88" t="s">
        <v>0</v>
      </c>
      <c r="Y32" s="88" t="s">
        <v>0</v>
      </c>
      <c r="Z32" s="129" t="s">
        <v>53</v>
      </c>
      <c r="AB32" s="55"/>
    </row>
    <row r="33" spans="1:29" s="81" customFormat="1" ht="15" customHeight="1">
      <c r="A33" s="72" t="s">
        <v>268</v>
      </c>
      <c r="B33" s="62">
        <v>31</v>
      </c>
      <c r="C33" s="66">
        <v>28</v>
      </c>
      <c r="D33" s="63">
        <v>25</v>
      </c>
      <c r="E33" s="63">
        <v>19</v>
      </c>
      <c r="F33" s="63">
        <v>18</v>
      </c>
      <c r="G33" s="66">
        <v>17</v>
      </c>
      <c r="H33" s="62">
        <v>21</v>
      </c>
      <c r="I33" s="64">
        <v>18</v>
      </c>
      <c r="J33" s="64">
        <v>13</v>
      </c>
      <c r="K33" s="64">
        <v>11</v>
      </c>
      <c r="L33" s="64">
        <v>10</v>
      </c>
      <c r="M33" s="345">
        <v>9</v>
      </c>
      <c r="N33" s="62">
        <v>52</v>
      </c>
      <c r="O33" s="64">
        <v>46</v>
      </c>
      <c r="P33" s="64">
        <v>38</v>
      </c>
      <c r="Q33" s="64">
        <v>30</v>
      </c>
      <c r="R33" s="64">
        <v>28</v>
      </c>
      <c r="S33" s="64">
        <v>26</v>
      </c>
      <c r="T33" s="62">
        <v>100</v>
      </c>
      <c r="U33" s="64">
        <v>100</v>
      </c>
      <c r="V33" s="64">
        <v>100</v>
      </c>
      <c r="W33" s="64">
        <v>100</v>
      </c>
      <c r="X33" s="64">
        <v>100</v>
      </c>
      <c r="Y33" s="64">
        <v>100</v>
      </c>
      <c r="Z33" s="347" t="s">
        <v>268</v>
      </c>
      <c r="AB33" s="55" t="s">
        <v>695</v>
      </c>
    </row>
    <row r="34" spans="1:29" s="81" customFormat="1" ht="15" customHeight="1">
      <c r="A34" s="255" t="s">
        <v>30</v>
      </c>
      <c r="B34" s="62"/>
      <c r="C34" s="66"/>
      <c r="D34" s="63"/>
      <c r="E34" s="63"/>
      <c r="F34" s="63"/>
      <c r="G34" s="66"/>
      <c r="H34" s="62"/>
      <c r="I34" s="64"/>
      <c r="J34" s="64"/>
      <c r="K34" s="84"/>
      <c r="L34" s="84"/>
      <c r="M34" s="345"/>
      <c r="N34" s="62"/>
      <c r="O34" s="64"/>
      <c r="P34" s="64"/>
      <c r="Q34" s="64"/>
      <c r="R34" s="64"/>
      <c r="S34" s="64"/>
      <c r="T34" s="62"/>
      <c r="U34" s="64"/>
      <c r="V34" s="64"/>
      <c r="W34" s="64"/>
      <c r="X34" s="64"/>
      <c r="Y34" s="64"/>
      <c r="Z34" s="348" t="s">
        <v>30</v>
      </c>
      <c r="AB34" s="55"/>
    </row>
    <row r="35" spans="1:29" s="81" customFormat="1" ht="9.9499999999999993" customHeight="1">
      <c r="A35" s="58" t="s">
        <v>368</v>
      </c>
      <c r="B35" s="82">
        <v>7</v>
      </c>
      <c r="C35" s="83">
        <v>7</v>
      </c>
      <c r="D35" s="83">
        <v>6</v>
      </c>
      <c r="E35" s="83">
        <v>5</v>
      </c>
      <c r="F35" s="83">
        <v>5</v>
      </c>
      <c r="G35" s="60" t="s">
        <v>11</v>
      </c>
      <c r="H35" s="59" t="s">
        <v>11</v>
      </c>
      <c r="I35" s="61" t="s">
        <v>11</v>
      </c>
      <c r="J35" s="61" t="s">
        <v>11</v>
      </c>
      <c r="K35" s="61" t="s">
        <v>11</v>
      </c>
      <c r="L35" s="61" t="s">
        <v>11</v>
      </c>
      <c r="M35" s="260" t="s">
        <v>11</v>
      </c>
      <c r="N35" s="62">
        <v>11</v>
      </c>
      <c r="O35" s="64">
        <v>11</v>
      </c>
      <c r="P35" s="84">
        <v>8</v>
      </c>
      <c r="Q35" s="84">
        <v>8</v>
      </c>
      <c r="R35" s="84">
        <v>7</v>
      </c>
      <c r="S35" s="84">
        <v>6</v>
      </c>
      <c r="T35" s="47">
        <f>N35/$N$33*100</f>
        <v>21.153846153846153</v>
      </c>
      <c r="U35" s="88">
        <f>O35/$O$33*100</f>
        <v>23.913043478260871</v>
      </c>
      <c r="V35" s="88">
        <f>P35/$P$33*100</f>
        <v>21.052631578947366</v>
      </c>
      <c r="W35" s="88">
        <f>Q35/$Q$33*100</f>
        <v>26.666666666666668</v>
      </c>
      <c r="X35" s="88">
        <f>R35/$R$33*100</f>
        <v>25</v>
      </c>
      <c r="Y35" s="88">
        <f>S35/$S$33*100</f>
        <v>23.076923076923077</v>
      </c>
      <c r="Z35" s="133" t="s">
        <v>368</v>
      </c>
      <c r="AB35" s="55" t="s">
        <v>276</v>
      </c>
    </row>
    <row r="36" spans="1:29" s="81" customFormat="1" ht="9.9499999999999993" customHeight="1">
      <c r="A36" s="70" t="s">
        <v>644</v>
      </c>
      <c r="B36" s="62">
        <v>31</v>
      </c>
      <c r="C36" s="66">
        <v>27</v>
      </c>
      <c r="D36" s="63">
        <v>25</v>
      </c>
      <c r="E36" s="63">
        <v>19</v>
      </c>
      <c r="F36" s="63">
        <v>18</v>
      </c>
      <c r="G36" s="66">
        <v>17</v>
      </c>
      <c r="H36" s="62">
        <v>21</v>
      </c>
      <c r="I36" s="64">
        <v>18</v>
      </c>
      <c r="J36" s="64">
        <v>13</v>
      </c>
      <c r="K36" s="64">
        <v>11</v>
      </c>
      <c r="L36" s="64">
        <v>10</v>
      </c>
      <c r="M36" s="345">
        <v>9</v>
      </c>
      <c r="N36" s="62">
        <v>52</v>
      </c>
      <c r="O36" s="64">
        <v>45</v>
      </c>
      <c r="P36" s="64">
        <v>38</v>
      </c>
      <c r="Q36" s="64">
        <v>30</v>
      </c>
      <c r="R36" s="64">
        <v>28</v>
      </c>
      <c r="S36" s="64">
        <v>26</v>
      </c>
      <c r="T36" s="47">
        <f>N36/$N$33*100</f>
        <v>100</v>
      </c>
      <c r="U36" s="88">
        <f>O36/$O$33*100</f>
        <v>97.826086956521735</v>
      </c>
      <c r="V36" s="88">
        <f>P36/$P$33*100</f>
        <v>100</v>
      </c>
      <c r="W36" s="88">
        <f>Q36/$Q$33*100</f>
        <v>100</v>
      </c>
      <c r="X36" s="88">
        <f>R36/$R$33*100</f>
        <v>100</v>
      </c>
      <c r="Y36" s="88">
        <f>S36/$S$33*100</f>
        <v>100</v>
      </c>
      <c r="Z36" s="129" t="s">
        <v>644</v>
      </c>
      <c r="AB36" s="55" t="s">
        <v>79</v>
      </c>
    </row>
    <row r="37" spans="1:29" s="81" customFormat="1" ht="24.95" customHeight="1">
      <c r="A37" s="85" t="s">
        <v>648</v>
      </c>
      <c r="B37" s="65"/>
      <c r="C37" s="66"/>
      <c r="D37" s="66"/>
      <c r="E37" s="66"/>
      <c r="F37" s="66"/>
      <c r="G37" s="66"/>
      <c r="H37" s="65"/>
      <c r="I37" s="67"/>
      <c r="J37" s="67"/>
      <c r="K37" s="67"/>
      <c r="L37" s="67"/>
      <c r="M37" s="261"/>
      <c r="N37" s="47"/>
      <c r="O37" s="39"/>
      <c r="P37" s="39"/>
      <c r="Q37" s="39"/>
      <c r="R37" s="39"/>
      <c r="S37" s="88"/>
      <c r="T37" s="47"/>
      <c r="U37" s="39"/>
      <c r="V37" s="39"/>
      <c r="W37" s="39"/>
      <c r="X37" s="39"/>
      <c r="Y37" s="88"/>
      <c r="Z37" s="350" t="s">
        <v>648</v>
      </c>
      <c r="AA37" s="78"/>
      <c r="AB37" s="55" t="s">
        <v>79</v>
      </c>
      <c r="AC37" s="78"/>
    </row>
    <row r="38" spans="1:29" s="81" customFormat="1" ht="9.9499999999999993" customHeight="1">
      <c r="A38" s="70" t="s">
        <v>22</v>
      </c>
      <c r="B38" s="47">
        <v>18</v>
      </c>
      <c r="C38" s="39">
        <v>16</v>
      </c>
      <c r="D38" s="39">
        <v>14.2</v>
      </c>
      <c r="E38" s="39">
        <v>11.2</v>
      </c>
      <c r="F38" s="39">
        <v>11.1</v>
      </c>
      <c r="G38" s="39">
        <v>10.1</v>
      </c>
      <c r="H38" s="47">
        <v>15.2</v>
      </c>
      <c r="I38" s="88">
        <v>12.8</v>
      </c>
      <c r="J38" s="88">
        <v>9.4</v>
      </c>
      <c r="K38" s="88">
        <v>7.7</v>
      </c>
      <c r="L38" s="88">
        <v>7.1</v>
      </c>
      <c r="M38" s="267">
        <v>6.1</v>
      </c>
      <c r="N38" s="47">
        <v>16.7</v>
      </c>
      <c r="O38" s="88">
        <v>14.5</v>
      </c>
      <c r="P38" s="88">
        <v>12</v>
      </c>
      <c r="Q38" s="88">
        <v>9.6</v>
      </c>
      <c r="R38" s="88">
        <v>9.1999999999999993</v>
      </c>
      <c r="S38" s="88">
        <v>8.3000000000000007</v>
      </c>
      <c r="T38" s="47" t="s">
        <v>0</v>
      </c>
      <c r="U38" s="88" t="s">
        <v>0</v>
      </c>
      <c r="V38" s="88" t="s">
        <v>0</v>
      </c>
      <c r="W38" s="88" t="s">
        <v>0</v>
      </c>
      <c r="X38" s="88" t="s">
        <v>0</v>
      </c>
      <c r="Y38" s="88" t="s">
        <v>0</v>
      </c>
      <c r="Z38" s="129" t="s">
        <v>22</v>
      </c>
      <c r="AA38" s="78"/>
      <c r="AB38" s="55"/>
    </row>
    <row r="39" spans="1:29" s="81" customFormat="1" ht="15" customHeight="1">
      <c r="A39" s="506" t="s">
        <v>689</v>
      </c>
      <c r="B39" s="62">
        <v>147</v>
      </c>
      <c r="C39" s="63">
        <v>149</v>
      </c>
      <c r="D39" s="63">
        <v>143</v>
      </c>
      <c r="E39" s="63">
        <v>147</v>
      </c>
      <c r="F39" s="63">
        <v>154</v>
      </c>
      <c r="G39" s="63">
        <v>151</v>
      </c>
      <c r="H39" s="62">
        <v>202</v>
      </c>
      <c r="I39" s="64">
        <v>199</v>
      </c>
      <c r="J39" s="64">
        <v>197</v>
      </c>
      <c r="K39" s="64">
        <v>197</v>
      </c>
      <c r="L39" s="64">
        <v>194</v>
      </c>
      <c r="M39" s="154">
        <v>189</v>
      </c>
      <c r="N39" s="62">
        <v>349</v>
      </c>
      <c r="O39" s="64">
        <v>348</v>
      </c>
      <c r="P39" s="64">
        <v>340</v>
      </c>
      <c r="Q39" s="64">
        <v>344</v>
      </c>
      <c r="R39" s="64">
        <v>348</v>
      </c>
      <c r="S39" s="64">
        <v>341</v>
      </c>
      <c r="T39" s="86">
        <v>100</v>
      </c>
      <c r="U39" s="87">
        <v>100</v>
      </c>
      <c r="V39" s="87">
        <v>100</v>
      </c>
      <c r="W39" s="87">
        <v>100</v>
      </c>
      <c r="X39" s="87">
        <v>100</v>
      </c>
      <c r="Y39" s="87">
        <v>100</v>
      </c>
      <c r="Z39" s="347" t="s">
        <v>689</v>
      </c>
      <c r="AA39" s="78"/>
      <c r="AB39" s="55" t="s">
        <v>276</v>
      </c>
    </row>
    <row r="40" spans="1:29" s="81" customFormat="1" ht="15" customHeight="1">
      <c r="A40" s="255" t="s">
        <v>30</v>
      </c>
      <c r="B40" s="47"/>
      <c r="C40" s="39"/>
      <c r="D40" s="39"/>
      <c r="E40" s="39"/>
      <c r="F40" s="39"/>
      <c r="G40" s="39"/>
      <c r="H40" s="47"/>
      <c r="I40" s="88"/>
      <c r="J40" s="88"/>
      <c r="K40" s="88"/>
      <c r="L40" s="88"/>
      <c r="M40" s="267"/>
      <c r="N40" s="47"/>
      <c r="O40" s="88"/>
      <c r="P40" s="88"/>
      <c r="Q40" s="88"/>
      <c r="R40" s="88"/>
      <c r="S40" s="88"/>
      <c r="T40" s="47"/>
      <c r="U40" s="88"/>
      <c r="V40" s="88"/>
      <c r="W40" s="88"/>
      <c r="X40" s="88"/>
      <c r="Y40" s="88"/>
      <c r="Z40" s="348" t="s">
        <v>30</v>
      </c>
      <c r="AA40" s="78"/>
      <c r="AB40" s="55"/>
    </row>
    <row r="41" spans="1:29" s="81" customFormat="1" ht="9.9499999999999993" customHeight="1">
      <c r="A41" s="70" t="s">
        <v>368</v>
      </c>
      <c r="B41" s="153">
        <v>21</v>
      </c>
      <c r="C41" s="215">
        <v>19</v>
      </c>
      <c r="D41" s="215">
        <v>16</v>
      </c>
      <c r="E41" s="215">
        <v>19</v>
      </c>
      <c r="F41" s="215">
        <v>18</v>
      </c>
      <c r="G41" s="215">
        <v>20</v>
      </c>
      <c r="H41" s="153">
        <v>26</v>
      </c>
      <c r="I41" s="119">
        <v>25</v>
      </c>
      <c r="J41" s="119">
        <v>26</v>
      </c>
      <c r="K41" s="119">
        <v>26</v>
      </c>
      <c r="L41" s="119">
        <v>24</v>
      </c>
      <c r="M41" s="154">
        <v>25</v>
      </c>
      <c r="N41" s="59">
        <v>46</v>
      </c>
      <c r="O41" s="61">
        <v>44</v>
      </c>
      <c r="P41" s="61">
        <v>42</v>
      </c>
      <c r="Q41" s="61">
        <v>45</v>
      </c>
      <c r="R41" s="61">
        <v>43</v>
      </c>
      <c r="S41" s="61">
        <v>44</v>
      </c>
      <c r="T41" s="68">
        <f>N41/$N$39*100</f>
        <v>13.180515759312319</v>
      </c>
      <c r="U41" s="69">
        <f>O41/$O$39*100</f>
        <v>12.643678160919542</v>
      </c>
      <c r="V41" s="69">
        <f>P41/$P$39*100</f>
        <v>12.352941176470589</v>
      </c>
      <c r="W41" s="69">
        <f>Q41/$Q$39*100</f>
        <v>13.08139534883721</v>
      </c>
      <c r="X41" s="69">
        <f>R41/$R$39*100</f>
        <v>12.35632183908046</v>
      </c>
      <c r="Y41" s="69">
        <f>S41/$S$39*100</f>
        <v>12.903225806451612</v>
      </c>
      <c r="Z41" s="129" t="s">
        <v>368</v>
      </c>
      <c r="AA41" s="78"/>
      <c r="AB41" s="55"/>
    </row>
    <row r="42" spans="1:29" s="81" customFormat="1" ht="9.9499999999999993" customHeight="1">
      <c r="A42" s="70" t="s">
        <v>77</v>
      </c>
      <c r="B42" s="47"/>
      <c r="C42" s="39"/>
      <c r="D42" s="39"/>
      <c r="E42" s="39"/>
      <c r="F42" s="39"/>
      <c r="G42" s="39"/>
      <c r="H42" s="47"/>
      <c r="I42" s="88"/>
      <c r="J42" s="88"/>
      <c r="K42" s="88"/>
      <c r="L42" s="88"/>
      <c r="M42" s="267"/>
      <c r="N42" s="47"/>
      <c r="O42" s="88"/>
      <c r="P42" s="88"/>
      <c r="Q42" s="88"/>
      <c r="R42" s="88"/>
      <c r="S42" s="88"/>
      <c r="T42" s="47"/>
      <c r="U42" s="88"/>
      <c r="V42" s="88"/>
      <c r="W42" s="88"/>
      <c r="X42" s="88"/>
      <c r="Y42" s="88"/>
      <c r="Z42" s="129" t="s">
        <v>77</v>
      </c>
      <c r="AA42" s="78"/>
      <c r="AB42" s="55"/>
    </row>
    <row r="43" spans="1:29" s="81" customFormat="1" ht="9.9499999999999993" customHeight="1">
      <c r="A43" s="70" t="s">
        <v>692</v>
      </c>
      <c r="B43" s="59" t="s">
        <v>11</v>
      </c>
      <c r="C43" s="83">
        <v>6</v>
      </c>
      <c r="D43" s="60" t="s">
        <v>11</v>
      </c>
      <c r="E43" s="60" t="s">
        <v>11</v>
      </c>
      <c r="F43" s="60" t="s">
        <v>11</v>
      </c>
      <c r="G43" s="60" t="s">
        <v>11</v>
      </c>
      <c r="H43" s="59" t="s">
        <v>11</v>
      </c>
      <c r="I43" s="83">
        <v>8</v>
      </c>
      <c r="J43" s="61" t="s">
        <v>11</v>
      </c>
      <c r="K43" s="61" t="s">
        <v>11</v>
      </c>
      <c r="L43" s="61" t="s">
        <v>11</v>
      </c>
      <c r="M43" s="260" t="s">
        <v>11</v>
      </c>
      <c r="N43" s="82">
        <v>8</v>
      </c>
      <c r="O43" s="61">
        <v>14</v>
      </c>
      <c r="P43" s="83">
        <v>8</v>
      </c>
      <c r="Q43" s="83">
        <v>5</v>
      </c>
      <c r="R43" s="61" t="s">
        <v>11</v>
      </c>
      <c r="S43" s="61" t="s">
        <v>11</v>
      </c>
      <c r="T43" s="68">
        <f t="shared" ref="T43:T45" si="18">N43/$N$39*100</f>
        <v>2.2922636103151861</v>
      </c>
      <c r="U43" s="69">
        <f t="shared" ref="U43:U45" si="19">O43/$O$39*100</f>
        <v>4.0229885057471266</v>
      </c>
      <c r="V43" s="69">
        <f t="shared" ref="V43:V45" si="20">P43/$P$39*100</f>
        <v>2.3529411764705883</v>
      </c>
      <c r="W43" s="69">
        <f>Q43/$Q$39*100</f>
        <v>1.4534883720930232</v>
      </c>
      <c r="X43" s="61" t="s">
        <v>11</v>
      </c>
      <c r="Y43" s="61" t="s">
        <v>11</v>
      </c>
      <c r="Z43" s="129" t="s">
        <v>692</v>
      </c>
      <c r="AA43" s="78"/>
      <c r="AB43" s="55" t="s">
        <v>60</v>
      </c>
    </row>
    <row r="44" spans="1:29" s="81" customFormat="1" ht="9.9499999999999993" customHeight="1">
      <c r="A44" s="70" t="s">
        <v>690</v>
      </c>
      <c r="B44" s="62">
        <v>144</v>
      </c>
      <c r="C44" s="63">
        <v>143</v>
      </c>
      <c r="D44" s="63">
        <v>140</v>
      </c>
      <c r="E44" s="63">
        <v>144</v>
      </c>
      <c r="F44" s="63">
        <v>152</v>
      </c>
      <c r="G44" s="63">
        <v>149</v>
      </c>
      <c r="H44" s="62">
        <v>198</v>
      </c>
      <c r="I44" s="64">
        <v>191</v>
      </c>
      <c r="J44" s="64">
        <v>192</v>
      </c>
      <c r="K44" s="64">
        <v>195</v>
      </c>
      <c r="L44" s="64">
        <v>192</v>
      </c>
      <c r="M44" s="154">
        <v>188</v>
      </c>
      <c r="N44" s="62">
        <v>341</v>
      </c>
      <c r="O44" s="64">
        <v>334</v>
      </c>
      <c r="P44" s="64">
        <v>332</v>
      </c>
      <c r="Q44" s="64">
        <v>339</v>
      </c>
      <c r="R44" s="64">
        <v>344</v>
      </c>
      <c r="S44" s="64">
        <v>337</v>
      </c>
      <c r="T44" s="68">
        <f t="shared" si="18"/>
        <v>97.707736389684811</v>
      </c>
      <c r="U44" s="69">
        <f t="shared" si="19"/>
        <v>95.977011494252878</v>
      </c>
      <c r="V44" s="69">
        <f t="shared" si="20"/>
        <v>97.647058823529406</v>
      </c>
      <c r="W44" s="69">
        <f t="shared" ref="W44:W45" si="21">Q44/$Q$39*100</f>
        <v>98.54651162790698</v>
      </c>
      <c r="X44" s="69">
        <f t="shared" ref="X44:X45" si="22">R44/$R$39*100</f>
        <v>98.850574712643677</v>
      </c>
      <c r="Y44" s="69">
        <f t="shared" ref="Y44:Y45" si="23">S44/$S$39*100</f>
        <v>98.826979472140764</v>
      </c>
      <c r="Z44" s="129" t="s">
        <v>690</v>
      </c>
      <c r="AA44" s="78"/>
      <c r="AB44" s="55"/>
    </row>
    <row r="45" spans="1:29" s="81" customFormat="1" ht="9.9499999999999993" customHeight="1">
      <c r="A45" s="80" t="s">
        <v>691</v>
      </c>
      <c r="B45" s="82">
        <v>6</v>
      </c>
      <c r="C45" s="63" t="s">
        <v>11</v>
      </c>
      <c r="D45" s="83">
        <v>5</v>
      </c>
      <c r="E45" s="83">
        <v>6</v>
      </c>
      <c r="F45" s="83">
        <v>10</v>
      </c>
      <c r="G45" s="83">
        <v>7</v>
      </c>
      <c r="H45" s="82">
        <v>9</v>
      </c>
      <c r="I45" s="83">
        <v>5</v>
      </c>
      <c r="J45" s="83">
        <v>7</v>
      </c>
      <c r="K45" s="83">
        <v>7</v>
      </c>
      <c r="L45" s="84">
        <v>9</v>
      </c>
      <c r="M45" s="345">
        <v>9</v>
      </c>
      <c r="N45" s="62">
        <v>14</v>
      </c>
      <c r="O45" s="83">
        <v>8</v>
      </c>
      <c r="P45" s="64">
        <v>12</v>
      </c>
      <c r="Q45" s="64">
        <v>13</v>
      </c>
      <c r="R45" s="64">
        <v>19</v>
      </c>
      <c r="S45" s="64">
        <v>16</v>
      </c>
      <c r="T45" s="68">
        <f t="shared" si="18"/>
        <v>4.0114613180515759</v>
      </c>
      <c r="U45" s="69">
        <f t="shared" si="19"/>
        <v>2.2988505747126435</v>
      </c>
      <c r="V45" s="69">
        <f t="shared" si="20"/>
        <v>3.5294117647058822</v>
      </c>
      <c r="W45" s="69">
        <f t="shared" si="21"/>
        <v>3.7790697674418601</v>
      </c>
      <c r="X45" s="69">
        <f t="shared" si="22"/>
        <v>5.4597701149425291</v>
      </c>
      <c r="Y45" s="69">
        <f t="shared" si="23"/>
        <v>4.6920821114369504</v>
      </c>
      <c r="Z45" s="135" t="s">
        <v>691</v>
      </c>
      <c r="AA45" s="78"/>
      <c r="AB45" s="55"/>
    </row>
    <row r="46" spans="1:29" s="81" customFormat="1" ht="9.9499999999999993" customHeight="1">
      <c r="A46" s="78" t="s">
        <v>71</v>
      </c>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row>
    <row r="47" spans="1:29" s="81" customFormat="1" ht="39.950000000000003" customHeight="1">
      <c r="A47" s="559" t="s">
        <v>693</v>
      </c>
      <c r="B47" s="560"/>
      <c r="C47" s="560"/>
      <c r="D47" s="560"/>
      <c r="E47" s="560"/>
      <c r="F47" s="560"/>
      <c r="G47" s="560"/>
      <c r="H47" s="560"/>
      <c r="I47" s="560"/>
      <c r="J47" s="560"/>
      <c r="K47" s="560"/>
      <c r="L47" s="560"/>
      <c r="M47" s="560"/>
      <c r="N47" s="560"/>
      <c r="O47" s="560"/>
      <c r="P47" s="560"/>
      <c r="Q47" s="560"/>
      <c r="R47" s="560"/>
      <c r="S47" s="560"/>
      <c r="T47" s="560"/>
      <c r="U47" s="560"/>
      <c r="V47" s="560"/>
      <c r="W47" s="560"/>
      <c r="X47" s="560"/>
      <c r="Y47" s="560"/>
      <c r="Z47" s="251"/>
      <c r="AA47" s="78"/>
      <c r="AB47" s="78"/>
      <c r="AC47" s="78"/>
    </row>
    <row r="48" spans="1:29" ht="9.9499999999999993" customHeight="1">
      <c r="N48" s="232"/>
      <c r="O48" s="232"/>
      <c r="P48" s="232"/>
      <c r="Q48" s="232"/>
      <c r="R48" s="232"/>
      <c r="S48" s="232"/>
    </row>
    <row r="51" spans="2:25" ht="9.9499999999999993" customHeight="1">
      <c r="B51" s="78"/>
      <c r="C51" s="78"/>
      <c r="D51" s="78"/>
      <c r="E51" s="78"/>
      <c r="F51" s="78"/>
      <c r="G51" s="78"/>
      <c r="H51" s="78"/>
      <c r="I51" s="78"/>
      <c r="J51" s="78"/>
      <c r="K51" s="78"/>
      <c r="L51" s="78"/>
      <c r="M51" s="78"/>
      <c r="N51" s="78"/>
      <c r="O51" s="78"/>
      <c r="P51" s="78"/>
      <c r="Q51" s="78"/>
      <c r="R51" s="78"/>
      <c r="S51" s="78"/>
      <c r="T51" s="78"/>
      <c r="U51" s="78"/>
      <c r="V51" s="78"/>
      <c r="W51" s="78"/>
      <c r="X51" s="78"/>
      <c r="Y51" s="78"/>
    </row>
    <row r="52" spans="2:25" ht="9.9499999999999993" customHeight="1">
      <c r="B52" s="78"/>
      <c r="C52" s="78"/>
      <c r="D52" s="78"/>
      <c r="E52" s="78"/>
      <c r="F52" s="78"/>
      <c r="G52" s="78"/>
      <c r="H52" s="78"/>
      <c r="I52" s="78"/>
      <c r="J52" s="78"/>
      <c r="K52" s="78"/>
      <c r="L52" s="78"/>
      <c r="M52" s="78"/>
      <c r="N52" s="78"/>
      <c r="O52" s="78"/>
      <c r="P52" s="78"/>
      <c r="Q52" s="78"/>
      <c r="R52" s="78"/>
      <c r="S52" s="78"/>
      <c r="T52" s="78"/>
      <c r="U52" s="78"/>
      <c r="V52" s="78"/>
      <c r="W52" s="78"/>
      <c r="X52" s="78"/>
      <c r="Y52" s="78"/>
    </row>
    <row r="53" spans="2:25" ht="9.9499999999999993" customHeight="1">
      <c r="B53" s="78"/>
      <c r="C53" s="78"/>
      <c r="D53" s="78"/>
      <c r="E53" s="78"/>
      <c r="F53" s="78"/>
      <c r="G53" s="78"/>
      <c r="H53" s="78"/>
      <c r="I53" s="78"/>
      <c r="J53" s="78"/>
      <c r="K53" s="78"/>
      <c r="L53" s="78"/>
      <c r="M53" s="78"/>
      <c r="N53" s="78"/>
      <c r="O53" s="78"/>
      <c r="P53" s="78"/>
      <c r="Q53" s="78"/>
      <c r="R53" s="78"/>
      <c r="S53" s="78"/>
      <c r="T53" s="78"/>
      <c r="U53" s="78"/>
      <c r="V53" s="78"/>
      <c r="W53" s="78"/>
      <c r="X53" s="78"/>
      <c r="Y53" s="78"/>
    </row>
    <row r="54" spans="2:25" ht="9.9499999999999993" customHeight="1">
      <c r="B54" s="78"/>
      <c r="C54" s="78"/>
      <c r="D54" s="78"/>
      <c r="E54" s="78"/>
      <c r="F54" s="78"/>
      <c r="G54" s="78"/>
      <c r="H54" s="78"/>
      <c r="I54" s="78"/>
      <c r="J54" s="78"/>
      <c r="K54" s="78"/>
      <c r="L54" s="78"/>
      <c r="M54" s="78"/>
      <c r="N54" s="78"/>
      <c r="O54" s="78"/>
      <c r="P54" s="78"/>
      <c r="Q54" s="78"/>
      <c r="R54" s="78"/>
      <c r="S54" s="78"/>
      <c r="T54" s="78"/>
      <c r="U54" s="78"/>
      <c r="V54" s="78"/>
      <c r="W54" s="78"/>
      <c r="X54" s="78"/>
      <c r="Y54" s="78"/>
    </row>
    <row r="55" spans="2:25" ht="9.9499999999999993" customHeight="1">
      <c r="B55" s="78"/>
      <c r="C55" s="78"/>
      <c r="D55" s="78"/>
      <c r="E55" s="78"/>
      <c r="F55" s="78"/>
      <c r="G55" s="78"/>
      <c r="H55" s="78"/>
      <c r="I55" s="78"/>
      <c r="J55" s="78"/>
      <c r="K55" s="78"/>
      <c r="L55" s="78"/>
      <c r="M55" s="78"/>
      <c r="N55" s="78"/>
      <c r="O55" s="78"/>
      <c r="P55" s="78"/>
      <c r="Q55" s="78"/>
      <c r="R55" s="78"/>
      <c r="S55" s="78"/>
      <c r="T55" s="78"/>
      <c r="U55" s="78"/>
      <c r="V55" s="78"/>
      <c r="W55" s="78"/>
      <c r="X55" s="78"/>
      <c r="Y55" s="78"/>
    </row>
    <row r="56" spans="2:25" ht="9.9499999999999993" customHeight="1">
      <c r="B56" s="78"/>
      <c r="C56" s="78"/>
      <c r="D56" s="78"/>
      <c r="E56" s="78"/>
      <c r="F56" s="78"/>
      <c r="G56" s="78"/>
      <c r="H56" s="78"/>
      <c r="I56" s="78"/>
      <c r="J56" s="78"/>
      <c r="K56" s="78"/>
      <c r="L56" s="78"/>
      <c r="M56" s="78"/>
      <c r="N56" s="78"/>
      <c r="O56" s="78"/>
      <c r="P56" s="78"/>
      <c r="Q56" s="78"/>
      <c r="R56" s="78"/>
      <c r="S56" s="78"/>
      <c r="T56" s="78"/>
      <c r="U56" s="78"/>
      <c r="V56" s="78"/>
      <c r="W56" s="78"/>
      <c r="X56" s="78"/>
      <c r="Y56" s="78"/>
    </row>
    <row r="57" spans="2:25" ht="9.9499999999999993" customHeight="1">
      <c r="B57" s="78"/>
      <c r="C57" s="78"/>
      <c r="D57" s="78"/>
      <c r="E57" s="78"/>
      <c r="F57" s="78"/>
      <c r="G57" s="78"/>
      <c r="H57" s="78"/>
      <c r="I57" s="78"/>
      <c r="J57" s="78"/>
      <c r="K57" s="78"/>
      <c r="L57" s="78"/>
      <c r="M57" s="78"/>
      <c r="N57" s="78"/>
      <c r="O57" s="78"/>
      <c r="P57" s="78"/>
      <c r="Q57" s="78"/>
      <c r="R57" s="78"/>
      <c r="S57" s="78"/>
      <c r="T57" s="78"/>
      <c r="U57" s="78"/>
      <c r="V57" s="78"/>
      <c r="W57" s="78"/>
      <c r="X57" s="78"/>
      <c r="Y57" s="78"/>
    </row>
    <row r="58" spans="2:25" ht="9.9499999999999993" customHeight="1">
      <c r="B58" s="78"/>
      <c r="C58" s="78"/>
      <c r="D58" s="78"/>
      <c r="E58" s="78"/>
      <c r="F58" s="78"/>
      <c r="G58" s="78"/>
      <c r="H58" s="78"/>
      <c r="I58" s="78"/>
      <c r="J58" s="78"/>
      <c r="K58" s="78"/>
      <c r="L58" s="78"/>
      <c r="M58" s="78"/>
      <c r="N58" s="78"/>
      <c r="O58" s="78"/>
      <c r="P58" s="78"/>
      <c r="Q58" s="78"/>
      <c r="R58" s="78"/>
      <c r="S58" s="78"/>
      <c r="T58" s="78"/>
      <c r="U58" s="78"/>
      <c r="V58" s="78"/>
      <c r="W58" s="78"/>
      <c r="X58" s="78"/>
      <c r="Y58" s="78"/>
    </row>
    <row r="59" spans="2:25" ht="9.9499999999999993" customHeight="1">
      <c r="B59" s="78"/>
      <c r="C59" s="78"/>
      <c r="D59" s="78"/>
      <c r="E59" s="78"/>
      <c r="F59" s="78"/>
      <c r="G59" s="78"/>
      <c r="H59" s="78"/>
      <c r="I59" s="78"/>
      <c r="J59" s="78"/>
      <c r="K59" s="78"/>
      <c r="L59" s="78"/>
      <c r="M59" s="78"/>
      <c r="N59" s="78"/>
      <c r="O59" s="78"/>
      <c r="P59" s="78"/>
      <c r="Q59" s="78"/>
      <c r="R59" s="78"/>
      <c r="S59" s="78"/>
      <c r="T59" s="78"/>
      <c r="U59" s="78"/>
      <c r="V59" s="78"/>
      <c r="W59" s="78"/>
      <c r="X59" s="78"/>
      <c r="Y59" s="78"/>
    </row>
    <row r="60" spans="2:25" ht="9.9499999999999993" customHeight="1">
      <c r="B60" s="78"/>
      <c r="C60" s="78"/>
      <c r="D60" s="78"/>
      <c r="E60" s="78"/>
      <c r="F60" s="78"/>
      <c r="G60" s="78"/>
      <c r="H60" s="78"/>
      <c r="I60" s="78"/>
      <c r="J60" s="78"/>
      <c r="K60" s="78"/>
      <c r="L60" s="78"/>
      <c r="M60" s="78"/>
      <c r="N60" s="78"/>
      <c r="O60" s="78"/>
      <c r="P60" s="78"/>
      <c r="Q60" s="78"/>
      <c r="R60" s="78"/>
      <c r="S60" s="78"/>
      <c r="T60" s="78"/>
      <c r="U60" s="78"/>
      <c r="V60" s="78"/>
      <c r="W60" s="78"/>
      <c r="X60" s="78"/>
      <c r="Y60" s="78"/>
    </row>
    <row r="61" spans="2:25" ht="9.9499999999999993" customHeight="1">
      <c r="B61" s="78"/>
      <c r="C61" s="78"/>
      <c r="D61" s="78"/>
      <c r="E61" s="78"/>
      <c r="F61" s="78"/>
      <c r="G61" s="78"/>
      <c r="H61" s="78"/>
      <c r="I61" s="78"/>
      <c r="J61" s="78"/>
      <c r="K61" s="78"/>
      <c r="L61" s="78"/>
      <c r="M61" s="78"/>
      <c r="N61" s="78"/>
      <c r="O61" s="78"/>
      <c r="P61" s="78"/>
      <c r="Q61" s="78"/>
      <c r="R61" s="78"/>
      <c r="S61" s="78"/>
      <c r="T61" s="78"/>
      <c r="U61" s="78"/>
      <c r="V61" s="78"/>
      <c r="W61" s="78"/>
      <c r="X61" s="78"/>
      <c r="Y61" s="78"/>
    </row>
    <row r="62" spans="2:25" ht="9.9499999999999993" customHeight="1">
      <c r="B62" s="78"/>
      <c r="C62" s="78"/>
      <c r="D62" s="78"/>
      <c r="E62" s="78"/>
      <c r="F62" s="78"/>
      <c r="G62" s="78"/>
      <c r="H62" s="78"/>
      <c r="I62" s="78"/>
      <c r="J62" s="78"/>
      <c r="K62" s="78"/>
      <c r="L62" s="78"/>
      <c r="M62" s="78"/>
      <c r="N62" s="78"/>
      <c r="O62" s="78"/>
      <c r="P62" s="78"/>
      <c r="Q62" s="78"/>
      <c r="R62" s="78"/>
      <c r="S62" s="78"/>
      <c r="T62" s="78"/>
      <c r="U62" s="78"/>
      <c r="V62" s="78"/>
      <c r="W62" s="78"/>
      <c r="X62" s="78"/>
      <c r="Y62" s="78"/>
    </row>
    <row r="63" spans="2:25" ht="9.9499999999999993" customHeight="1">
      <c r="B63" s="78"/>
      <c r="C63" s="78"/>
      <c r="D63" s="78"/>
      <c r="E63" s="78"/>
      <c r="F63" s="78"/>
      <c r="G63" s="78"/>
      <c r="H63" s="78"/>
      <c r="I63" s="78"/>
      <c r="J63" s="78"/>
      <c r="K63" s="78"/>
      <c r="L63" s="78"/>
      <c r="M63" s="78"/>
      <c r="N63" s="78"/>
      <c r="O63" s="78"/>
      <c r="P63" s="78"/>
      <c r="Q63" s="78"/>
      <c r="R63" s="78"/>
      <c r="S63" s="78"/>
      <c r="T63" s="78"/>
      <c r="U63" s="78"/>
      <c r="V63" s="78"/>
      <c r="W63" s="78"/>
      <c r="X63" s="78"/>
      <c r="Y63" s="78"/>
    </row>
    <row r="64" spans="2:25" ht="9.9499999999999993" customHeight="1">
      <c r="B64" s="78"/>
      <c r="C64" s="78"/>
      <c r="D64" s="78"/>
      <c r="E64" s="78"/>
      <c r="F64" s="78"/>
      <c r="G64" s="78"/>
      <c r="H64" s="78"/>
      <c r="I64" s="78"/>
      <c r="J64" s="78"/>
      <c r="K64" s="78"/>
      <c r="L64" s="78"/>
      <c r="M64" s="78"/>
      <c r="N64" s="78"/>
      <c r="O64" s="78"/>
      <c r="P64" s="78"/>
      <c r="Q64" s="78"/>
      <c r="R64" s="78"/>
      <c r="S64" s="78"/>
      <c r="T64" s="78"/>
      <c r="U64" s="78"/>
      <c r="V64" s="78"/>
      <c r="W64" s="78"/>
      <c r="X64" s="78"/>
      <c r="Y64" s="78"/>
    </row>
    <row r="65" spans="2:25" ht="9.9499999999999993" customHeight="1">
      <c r="B65" s="78"/>
      <c r="C65" s="78"/>
      <c r="D65" s="78"/>
      <c r="E65" s="78"/>
      <c r="F65" s="78"/>
      <c r="G65" s="78"/>
      <c r="H65" s="78"/>
      <c r="I65" s="78"/>
      <c r="J65" s="78"/>
      <c r="K65" s="78"/>
      <c r="L65" s="78"/>
      <c r="M65" s="78"/>
      <c r="N65" s="78"/>
      <c r="O65" s="78"/>
      <c r="P65" s="78"/>
      <c r="Q65" s="78"/>
      <c r="R65" s="78"/>
      <c r="S65" s="78"/>
      <c r="T65" s="78"/>
      <c r="U65" s="78"/>
      <c r="V65" s="78"/>
      <c r="W65" s="78"/>
      <c r="X65" s="78"/>
      <c r="Y65" s="78"/>
    </row>
    <row r="66" spans="2:25" ht="9.9499999999999993" customHeight="1">
      <c r="B66" s="78"/>
      <c r="C66" s="78"/>
      <c r="D66" s="78"/>
      <c r="E66" s="78"/>
      <c r="F66" s="78"/>
      <c r="G66" s="78"/>
      <c r="H66" s="78"/>
      <c r="I66" s="78"/>
      <c r="J66" s="78"/>
      <c r="K66" s="78"/>
      <c r="L66" s="78"/>
      <c r="M66" s="78"/>
      <c r="N66" s="78"/>
      <c r="O66" s="78"/>
      <c r="P66" s="78"/>
      <c r="Q66" s="78"/>
      <c r="R66" s="78"/>
      <c r="S66" s="78"/>
      <c r="T66" s="78"/>
      <c r="U66" s="78"/>
      <c r="V66" s="78"/>
      <c r="W66" s="78"/>
      <c r="X66" s="78"/>
      <c r="Y66" s="78"/>
    </row>
    <row r="67" spans="2:25" ht="9.9499999999999993" customHeight="1">
      <c r="B67" s="78"/>
      <c r="C67" s="78"/>
      <c r="D67" s="78"/>
      <c r="E67" s="78"/>
      <c r="F67" s="78"/>
      <c r="G67" s="78"/>
      <c r="H67" s="78"/>
      <c r="I67" s="78"/>
      <c r="J67" s="78"/>
      <c r="K67" s="78"/>
      <c r="L67" s="78"/>
      <c r="M67" s="78"/>
      <c r="N67" s="78"/>
      <c r="O67" s="78"/>
      <c r="P67" s="78"/>
      <c r="Q67" s="78"/>
      <c r="R67" s="78"/>
      <c r="S67" s="78"/>
      <c r="T67" s="78"/>
      <c r="U67" s="78"/>
      <c r="V67" s="78"/>
      <c r="W67" s="78"/>
      <c r="X67" s="78"/>
      <c r="Y67" s="78"/>
    </row>
    <row r="68" spans="2:25" ht="9.9499999999999993" customHeight="1">
      <c r="B68" s="78"/>
      <c r="C68" s="78"/>
      <c r="D68" s="78"/>
      <c r="E68" s="78"/>
      <c r="F68" s="78"/>
      <c r="G68" s="78"/>
      <c r="H68" s="78"/>
      <c r="I68" s="78"/>
      <c r="J68" s="78"/>
      <c r="K68" s="78"/>
      <c r="L68" s="78"/>
      <c r="M68" s="78"/>
      <c r="N68" s="78"/>
      <c r="O68" s="78"/>
      <c r="P68" s="78"/>
      <c r="Q68" s="78"/>
      <c r="R68" s="78"/>
      <c r="S68" s="78"/>
      <c r="T68" s="78"/>
      <c r="U68" s="78"/>
      <c r="V68" s="78"/>
      <c r="W68" s="78"/>
      <c r="X68" s="78"/>
      <c r="Y68" s="78"/>
    </row>
    <row r="69" spans="2:25" ht="9.9499999999999993" customHeight="1">
      <c r="B69" s="78"/>
      <c r="C69" s="78"/>
      <c r="D69" s="78"/>
      <c r="E69" s="78"/>
      <c r="F69" s="78"/>
      <c r="G69" s="78"/>
      <c r="H69" s="78"/>
      <c r="I69" s="78"/>
      <c r="J69" s="78"/>
      <c r="K69" s="78"/>
      <c r="L69" s="78"/>
      <c r="M69" s="78"/>
      <c r="N69" s="78"/>
      <c r="O69" s="78"/>
      <c r="P69" s="78"/>
      <c r="Q69" s="78"/>
      <c r="R69" s="78"/>
      <c r="S69" s="78"/>
      <c r="T69" s="78"/>
      <c r="U69" s="78"/>
      <c r="V69" s="78"/>
      <c r="W69" s="78"/>
      <c r="X69" s="78"/>
      <c r="Y69" s="78"/>
    </row>
    <row r="70" spans="2:25" ht="9.9499999999999993" customHeight="1">
      <c r="B70" s="78"/>
      <c r="C70" s="78"/>
      <c r="D70" s="78"/>
      <c r="E70" s="78"/>
      <c r="F70" s="78"/>
      <c r="G70" s="78"/>
      <c r="H70" s="78"/>
      <c r="I70" s="78"/>
      <c r="J70" s="78"/>
      <c r="K70" s="78"/>
      <c r="L70" s="78"/>
      <c r="M70" s="78"/>
      <c r="N70" s="78"/>
      <c r="O70" s="78"/>
      <c r="P70" s="78"/>
      <c r="Q70" s="78"/>
      <c r="R70" s="78"/>
      <c r="S70" s="78"/>
      <c r="T70" s="78"/>
      <c r="U70" s="78"/>
      <c r="V70" s="78"/>
      <c r="W70" s="78"/>
      <c r="X70" s="78"/>
      <c r="Y70" s="78"/>
    </row>
    <row r="71" spans="2:25" ht="9.9499999999999993" customHeight="1">
      <c r="B71" s="78"/>
      <c r="C71" s="78"/>
      <c r="D71" s="78"/>
      <c r="E71" s="78"/>
      <c r="F71" s="78"/>
      <c r="G71" s="78"/>
      <c r="H71" s="78"/>
      <c r="I71" s="78"/>
      <c r="J71" s="78"/>
      <c r="K71" s="78"/>
      <c r="L71" s="78"/>
      <c r="M71" s="78"/>
      <c r="N71" s="78"/>
      <c r="O71" s="78"/>
      <c r="P71" s="78"/>
      <c r="Q71" s="78"/>
      <c r="R71" s="78"/>
      <c r="S71" s="78"/>
      <c r="T71" s="78"/>
      <c r="U71" s="78"/>
      <c r="V71" s="78"/>
      <c r="W71" s="78"/>
      <c r="X71" s="78"/>
      <c r="Y71" s="78"/>
    </row>
    <row r="72" spans="2:25" ht="9.9499999999999993" customHeight="1">
      <c r="B72" s="78"/>
      <c r="C72" s="78"/>
      <c r="D72" s="78"/>
      <c r="E72" s="78"/>
      <c r="F72" s="78"/>
      <c r="G72" s="78"/>
      <c r="H72" s="78"/>
      <c r="I72" s="78"/>
      <c r="J72" s="78"/>
      <c r="K72" s="78"/>
      <c r="L72" s="78"/>
      <c r="M72" s="78"/>
      <c r="N72" s="78"/>
      <c r="O72" s="78"/>
      <c r="P72" s="78"/>
      <c r="Q72" s="78"/>
      <c r="R72" s="78"/>
      <c r="S72" s="78"/>
      <c r="T72" s="78"/>
      <c r="U72" s="78"/>
      <c r="V72" s="78"/>
      <c r="W72" s="78"/>
      <c r="X72" s="78"/>
      <c r="Y72" s="78"/>
    </row>
    <row r="73" spans="2:25" ht="9.9499999999999993" customHeight="1">
      <c r="B73" s="78"/>
      <c r="C73" s="78"/>
      <c r="D73" s="78"/>
      <c r="E73" s="78"/>
      <c r="F73" s="78"/>
      <c r="G73" s="78"/>
      <c r="H73" s="78"/>
      <c r="I73" s="78"/>
      <c r="J73" s="78"/>
      <c r="K73" s="78"/>
      <c r="L73" s="78"/>
      <c r="M73" s="78"/>
      <c r="N73" s="78"/>
      <c r="O73" s="78"/>
      <c r="P73" s="78"/>
      <c r="Q73" s="78"/>
      <c r="R73" s="78"/>
      <c r="S73" s="78"/>
      <c r="T73" s="78"/>
      <c r="U73" s="78"/>
      <c r="V73" s="78"/>
      <c r="W73" s="78"/>
      <c r="X73" s="78"/>
      <c r="Y73" s="78"/>
    </row>
    <row r="74" spans="2:25" ht="9.9499999999999993" customHeight="1">
      <c r="B74" s="78"/>
      <c r="C74" s="78"/>
      <c r="D74" s="78"/>
      <c r="E74" s="78"/>
      <c r="F74" s="78"/>
      <c r="G74" s="78"/>
      <c r="H74" s="78"/>
      <c r="I74" s="78"/>
      <c r="J74" s="78"/>
      <c r="K74" s="78"/>
      <c r="L74" s="78"/>
      <c r="M74" s="78"/>
      <c r="N74" s="78"/>
      <c r="O74" s="78"/>
      <c r="P74" s="78"/>
      <c r="Q74" s="78"/>
      <c r="R74" s="78"/>
      <c r="S74" s="78"/>
      <c r="T74" s="78"/>
      <c r="U74" s="78"/>
      <c r="V74" s="78"/>
      <c r="W74" s="78"/>
      <c r="X74" s="78"/>
      <c r="Y74" s="78"/>
    </row>
    <row r="75" spans="2:25" ht="9.9499999999999993" customHeight="1">
      <c r="B75" s="78"/>
      <c r="C75" s="78"/>
      <c r="D75" s="78"/>
      <c r="E75" s="78"/>
      <c r="F75" s="78"/>
      <c r="G75" s="78"/>
      <c r="H75" s="78"/>
      <c r="I75" s="78"/>
      <c r="J75" s="78"/>
      <c r="K75" s="78"/>
      <c r="L75" s="78"/>
      <c r="M75" s="78"/>
      <c r="N75" s="78"/>
      <c r="O75" s="78"/>
      <c r="P75" s="78"/>
      <c r="Q75" s="78"/>
      <c r="R75" s="78"/>
      <c r="S75" s="78"/>
      <c r="T75" s="78"/>
      <c r="U75" s="78"/>
      <c r="V75" s="78"/>
      <c r="W75" s="78"/>
      <c r="X75" s="78"/>
      <c r="Y75" s="78"/>
    </row>
    <row r="76" spans="2:25" ht="9.9499999999999993" customHeight="1">
      <c r="B76" s="78"/>
      <c r="C76" s="78"/>
      <c r="D76" s="78"/>
      <c r="E76" s="78"/>
      <c r="F76" s="78"/>
      <c r="G76" s="78"/>
      <c r="H76" s="78"/>
      <c r="I76" s="78"/>
      <c r="J76" s="78"/>
      <c r="K76" s="78"/>
      <c r="L76" s="78"/>
      <c r="M76" s="78"/>
      <c r="N76" s="78"/>
      <c r="O76" s="78"/>
      <c r="P76" s="78"/>
      <c r="Q76" s="78"/>
      <c r="R76" s="78"/>
      <c r="S76" s="78"/>
      <c r="T76" s="78"/>
      <c r="U76" s="78"/>
      <c r="V76" s="78"/>
      <c r="W76" s="78"/>
      <c r="X76" s="78"/>
      <c r="Y76" s="78"/>
    </row>
    <row r="77" spans="2:25" ht="9.9499999999999993" customHeight="1">
      <c r="B77" s="78"/>
      <c r="C77" s="78"/>
      <c r="D77" s="78"/>
      <c r="E77" s="78"/>
      <c r="F77" s="78"/>
      <c r="G77" s="78"/>
      <c r="H77" s="78"/>
      <c r="I77" s="78"/>
      <c r="J77" s="78"/>
      <c r="K77" s="78"/>
      <c r="L77" s="78"/>
      <c r="M77" s="78"/>
      <c r="N77" s="78"/>
      <c r="O77" s="78"/>
      <c r="P77" s="78"/>
      <c r="Q77" s="78"/>
      <c r="R77" s="78"/>
      <c r="S77" s="78"/>
      <c r="T77" s="78"/>
      <c r="U77" s="78"/>
      <c r="V77" s="78"/>
      <c r="W77" s="78"/>
      <c r="X77" s="78"/>
      <c r="Y77" s="78"/>
    </row>
    <row r="78" spans="2:25" ht="9.9499999999999993" customHeight="1">
      <c r="B78" s="78"/>
      <c r="C78" s="78"/>
      <c r="D78" s="78"/>
      <c r="E78" s="78"/>
      <c r="F78" s="78"/>
      <c r="G78" s="78"/>
      <c r="H78" s="78"/>
      <c r="I78" s="78"/>
      <c r="J78" s="78"/>
      <c r="K78" s="78"/>
      <c r="L78" s="78"/>
      <c r="M78" s="78"/>
      <c r="N78" s="78"/>
      <c r="O78" s="78"/>
      <c r="P78" s="78"/>
      <c r="Q78" s="78"/>
      <c r="R78" s="78"/>
      <c r="S78" s="78"/>
      <c r="T78" s="78"/>
      <c r="U78" s="78"/>
      <c r="V78" s="78"/>
      <c r="W78" s="78"/>
      <c r="X78" s="78"/>
      <c r="Y78" s="78"/>
    </row>
    <row r="79" spans="2:25" ht="9.9499999999999993" customHeight="1">
      <c r="B79" s="78"/>
      <c r="C79" s="78"/>
      <c r="D79" s="78"/>
      <c r="E79" s="78"/>
      <c r="F79" s="78"/>
      <c r="G79" s="78"/>
      <c r="H79" s="78"/>
      <c r="I79" s="78"/>
      <c r="J79" s="78"/>
      <c r="K79" s="78"/>
      <c r="L79" s="78"/>
      <c r="M79" s="78"/>
      <c r="N79" s="78"/>
      <c r="O79" s="78"/>
      <c r="P79" s="78"/>
      <c r="Q79" s="78"/>
      <c r="R79" s="78"/>
      <c r="S79" s="78"/>
      <c r="T79" s="78"/>
      <c r="U79" s="78"/>
      <c r="V79" s="78"/>
      <c r="W79" s="78"/>
      <c r="X79" s="78"/>
      <c r="Y79" s="78"/>
    </row>
    <row r="80" spans="2:25" ht="9.9499999999999993" customHeight="1">
      <c r="B80" s="78"/>
      <c r="C80" s="78"/>
      <c r="D80" s="78"/>
      <c r="E80" s="78"/>
      <c r="F80" s="78"/>
      <c r="G80" s="78"/>
      <c r="H80" s="78"/>
      <c r="I80" s="78"/>
      <c r="J80" s="78"/>
      <c r="K80" s="78"/>
      <c r="L80" s="78"/>
      <c r="M80" s="78"/>
      <c r="N80" s="78"/>
      <c r="O80" s="78"/>
      <c r="P80" s="78"/>
      <c r="Q80" s="78"/>
      <c r="R80" s="78"/>
      <c r="S80" s="78"/>
      <c r="T80" s="78"/>
      <c r="U80" s="78"/>
      <c r="V80" s="78"/>
      <c r="W80" s="78"/>
      <c r="X80" s="78"/>
      <c r="Y80" s="78"/>
    </row>
    <row r="81" spans="2:25" ht="9.9499999999999993" customHeight="1">
      <c r="B81" s="78"/>
      <c r="C81" s="78"/>
      <c r="D81" s="78"/>
      <c r="E81" s="78"/>
      <c r="F81" s="78"/>
      <c r="G81" s="78"/>
      <c r="H81" s="78"/>
      <c r="I81" s="78"/>
      <c r="J81" s="78"/>
      <c r="K81" s="78"/>
      <c r="L81" s="78"/>
      <c r="M81" s="78"/>
      <c r="N81" s="78"/>
      <c r="O81" s="78"/>
      <c r="P81" s="78"/>
      <c r="Q81" s="78"/>
      <c r="R81" s="78"/>
      <c r="S81" s="78"/>
      <c r="T81" s="78"/>
      <c r="U81" s="78"/>
      <c r="V81" s="78"/>
      <c r="W81" s="78"/>
      <c r="X81" s="78"/>
      <c r="Y81" s="78"/>
    </row>
    <row r="82" spans="2:25" ht="9.9499999999999993" customHeight="1">
      <c r="B82" s="78"/>
      <c r="C82" s="78"/>
      <c r="D82" s="78"/>
      <c r="E82" s="78"/>
      <c r="F82" s="78"/>
      <c r="G82" s="78"/>
      <c r="H82" s="78"/>
      <c r="I82" s="78"/>
      <c r="J82" s="78"/>
      <c r="K82" s="78"/>
      <c r="L82" s="78"/>
      <c r="M82" s="78"/>
      <c r="N82" s="78"/>
      <c r="O82" s="78"/>
      <c r="P82" s="78"/>
      <c r="Q82" s="78"/>
      <c r="R82" s="78"/>
      <c r="S82" s="78"/>
      <c r="T82" s="78"/>
      <c r="U82" s="78"/>
      <c r="V82" s="78"/>
      <c r="W82" s="78"/>
      <c r="X82" s="78"/>
      <c r="Y82" s="78"/>
    </row>
    <row r="83" spans="2:25" ht="9.9499999999999993" customHeight="1">
      <c r="B83" s="78"/>
      <c r="C83" s="78"/>
      <c r="D83" s="78"/>
      <c r="E83" s="78"/>
      <c r="F83" s="78"/>
      <c r="G83" s="78"/>
      <c r="H83" s="78"/>
      <c r="I83" s="78"/>
      <c r="J83" s="78"/>
      <c r="K83" s="78"/>
      <c r="L83" s="78"/>
      <c r="M83" s="78"/>
      <c r="N83" s="78"/>
      <c r="O83" s="78"/>
      <c r="P83" s="78"/>
      <c r="Q83" s="78"/>
      <c r="R83" s="78"/>
      <c r="S83" s="78"/>
      <c r="T83" s="78"/>
      <c r="U83" s="78"/>
      <c r="V83" s="78"/>
      <c r="W83" s="78"/>
      <c r="X83" s="78"/>
      <c r="Y83" s="78"/>
    </row>
    <row r="84" spans="2:25" ht="9.9499999999999993" customHeight="1">
      <c r="B84" s="78"/>
      <c r="C84" s="78"/>
      <c r="D84" s="78"/>
      <c r="E84" s="78"/>
      <c r="F84" s="78"/>
      <c r="G84" s="78"/>
      <c r="H84" s="78"/>
      <c r="I84" s="78"/>
      <c r="J84" s="78"/>
      <c r="K84" s="78"/>
      <c r="L84" s="78"/>
      <c r="M84" s="78"/>
      <c r="N84" s="78"/>
      <c r="O84" s="78"/>
      <c r="P84" s="78"/>
      <c r="Q84" s="78"/>
      <c r="R84" s="78"/>
      <c r="S84" s="78"/>
      <c r="T84" s="78"/>
      <c r="U84" s="78"/>
      <c r="V84" s="78"/>
      <c r="W84" s="78"/>
      <c r="X84" s="78"/>
      <c r="Y84" s="78"/>
    </row>
    <row r="85" spans="2:25" ht="9.9499999999999993" customHeight="1">
      <c r="B85" s="78"/>
      <c r="C85" s="78"/>
      <c r="D85" s="78"/>
      <c r="E85" s="78"/>
      <c r="F85" s="78"/>
      <c r="G85" s="78"/>
      <c r="H85" s="78"/>
      <c r="I85" s="78"/>
      <c r="J85" s="78"/>
      <c r="K85" s="78"/>
      <c r="L85" s="78"/>
      <c r="M85" s="78"/>
      <c r="N85" s="78"/>
      <c r="O85" s="78"/>
      <c r="P85" s="78"/>
      <c r="Q85" s="78"/>
      <c r="R85" s="78"/>
      <c r="S85" s="78"/>
      <c r="T85" s="78"/>
      <c r="U85" s="78"/>
      <c r="V85" s="78"/>
      <c r="W85" s="78"/>
      <c r="X85" s="78"/>
      <c r="Y85" s="78"/>
    </row>
    <row r="86" spans="2:25" ht="9.9499999999999993" customHeight="1">
      <c r="B86" s="78"/>
      <c r="C86" s="78"/>
      <c r="D86" s="78"/>
      <c r="E86" s="78"/>
      <c r="F86" s="78"/>
      <c r="G86" s="78"/>
      <c r="H86" s="78"/>
      <c r="I86" s="78"/>
      <c r="J86" s="78"/>
      <c r="K86" s="78"/>
      <c r="L86" s="78"/>
      <c r="M86" s="78"/>
      <c r="N86" s="78"/>
      <c r="O86" s="78"/>
      <c r="P86" s="78"/>
      <c r="Q86" s="78"/>
      <c r="R86" s="78"/>
      <c r="S86" s="78"/>
      <c r="T86" s="78"/>
      <c r="U86" s="78"/>
      <c r="V86" s="78"/>
      <c r="W86" s="78"/>
      <c r="X86" s="78"/>
      <c r="Y86" s="78"/>
    </row>
  </sheetData>
  <mergeCells count="9">
    <mergeCell ref="Z3:Z5"/>
    <mergeCell ref="A47:Y47"/>
    <mergeCell ref="H3:M3"/>
    <mergeCell ref="B3:G3"/>
    <mergeCell ref="N3:Y3"/>
    <mergeCell ref="A3:A5"/>
    <mergeCell ref="T5:Y5"/>
    <mergeCell ref="B5:M5"/>
    <mergeCell ref="N5:S5"/>
  </mergeCells>
  <phoneticPr fontId="3" type="noConversion"/>
  <hyperlinks>
    <hyperlink ref="AA1" location="'S1-3_Inhalt_Erläuterungen'!G1" display="Inhalt"/>
  </hyperlinks>
  <pageMargins left="0.78740157480314965" right="0.59055118110236227" top="0.59055118110236227" bottom="0.59055118110236227" header="0" footer="0.19685039370078741"/>
  <pageSetup paperSize="9" firstPageNumber="34"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rgb="FF66FF33"/>
  </sheetPr>
  <dimension ref="A1:AE55"/>
  <sheetViews>
    <sheetView showGridLines="0" showOutlineSymbols="0" zoomScaleNormal="100" workbookViewId="0"/>
  </sheetViews>
  <sheetFormatPr baseColWidth="10" defaultRowHeight="9.9499999999999993" customHeight="1" outlineLevelRow="1"/>
  <cols>
    <col min="1" max="1" width="29.5703125" style="93" customWidth="1"/>
    <col min="2" max="13" width="5" style="93" customWidth="1"/>
    <col min="14" max="25" width="5" style="96" customWidth="1"/>
    <col min="26" max="26" width="29.5703125" style="293" customWidth="1"/>
    <col min="27" max="27" width="7.140625" style="293" customWidth="1"/>
    <col min="28" max="28" width="11.42578125" style="78"/>
    <col min="29" max="16384" width="11.42578125" style="93"/>
  </cols>
  <sheetData>
    <row r="1" spans="1:31" s="402" customFormat="1" ht="15" customHeight="1">
      <c r="A1" s="383" t="s">
        <v>612</v>
      </c>
      <c r="B1" s="383"/>
      <c r="C1" s="383"/>
      <c r="D1" s="383"/>
      <c r="E1" s="383"/>
      <c r="F1" s="383"/>
      <c r="G1" s="383"/>
      <c r="H1" s="383"/>
      <c r="I1" s="383"/>
      <c r="J1" s="383"/>
      <c r="K1" s="383"/>
      <c r="L1" s="383"/>
      <c r="M1" s="383"/>
      <c r="N1" s="415"/>
      <c r="O1" s="415"/>
      <c r="P1" s="415"/>
      <c r="Q1" s="415"/>
      <c r="R1" s="415"/>
      <c r="S1" s="415"/>
      <c r="T1" s="415"/>
      <c r="U1" s="415"/>
      <c r="V1" s="415"/>
      <c r="W1" s="415"/>
      <c r="X1" s="415"/>
      <c r="Y1" s="415"/>
      <c r="Z1" s="385" t="s">
        <v>33</v>
      </c>
      <c r="AA1" s="495" t="s">
        <v>70</v>
      </c>
      <c r="AB1" s="509"/>
      <c r="AC1" s="384"/>
      <c r="AD1" s="540"/>
      <c r="AE1" s="384"/>
    </row>
    <row r="2" spans="1:31" s="402" customFormat="1" ht="15" customHeight="1">
      <c r="A2" s="379" t="s">
        <v>616</v>
      </c>
      <c r="B2" s="379"/>
      <c r="C2" s="379"/>
      <c r="D2" s="379"/>
      <c r="E2" s="379"/>
      <c r="F2" s="379"/>
      <c r="G2" s="379"/>
      <c r="H2" s="379"/>
      <c r="I2" s="379"/>
      <c r="J2" s="379"/>
      <c r="K2" s="379"/>
      <c r="L2" s="379"/>
      <c r="M2" s="379"/>
      <c r="N2" s="416"/>
      <c r="O2" s="416"/>
      <c r="P2" s="416"/>
      <c r="Q2" s="416"/>
      <c r="R2" s="416"/>
      <c r="S2" s="416"/>
      <c r="T2" s="416"/>
      <c r="U2" s="416"/>
      <c r="V2" s="416"/>
      <c r="W2" s="416"/>
      <c r="X2" s="416"/>
      <c r="Y2" s="416"/>
      <c r="Z2" s="385" t="s">
        <v>617</v>
      </c>
      <c r="AA2" s="271"/>
      <c r="AB2" s="514"/>
      <c r="AC2" s="384"/>
      <c r="AD2" s="384"/>
      <c r="AE2" s="384"/>
    </row>
    <row r="3" spans="1:31" s="81" customFormat="1" ht="12" customHeight="1">
      <c r="A3" s="549" t="s">
        <v>214</v>
      </c>
      <c r="B3" s="550" t="s">
        <v>8</v>
      </c>
      <c r="C3" s="550"/>
      <c r="D3" s="550"/>
      <c r="E3" s="550"/>
      <c r="F3" s="550"/>
      <c r="G3" s="550"/>
      <c r="H3" s="550" t="s">
        <v>9</v>
      </c>
      <c r="I3" s="550"/>
      <c r="J3" s="550"/>
      <c r="K3" s="550"/>
      <c r="L3" s="550"/>
      <c r="M3" s="550"/>
      <c r="N3" s="550" t="s">
        <v>7</v>
      </c>
      <c r="O3" s="550"/>
      <c r="P3" s="550"/>
      <c r="Q3" s="550"/>
      <c r="R3" s="550"/>
      <c r="S3" s="550"/>
      <c r="T3" s="550"/>
      <c r="U3" s="550"/>
      <c r="V3" s="550"/>
      <c r="W3" s="550"/>
      <c r="X3" s="550"/>
      <c r="Y3" s="550"/>
      <c r="Z3" s="548" t="s">
        <v>214</v>
      </c>
      <c r="AA3" s="352"/>
      <c r="AB3" s="55"/>
    </row>
    <row r="4" spans="1:31" s="81" customFormat="1" ht="12" customHeight="1">
      <c r="A4" s="563"/>
      <c r="B4" s="250">
        <v>2005</v>
      </c>
      <c r="C4" s="250">
        <v>2006</v>
      </c>
      <c r="D4" s="250">
        <v>2007</v>
      </c>
      <c r="E4" s="250">
        <v>2008</v>
      </c>
      <c r="F4" s="250">
        <v>2009</v>
      </c>
      <c r="G4" s="250">
        <v>2010</v>
      </c>
      <c r="H4" s="250">
        <v>2005</v>
      </c>
      <c r="I4" s="250">
        <v>2006</v>
      </c>
      <c r="J4" s="250">
        <v>2007</v>
      </c>
      <c r="K4" s="250">
        <v>2008</v>
      </c>
      <c r="L4" s="250">
        <v>2009</v>
      </c>
      <c r="M4" s="250">
        <v>2010</v>
      </c>
      <c r="N4" s="250">
        <v>2005</v>
      </c>
      <c r="O4" s="250">
        <v>2006</v>
      </c>
      <c r="P4" s="250">
        <v>2007</v>
      </c>
      <c r="Q4" s="250">
        <v>2008</v>
      </c>
      <c r="R4" s="250">
        <v>2009</v>
      </c>
      <c r="S4" s="250">
        <v>2010</v>
      </c>
      <c r="T4" s="250">
        <v>2005</v>
      </c>
      <c r="U4" s="250">
        <v>2006</v>
      </c>
      <c r="V4" s="250">
        <v>2007</v>
      </c>
      <c r="W4" s="250">
        <v>2008</v>
      </c>
      <c r="X4" s="250">
        <v>2009</v>
      </c>
      <c r="Y4" s="250">
        <v>2010</v>
      </c>
      <c r="Z4" s="562"/>
      <c r="AA4" s="352"/>
      <c r="AB4" s="33" t="s">
        <v>332</v>
      </c>
      <c r="AC4" s="111"/>
    </row>
    <row r="5" spans="1:31" s="81" customFormat="1" ht="12" customHeight="1">
      <c r="A5" s="563"/>
      <c r="B5" s="553" t="s">
        <v>25</v>
      </c>
      <c r="C5" s="554"/>
      <c r="D5" s="554"/>
      <c r="E5" s="554"/>
      <c r="F5" s="554"/>
      <c r="G5" s="554"/>
      <c r="H5" s="554"/>
      <c r="I5" s="554"/>
      <c r="J5" s="554"/>
      <c r="K5" s="554"/>
      <c r="L5" s="554"/>
      <c r="M5" s="554"/>
      <c r="N5" s="554" t="s">
        <v>25</v>
      </c>
      <c r="O5" s="554"/>
      <c r="P5" s="554"/>
      <c r="Q5" s="554"/>
      <c r="R5" s="554"/>
      <c r="S5" s="555"/>
      <c r="T5" s="552" t="s">
        <v>26</v>
      </c>
      <c r="U5" s="552"/>
      <c r="V5" s="552"/>
      <c r="W5" s="552"/>
      <c r="X5" s="552"/>
      <c r="Y5" s="552"/>
      <c r="Z5" s="562"/>
      <c r="AA5" s="352"/>
      <c r="AB5" s="55"/>
    </row>
    <row r="6" spans="1:31" s="81" customFormat="1" ht="15" customHeight="1">
      <c r="A6" s="85" t="s">
        <v>209</v>
      </c>
      <c r="B6" s="153">
        <v>143</v>
      </c>
      <c r="C6" s="215">
        <v>146</v>
      </c>
      <c r="D6" s="215">
        <v>154</v>
      </c>
      <c r="E6" s="215">
        <v>155</v>
      </c>
      <c r="F6" s="215">
        <v>149</v>
      </c>
      <c r="G6" s="215">
        <v>153</v>
      </c>
      <c r="H6" s="153">
        <v>119</v>
      </c>
      <c r="I6" s="119">
        <v>125</v>
      </c>
      <c r="J6" s="119">
        <v>131</v>
      </c>
      <c r="K6" s="119">
        <v>133</v>
      </c>
      <c r="L6" s="119">
        <v>136</v>
      </c>
      <c r="M6" s="469">
        <v>141</v>
      </c>
      <c r="N6" s="59">
        <v>262</v>
      </c>
      <c r="O6" s="61">
        <v>271</v>
      </c>
      <c r="P6" s="61">
        <v>285</v>
      </c>
      <c r="Q6" s="61">
        <v>288</v>
      </c>
      <c r="R6" s="61">
        <v>284</v>
      </c>
      <c r="S6" s="61">
        <v>294</v>
      </c>
      <c r="T6" s="62">
        <v>100</v>
      </c>
      <c r="U6" s="64">
        <v>100</v>
      </c>
      <c r="V6" s="64">
        <v>100</v>
      </c>
      <c r="W6" s="64">
        <v>100</v>
      </c>
      <c r="X6" s="64">
        <v>100</v>
      </c>
      <c r="Y6" s="340">
        <v>100</v>
      </c>
      <c r="Z6" s="354" t="s">
        <v>209</v>
      </c>
      <c r="AA6" s="352"/>
      <c r="AB6" s="55" t="s">
        <v>63</v>
      </c>
    </row>
    <row r="7" spans="1:31" s="81" customFormat="1" ht="15" customHeight="1">
      <c r="A7" s="255" t="s">
        <v>30</v>
      </c>
      <c r="B7" s="153"/>
      <c r="C7" s="215"/>
      <c r="D7" s="215"/>
      <c r="E7" s="215"/>
      <c r="F7" s="215"/>
      <c r="G7" s="215"/>
      <c r="H7" s="153"/>
      <c r="I7" s="119"/>
      <c r="J7" s="119"/>
      <c r="K7" s="119"/>
      <c r="L7" s="119"/>
      <c r="M7" s="285"/>
      <c r="N7" s="59"/>
      <c r="O7" s="61"/>
      <c r="P7" s="61"/>
      <c r="Q7" s="61"/>
      <c r="R7" s="61"/>
      <c r="S7" s="61"/>
      <c r="T7" s="62"/>
      <c r="U7" s="64"/>
      <c r="V7" s="64"/>
      <c r="W7" s="64"/>
      <c r="X7" s="64"/>
      <c r="Y7" s="64"/>
      <c r="Z7" s="348" t="s">
        <v>30</v>
      </c>
      <c r="AA7" s="352"/>
      <c r="AB7" s="55"/>
    </row>
    <row r="8" spans="1:31" s="81" customFormat="1" ht="9.9499999999999993" customHeight="1">
      <c r="A8" s="58" t="s">
        <v>368</v>
      </c>
      <c r="B8" s="153">
        <v>16</v>
      </c>
      <c r="C8" s="215">
        <v>18</v>
      </c>
      <c r="D8" s="215">
        <v>22</v>
      </c>
      <c r="E8" s="215">
        <v>19</v>
      </c>
      <c r="F8" s="215">
        <v>19</v>
      </c>
      <c r="G8" s="215">
        <v>18</v>
      </c>
      <c r="H8" s="153">
        <v>12</v>
      </c>
      <c r="I8" s="119">
        <v>12</v>
      </c>
      <c r="J8" s="119">
        <v>14</v>
      </c>
      <c r="K8" s="119">
        <v>13</v>
      </c>
      <c r="L8" s="119">
        <v>15</v>
      </c>
      <c r="M8" s="285">
        <v>15</v>
      </c>
      <c r="N8" s="59">
        <v>28</v>
      </c>
      <c r="O8" s="61">
        <v>30</v>
      </c>
      <c r="P8" s="61">
        <v>36</v>
      </c>
      <c r="Q8" s="61">
        <v>32</v>
      </c>
      <c r="R8" s="61">
        <v>35</v>
      </c>
      <c r="S8" s="61">
        <v>33</v>
      </c>
      <c r="T8" s="47">
        <f>N8/$N$6*100</f>
        <v>10.687022900763358</v>
      </c>
      <c r="U8" s="88">
        <f>O8/$O$6*100</f>
        <v>11.07011070110701</v>
      </c>
      <c r="V8" s="88">
        <f>P8/$P$6*100</f>
        <v>12.631578947368421</v>
      </c>
      <c r="W8" s="88">
        <f>Q8/$Q$6*100</f>
        <v>11.111111111111111</v>
      </c>
      <c r="X8" s="88">
        <f>R8/$R$6*100</f>
        <v>12.323943661971832</v>
      </c>
      <c r="Y8" s="88">
        <f>S8/$S$6*100</f>
        <v>11.224489795918368</v>
      </c>
      <c r="Z8" s="133" t="s">
        <v>368</v>
      </c>
      <c r="AA8" s="352"/>
      <c r="AB8" s="55" t="s">
        <v>64</v>
      </c>
    </row>
    <row r="9" spans="1:31" s="81" customFormat="1" ht="9.9499999999999993" customHeight="1">
      <c r="A9" s="70" t="s">
        <v>267</v>
      </c>
      <c r="B9" s="153">
        <v>141</v>
      </c>
      <c r="C9" s="215">
        <v>144</v>
      </c>
      <c r="D9" s="215">
        <v>152</v>
      </c>
      <c r="E9" s="215">
        <v>153</v>
      </c>
      <c r="F9" s="215">
        <v>146</v>
      </c>
      <c r="G9" s="215">
        <v>151</v>
      </c>
      <c r="H9" s="153">
        <v>118</v>
      </c>
      <c r="I9" s="119">
        <v>123</v>
      </c>
      <c r="J9" s="119">
        <v>129</v>
      </c>
      <c r="K9" s="119">
        <v>131</v>
      </c>
      <c r="L9" s="119">
        <v>133</v>
      </c>
      <c r="M9" s="285">
        <v>137</v>
      </c>
      <c r="N9" s="59">
        <v>259</v>
      </c>
      <c r="O9" s="61">
        <v>267</v>
      </c>
      <c r="P9" s="61">
        <v>281</v>
      </c>
      <c r="Q9" s="61">
        <v>284</v>
      </c>
      <c r="R9" s="61">
        <v>279</v>
      </c>
      <c r="S9" s="61">
        <v>288</v>
      </c>
      <c r="T9" s="47">
        <f>N9/$N$6*100</f>
        <v>98.854961832061079</v>
      </c>
      <c r="U9" s="88">
        <f>O9/$O$6*100</f>
        <v>98.523985239852394</v>
      </c>
      <c r="V9" s="88">
        <f>P9/$P$6*100</f>
        <v>98.596491228070164</v>
      </c>
      <c r="W9" s="88">
        <f>Q9/$Q$6*100</f>
        <v>98.611111111111114</v>
      </c>
      <c r="X9" s="88">
        <f>R9/$R$6*100</f>
        <v>98.239436619718319</v>
      </c>
      <c r="Y9" s="88">
        <f>S9/$S$6*100</f>
        <v>97.959183673469383</v>
      </c>
      <c r="Z9" s="129" t="s">
        <v>267</v>
      </c>
      <c r="AA9" s="352"/>
      <c r="AB9" s="55" t="s">
        <v>83</v>
      </c>
    </row>
    <row r="10" spans="1:31" s="81" customFormat="1" ht="15" customHeight="1">
      <c r="A10" s="255" t="s">
        <v>479</v>
      </c>
      <c r="B10" s="65"/>
      <c r="C10" s="66"/>
      <c r="D10" s="66"/>
      <c r="E10" s="66"/>
      <c r="F10" s="66"/>
      <c r="G10" s="66"/>
      <c r="H10" s="65"/>
      <c r="I10" s="67"/>
      <c r="J10" s="67"/>
      <c r="K10" s="67"/>
      <c r="L10" s="67"/>
      <c r="M10" s="261"/>
      <c r="N10" s="65"/>
      <c r="O10" s="67"/>
      <c r="P10" s="67"/>
      <c r="Q10" s="67"/>
      <c r="R10" s="67"/>
      <c r="S10" s="67"/>
      <c r="T10" s="47"/>
      <c r="U10" s="88"/>
      <c r="V10" s="88"/>
      <c r="W10" s="88"/>
      <c r="X10" s="88"/>
      <c r="Y10" s="88"/>
      <c r="Z10" s="348" t="s">
        <v>479</v>
      </c>
      <c r="AA10" s="352"/>
      <c r="AB10" s="55" t="s">
        <v>63</v>
      </c>
    </row>
    <row r="11" spans="1:31" s="81" customFormat="1" ht="9.9499999999999993" customHeight="1">
      <c r="A11" s="70" t="s">
        <v>269</v>
      </c>
      <c r="B11" s="59">
        <v>16</v>
      </c>
      <c r="C11" s="60">
        <v>14</v>
      </c>
      <c r="D11" s="60">
        <v>15</v>
      </c>
      <c r="E11" s="60">
        <v>18</v>
      </c>
      <c r="F11" s="60">
        <v>18</v>
      </c>
      <c r="G11" s="60">
        <v>15</v>
      </c>
      <c r="H11" s="59">
        <v>14</v>
      </c>
      <c r="I11" s="61">
        <v>14</v>
      </c>
      <c r="J11" s="61">
        <v>15</v>
      </c>
      <c r="K11" s="61">
        <v>16</v>
      </c>
      <c r="L11" s="61">
        <v>15</v>
      </c>
      <c r="M11" s="260">
        <v>13</v>
      </c>
      <c r="N11" s="59">
        <v>30</v>
      </c>
      <c r="O11" s="61">
        <v>28</v>
      </c>
      <c r="P11" s="61">
        <v>30</v>
      </c>
      <c r="Q11" s="61">
        <v>33</v>
      </c>
      <c r="R11" s="61">
        <v>33</v>
      </c>
      <c r="S11" s="61">
        <v>29</v>
      </c>
      <c r="T11" s="47">
        <f t="shared" ref="T11:T15" si="0">N11/$N$6*100</f>
        <v>11.450381679389313</v>
      </c>
      <c r="U11" s="88">
        <f t="shared" ref="U11:U15" si="1">O11/$O$6*100</f>
        <v>10.332103321033211</v>
      </c>
      <c r="V11" s="88">
        <f t="shared" ref="V11:V15" si="2">P11/$P$6*100</f>
        <v>10.526315789473683</v>
      </c>
      <c r="W11" s="88">
        <f t="shared" ref="W11:W15" si="3">Q11/$Q$6*100</f>
        <v>11.458333333333332</v>
      </c>
      <c r="X11" s="88">
        <f t="shared" ref="X11:X15" si="4">R11/$R$6*100</f>
        <v>11.619718309859154</v>
      </c>
      <c r="Y11" s="88">
        <f t="shared" ref="Y11:Y15" si="5">S11/$S$6*100</f>
        <v>9.8639455782312915</v>
      </c>
      <c r="Z11" s="129" t="s">
        <v>269</v>
      </c>
      <c r="AA11" s="352"/>
      <c r="AB11" s="55"/>
    </row>
    <row r="12" spans="1:31" s="81" customFormat="1" ht="9.9499999999999993" customHeight="1">
      <c r="A12" s="70" t="s">
        <v>270</v>
      </c>
      <c r="B12" s="59">
        <v>29</v>
      </c>
      <c r="C12" s="60">
        <v>31</v>
      </c>
      <c r="D12" s="60">
        <v>31</v>
      </c>
      <c r="E12" s="60">
        <v>30</v>
      </c>
      <c r="F12" s="60">
        <v>29</v>
      </c>
      <c r="G12" s="60">
        <v>31</v>
      </c>
      <c r="H12" s="59">
        <v>26</v>
      </c>
      <c r="I12" s="61">
        <v>26</v>
      </c>
      <c r="J12" s="61">
        <v>26</v>
      </c>
      <c r="K12" s="61">
        <v>26</v>
      </c>
      <c r="L12" s="61">
        <v>30</v>
      </c>
      <c r="M12" s="260">
        <v>31</v>
      </c>
      <c r="N12" s="59">
        <v>55</v>
      </c>
      <c r="O12" s="61">
        <v>57</v>
      </c>
      <c r="P12" s="61">
        <v>57</v>
      </c>
      <c r="Q12" s="61">
        <v>56</v>
      </c>
      <c r="R12" s="61">
        <v>59</v>
      </c>
      <c r="S12" s="61">
        <v>63</v>
      </c>
      <c r="T12" s="47">
        <f t="shared" si="0"/>
        <v>20.992366412213741</v>
      </c>
      <c r="U12" s="88">
        <f t="shared" si="1"/>
        <v>21.033210332103323</v>
      </c>
      <c r="V12" s="88">
        <f t="shared" si="2"/>
        <v>20</v>
      </c>
      <c r="W12" s="88">
        <f t="shared" si="3"/>
        <v>19.444444444444446</v>
      </c>
      <c r="X12" s="88">
        <f t="shared" si="4"/>
        <v>20.774647887323944</v>
      </c>
      <c r="Y12" s="88">
        <f t="shared" si="5"/>
        <v>21.428571428571427</v>
      </c>
      <c r="Z12" s="129" t="s">
        <v>270</v>
      </c>
      <c r="AA12" s="352"/>
      <c r="AB12" s="55"/>
    </row>
    <row r="13" spans="1:31" s="81" customFormat="1" ht="9.9499999999999993" customHeight="1">
      <c r="A13" s="70" t="s">
        <v>271</v>
      </c>
      <c r="B13" s="59">
        <v>42</v>
      </c>
      <c r="C13" s="60">
        <v>44</v>
      </c>
      <c r="D13" s="60">
        <v>47</v>
      </c>
      <c r="E13" s="60">
        <v>44</v>
      </c>
      <c r="F13" s="60">
        <v>41</v>
      </c>
      <c r="G13" s="60">
        <v>41</v>
      </c>
      <c r="H13" s="59">
        <v>32</v>
      </c>
      <c r="I13" s="61">
        <v>33</v>
      </c>
      <c r="J13" s="61">
        <v>37</v>
      </c>
      <c r="K13" s="61">
        <v>36</v>
      </c>
      <c r="L13" s="61">
        <v>34</v>
      </c>
      <c r="M13" s="260">
        <v>35</v>
      </c>
      <c r="N13" s="59">
        <v>73</v>
      </c>
      <c r="O13" s="61">
        <v>77</v>
      </c>
      <c r="P13" s="61">
        <v>84</v>
      </c>
      <c r="Q13" s="61">
        <v>80</v>
      </c>
      <c r="R13" s="61">
        <v>76</v>
      </c>
      <c r="S13" s="61">
        <v>76</v>
      </c>
      <c r="T13" s="47">
        <f t="shared" si="0"/>
        <v>27.862595419847331</v>
      </c>
      <c r="U13" s="88">
        <f t="shared" si="1"/>
        <v>28.413284132841326</v>
      </c>
      <c r="V13" s="88">
        <f t="shared" si="2"/>
        <v>29.473684210526311</v>
      </c>
      <c r="W13" s="88">
        <f t="shared" si="3"/>
        <v>27.777777777777779</v>
      </c>
      <c r="X13" s="88">
        <f t="shared" si="4"/>
        <v>26.760563380281688</v>
      </c>
      <c r="Y13" s="88">
        <f t="shared" si="5"/>
        <v>25.850340136054424</v>
      </c>
      <c r="Z13" s="129" t="s">
        <v>271</v>
      </c>
      <c r="AA13" s="352"/>
      <c r="AB13" s="55"/>
    </row>
    <row r="14" spans="1:31" s="81" customFormat="1" ht="9.9499999999999993" customHeight="1">
      <c r="A14" s="70" t="s">
        <v>272</v>
      </c>
      <c r="B14" s="59">
        <v>34</v>
      </c>
      <c r="C14" s="60">
        <v>34</v>
      </c>
      <c r="D14" s="60">
        <v>36</v>
      </c>
      <c r="E14" s="60">
        <v>39</v>
      </c>
      <c r="F14" s="60">
        <v>35</v>
      </c>
      <c r="G14" s="60">
        <v>41</v>
      </c>
      <c r="H14" s="59">
        <v>31</v>
      </c>
      <c r="I14" s="61">
        <v>36</v>
      </c>
      <c r="J14" s="61">
        <v>35</v>
      </c>
      <c r="K14" s="61">
        <v>35</v>
      </c>
      <c r="L14" s="61">
        <v>35</v>
      </c>
      <c r="M14" s="260">
        <v>37</v>
      </c>
      <c r="N14" s="59">
        <v>64</v>
      </c>
      <c r="O14" s="61">
        <v>69</v>
      </c>
      <c r="P14" s="61">
        <v>71</v>
      </c>
      <c r="Q14" s="61">
        <v>74</v>
      </c>
      <c r="R14" s="61">
        <v>70</v>
      </c>
      <c r="S14" s="61">
        <v>78</v>
      </c>
      <c r="T14" s="47">
        <f t="shared" si="0"/>
        <v>24.427480916030532</v>
      </c>
      <c r="U14" s="88">
        <f t="shared" si="1"/>
        <v>25.461254612546124</v>
      </c>
      <c r="V14" s="88">
        <f t="shared" si="2"/>
        <v>24.912280701754387</v>
      </c>
      <c r="W14" s="88">
        <f t="shared" si="3"/>
        <v>25.694444444444443</v>
      </c>
      <c r="X14" s="88">
        <f t="shared" si="4"/>
        <v>24.647887323943664</v>
      </c>
      <c r="Y14" s="88">
        <f t="shared" si="5"/>
        <v>26.530612244897959</v>
      </c>
      <c r="Z14" s="129" t="s">
        <v>272</v>
      </c>
      <c r="AA14" s="352"/>
      <c r="AB14" s="55"/>
    </row>
    <row r="15" spans="1:31" s="81" customFormat="1" ht="9.9499999999999993" customHeight="1">
      <c r="A15" s="70" t="s">
        <v>273</v>
      </c>
      <c r="B15" s="59">
        <v>22</v>
      </c>
      <c r="C15" s="60">
        <v>23</v>
      </c>
      <c r="D15" s="60">
        <v>24</v>
      </c>
      <c r="E15" s="60">
        <v>24</v>
      </c>
      <c r="F15" s="60">
        <v>25</v>
      </c>
      <c r="G15" s="60">
        <v>25</v>
      </c>
      <c r="H15" s="59">
        <v>16</v>
      </c>
      <c r="I15" s="61">
        <v>17</v>
      </c>
      <c r="J15" s="61">
        <v>19</v>
      </c>
      <c r="K15" s="61">
        <v>20</v>
      </c>
      <c r="L15" s="61">
        <v>21</v>
      </c>
      <c r="M15" s="260">
        <v>23</v>
      </c>
      <c r="N15" s="59">
        <v>39</v>
      </c>
      <c r="O15" s="61">
        <v>39</v>
      </c>
      <c r="P15" s="61">
        <v>42</v>
      </c>
      <c r="Q15" s="61">
        <v>44</v>
      </c>
      <c r="R15" s="61">
        <v>46</v>
      </c>
      <c r="S15" s="61">
        <v>48</v>
      </c>
      <c r="T15" s="47">
        <f t="shared" si="0"/>
        <v>14.885496183206106</v>
      </c>
      <c r="U15" s="88">
        <f t="shared" si="1"/>
        <v>14.391143911439114</v>
      </c>
      <c r="V15" s="88">
        <f t="shared" si="2"/>
        <v>14.736842105263156</v>
      </c>
      <c r="W15" s="88">
        <f t="shared" si="3"/>
        <v>15.277777777777779</v>
      </c>
      <c r="X15" s="88">
        <f t="shared" si="4"/>
        <v>16.197183098591552</v>
      </c>
      <c r="Y15" s="88">
        <f t="shared" si="5"/>
        <v>16.326530612244898</v>
      </c>
      <c r="Z15" s="129" t="s">
        <v>273</v>
      </c>
      <c r="AA15" s="352"/>
      <c r="AB15" s="55"/>
    </row>
    <row r="16" spans="1:31" s="81" customFormat="1" ht="24.95" customHeight="1">
      <c r="A16" s="282" t="s">
        <v>277</v>
      </c>
      <c r="B16" s="62"/>
      <c r="C16" s="63"/>
      <c r="D16" s="63"/>
      <c r="E16" s="63"/>
      <c r="F16" s="63"/>
      <c r="G16" s="63"/>
      <c r="H16" s="62"/>
      <c r="I16" s="64"/>
      <c r="J16" s="64"/>
      <c r="K16" s="64"/>
      <c r="L16" s="64"/>
      <c r="M16" s="154"/>
      <c r="N16" s="62"/>
      <c r="O16" s="64"/>
      <c r="P16" s="64"/>
      <c r="Q16" s="64"/>
      <c r="R16" s="64"/>
      <c r="S16" s="64"/>
      <c r="T16" s="47"/>
      <c r="U16" s="88"/>
      <c r="V16" s="88"/>
      <c r="W16" s="88"/>
      <c r="X16" s="88"/>
      <c r="Y16" s="88"/>
      <c r="Z16" s="355" t="s">
        <v>277</v>
      </c>
      <c r="AA16" s="352"/>
      <c r="AB16" s="55" t="s">
        <v>84</v>
      </c>
    </row>
    <row r="17" spans="1:29" s="81" customFormat="1" ht="9.9499999999999993" customHeight="1">
      <c r="A17" s="58" t="s">
        <v>72</v>
      </c>
      <c r="B17" s="62">
        <v>11</v>
      </c>
      <c r="C17" s="83">
        <v>10</v>
      </c>
      <c r="D17" s="63">
        <v>12</v>
      </c>
      <c r="E17" s="63">
        <v>11</v>
      </c>
      <c r="F17" s="83">
        <v>8</v>
      </c>
      <c r="G17" s="83">
        <v>8</v>
      </c>
      <c r="H17" s="62">
        <v>20</v>
      </c>
      <c r="I17" s="64">
        <v>21</v>
      </c>
      <c r="J17" s="64">
        <v>23</v>
      </c>
      <c r="K17" s="64">
        <v>20</v>
      </c>
      <c r="L17" s="64">
        <v>21</v>
      </c>
      <c r="M17" s="154">
        <v>21</v>
      </c>
      <c r="N17" s="62">
        <v>31</v>
      </c>
      <c r="O17" s="64">
        <v>31</v>
      </c>
      <c r="P17" s="64">
        <v>35</v>
      </c>
      <c r="Q17" s="64">
        <v>31</v>
      </c>
      <c r="R17" s="64">
        <v>29</v>
      </c>
      <c r="S17" s="64">
        <v>29</v>
      </c>
      <c r="T17" s="47">
        <f t="shared" ref="T17:T21" si="6">N17/$N$6*100</f>
        <v>11.83206106870229</v>
      </c>
      <c r="U17" s="88">
        <f t="shared" ref="U17:U21" si="7">O17/$O$6*100</f>
        <v>11.439114391143912</v>
      </c>
      <c r="V17" s="88">
        <f t="shared" ref="V17:V21" si="8">P17/$P$6*100</f>
        <v>12.280701754385964</v>
      </c>
      <c r="W17" s="88">
        <f t="shared" ref="W17:W21" si="9">Q17/$Q$6*100</f>
        <v>10.763888888888889</v>
      </c>
      <c r="X17" s="88">
        <f t="shared" ref="X17:X21" si="10">R17/$R$6*100</f>
        <v>10.211267605633804</v>
      </c>
      <c r="Y17" s="88">
        <f t="shared" ref="Y17:Y21" si="11">S17/$S$6*100</f>
        <v>9.8639455782312915</v>
      </c>
      <c r="Z17" s="133" t="s">
        <v>72</v>
      </c>
      <c r="AA17" s="352"/>
      <c r="AB17" s="55"/>
    </row>
    <row r="18" spans="1:29" s="81" customFormat="1" ht="9.9499999999999993" customHeight="1">
      <c r="A18" s="103" t="s">
        <v>75</v>
      </c>
      <c r="B18" s="62" t="s">
        <v>11</v>
      </c>
      <c r="C18" s="63" t="s">
        <v>11</v>
      </c>
      <c r="D18" s="63" t="s">
        <v>11</v>
      </c>
      <c r="E18" s="63" t="s">
        <v>11</v>
      </c>
      <c r="F18" s="63" t="s">
        <v>11</v>
      </c>
      <c r="G18" s="63" t="s">
        <v>11</v>
      </c>
      <c r="H18" s="82">
        <v>7</v>
      </c>
      <c r="I18" s="84">
        <v>6</v>
      </c>
      <c r="J18" s="84">
        <v>6</v>
      </c>
      <c r="K18" s="84">
        <v>6</v>
      </c>
      <c r="L18" s="84">
        <v>6</v>
      </c>
      <c r="M18" s="345">
        <v>5</v>
      </c>
      <c r="N18" s="62">
        <v>11</v>
      </c>
      <c r="O18" s="84">
        <v>8</v>
      </c>
      <c r="P18" s="84">
        <v>9</v>
      </c>
      <c r="Q18" s="84">
        <v>8</v>
      </c>
      <c r="R18" s="84">
        <v>9</v>
      </c>
      <c r="S18" s="84">
        <v>7</v>
      </c>
      <c r="T18" s="47">
        <f t="shared" si="6"/>
        <v>4.1984732824427482</v>
      </c>
      <c r="U18" s="88">
        <f t="shared" si="7"/>
        <v>2.9520295202952029</v>
      </c>
      <c r="V18" s="88">
        <f t="shared" si="8"/>
        <v>3.1578947368421053</v>
      </c>
      <c r="W18" s="88">
        <f t="shared" si="9"/>
        <v>2.7777777777777777</v>
      </c>
      <c r="X18" s="88">
        <f t="shared" si="10"/>
        <v>3.169014084507042</v>
      </c>
      <c r="Y18" s="88">
        <f t="shared" si="11"/>
        <v>2.3809523809523809</v>
      </c>
      <c r="Z18" s="134" t="s">
        <v>75</v>
      </c>
      <c r="AA18" s="352"/>
      <c r="AB18" s="55"/>
    </row>
    <row r="19" spans="1:29" s="81" customFormat="1" ht="9.9499999999999993" customHeight="1">
      <c r="A19" s="58" t="s">
        <v>73</v>
      </c>
      <c r="B19" s="62">
        <v>16</v>
      </c>
      <c r="C19" s="63">
        <v>18</v>
      </c>
      <c r="D19" s="63">
        <v>17</v>
      </c>
      <c r="E19" s="63">
        <v>18</v>
      </c>
      <c r="F19" s="63">
        <v>21</v>
      </c>
      <c r="G19" s="63">
        <v>16</v>
      </c>
      <c r="H19" s="62">
        <v>27</v>
      </c>
      <c r="I19" s="64">
        <v>28</v>
      </c>
      <c r="J19" s="64">
        <v>32</v>
      </c>
      <c r="K19" s="64">
        <v>31</v>
      </c>
      <c r="L19" s="64">
        <v>29</v>
      </c>
      <c r="M19" s="154">
        <v>29</v>
      </c>
      <c r="N19" s="62">
        <v>44</v>
      </c>
      <c r="O19" s="64">
        <v>46</v>
      </c>
      <c r="P19" s="64">
        <v>49</v>
      </c>
      <c r="Q19" s="64">
        <v>49</v>
      </c>
      <c r="R19" s="64">
        <v>50</v>
      </c>
      <c r="S19" s="64">
        <v>45</v>
      </c>
      <c r="T19" s="47">
        <f t="shared" si="6"/>
        <v>16.793893129770993</v>
      </c>
      <c r="U19" s="88">
        <f t="shared" si="7"/>
        <v>16.974169741697416</v>
      </c>
      <c r="V19" s="88">
        <f t="shared" si="8"/>
        <v>17.192982456140353</v>
      </c>
      <c r="W19" s="88">
        <f t="shared" si="9"/>
        <v>17.013888888888889</v>
      </c>
      <c r="X19" s="88">
        <f t="shared" si="10"/>
        <v>17.6056338028169</v>
      </c>
      <c r="Y19" s="88">
        <f t="shared" si="11"/>
        <v>15.306122448979592</v>
      </c>
      <c r="Z19" s="133" t="s">
        <v>73</v>
      </c>
      <c r="AA19" s="352"/>
      <c r="AB19" s="55"/>
    </row>
    <row r="20" spans="1:29" ht="9.9499999999999993" customHeight="1">
      <c r="A20" s="58" t="s">
        <v>81</v>
      </c>
      <c r="B20" s="62">
        <v>114</v>
      </c>
      <c r="C20" s="63">
        <v>114</v>
      </c>
      <c r="D20" s="63">
        <v>122</v>
      </c>
      <c r="E20" s="63">
        <v>120</v>
      </c>
      <c r="F20" s="63">
        <v>118</v>
      </c>
      <c r="G20" s="63">
        <v>124</v>
      </c>
      <c r="H20" s="62">
        <v>70</v>
      </c>
      <c r="I20" s="64">
        <v>73</v>
      </c>
      <c r="J20" s="64">
        <v>75</v>
      </c>
      <c r="K20" s="64">
        <v>77</v>
      </c>
      <c r="L20" s="64">
        <v>83</v>
      </c>
      <c r="M20" s="154">
        <v>88</v>
      </c>
      <c r="N20" s="62">
        <v>185</v>
      </c>
      <c r="O20" s="64">
        <v>187</v>
      </c>
      <c r="P20" s="64">
        <v>197</v>
      </c>
      <c r="Q20" s="64">
        <v>197</v>
      </c>
      <c r="R20" s="64">
        <v>200</v>
      </c>
      <c r="S20" s="64">
        <v>212</v>
      </c>
      <c r="T20" s="47">
        <f t="shared" si="6"/>
        <v>70.610687022900763</v>
      </c>
      <c r="U20" s="88">
        <f t="shared" si="7"/>
        <v>69.003690036900366</v>
      </c>
      <c r="V20" s="88">
        <f t="shared" si="8"/>
        <v>69.122807017543863</v>
      </c>
      <c r="W20" s="88">
        <f t="shared" si="9"/>
        <v>68.402777777777786</v>
      </c>
      <c r="X20" s="88">
        <f t="shared" si="10"/>
        <v>70.422535211267601</v>
      </c>
      <c r="Y20" s="88">
        <f t="shared" si="11"/>
        <v>72.10884353741497</v>
      </c>
      <c r="Z20" s="133" t="s">
        <v>81</v>
      </c>
    </row>
    <row r="21" spans="1:29" ht="9.9499999999999993" customHeight="1">
      <c r="A21" s="103" t="s">
        <v>76</v>
      </c>
      <c r="B21" s="62">
        <v>45</v>
      </c>
      <c r="C21" s="63">
        <v>44</v>
      </c>
      <c r="D21" s="63">
        <v>44</v>
      </c>
      <c r="E21" s="63">
        <v>43</v>
      </c>
      <c r="F21" s="63">
        <v>40</v>
      </c>
      <c r="G21" s="63">
        <v>41</v>
      </c>
      <c r="H21" s="62">
        <v>43</v>
      </c>
      <c r="I21" s="64">
        <v>44</v>
      </c>
      <c r="J21" s="64">
        <v>48</v>
      </c>
      <c r="K21" s="64">
        <v>44</v>
      </c>
      <c r="L21" s="64">
        <v>46</v>
      </c>
      <c r="M21" s="154">
        <v>46</v>
      </c>
      <c r="N21" s="62">
        <v>88</v>
      </c>
      <c r="O21" s="64">
        <v>88</v>
      </c>
      <c r="P21" s="64">
        <v>92</v>
      </c>
      <c r="Q21" s="64">
        <v>87</v>
      </c>
      <c r="R21" s="64">
        <v>86</v>
      </c>
      <c r="S21" s="64">
        <v>87</v>
      </c>
      <c r="T21" s="47">
        <f t="shared" si="6"/>
        <v>33.587786259541986</v>
      </c>
      <c r="U21" s="88">
        <f t="shared" si="7"/>
        <v>32.472324723247233</v>
      </c>
      <c r="V21" s="88">
        <f t="shared" si="8"/>
        <v>32.280701754385966</v>
      </c>
      <c r="W21" s="88">
        <f t="shared" si="9"/>
        <v>30.208333333333332</v>
      </c>
      <c r="X21" s="88">
        <f t="shared" si="10"/>
        <v>30.281690140845068</v>
      </c>
      <c r="Y21" s="88">
        <f t="shared" si="11"/>
        <v>29.591836734693878</v>
      </c>
      <c r="Z21" s="134" t="s">
        <v>76</v>
      </c>
    </row>
    <row r="22" spans="1:29" s="95" customFormat="1" ht="24.95" customHeight="1">
      <c r="A22" s="263" t="s">
        <v>489</v>
      </c>
      <c r="B22" s="470"/>
      <c r="C22" s="215"/>
      <c r="D22" s="215"/>
      <c r="E22" s="215"/>
      <c r="F22" s="215"/>
      <c r="G22" s="215"/>
      <c r="H22" s="153"/>
      <c r="I22" s="119"/>
      <c r="J22" s="119"/>
      <c r="K22" s="119"/>
      <c r="L22" s="119"/>
      <c r="M22" s="285"/>
      <c r="N22" s="59"/>
      <c r="O22" s="73"/>
      <c r="P22" s="73"/>
      <c r="Q22" s="73"/>
      <c r="R22" s="73"/>
      <c r="S22" s="61"/>
      <c r="T22" s="47"/>
      <c r="U22" s="39"/>
      <c r="V22" s="39"/>
      <c r="W22" s="39"/>
      <c r="X22" s="39"/>
      <c r="Y22" s="39"/>
      <c r="Z22" s="281" t="s">
        <v>489</v>
      </c>
      <c r="AA22" s="353"/>
      <c r="AB22" s="511" t="s">
        <v>82</v>
      </c>
    </row>
    <row r="23" spans="1:29" s="95" customFormat="1" ht="9.9499999999999993" customHeight="1">
      <c r="A23" s="70" t="s">
        <v>258</v>
      </c>
      <c r="B23" s="86">
        <v>47</v>
      </c>
      <c r="C23" s="301">
        <v>46</v>
      </c>
      <c r="D23" s="301">
        <v>50</v>
      </c>
      <c r="E23" s="301">
        <v>47</v>
      </c>
      <c r="F23" s="301">
        <v>44</v>
      </c>
      <c r="G23" s="301">
        <v>40</v>
      </c>
      <c r="H23" s="86">
        <v>33</v>
      </c>
      <c r="I23" s="87">
        <v>28</v>
      </c>
      <c r="J23" s="87">
        <v>32</v>
      </c>
      <c r="K23" s="87">
        <v>31</v>
      </c>
      <c r="L23" s="87">
        <v>28</v>
      </c>
      <c r="M23" s="269">
        <v>26</v>
      </c>
      <c r="N23" s="59">
        <v>80</v>
      </c>
      <c r="O23" s="64">
        <v>75</v>
      </c>
      <c r="P23" s="64">
        <v>81</v>
      </c>
      <c r="Q23" s="64">
        <v>78</v>
      </c>
      <c r="R23" s="64">
        <v>72</v>
      </c>
      <c r="S23" s="64">
        <v>66</v>
      </c>
      <c r="T23" s="47" t="s">
        <v>0</v>
      </c>
      <c r="U23" s="88" t="s">
        <v>0</v>
      </c>
      <c r="V23" s="88" t="s">
        <v>0</v>
      </c>
      <c r="W23" s="88" t="s">
        <v>0</v>
      </c>
      <c r="X23" s="88" t="s">
        <v>0</v>
      </c>
      <c r="Y23" s="88" t="s">
        <v>0</v>
      </c>
      <c r="Z23" s="129" t="s">
        <v>258</v>
      </c>
      <c r="AA23" s="353"/>
      <c r="AB23" s="511"/>
      <c r="AC23" s="76"/>
    </row>
    <row r="24" spans="1:29" s="95" customFormat="1" ht="9.9499999999999993" customHeight="1">
      <c r="A24" s="70" t="s">
        <v>74</v>
      </c>
      <c r="B24" s="86">
        <v>37</v>
      </c>
      <c r="C24" s="301">
        <v>36</v>
      </c>
      <c r="D24" s="301">
        <v>41</v>
      </c>
      <c r="E24" s="301">
        <v>40</v>
      </c>
      <c r="F24" s="301">
        <v>40</v>
      </c>
      <c r="G24" s="301">
        <v>44</v>
      </c>
      <c r="H24" s="86">
        <v>34</v>
      </c>
      <c r="I24" s="87">
        <v>40</v>
      </c>
      <c r="J24" s="87">
        <v>41</v>
      </c>
      <c r="K24" s="87">
        <v>40</v>
      </c>
      <c r="L24" s="87">
        <v>44</v>
      </c>
      <c r="M24" s="269">
        <v>42</v>
      </c>
      <c r="N24" s="59">
        <v>71</v>
      </c>
      <c r="O24" s="64">
        <v>76</v>
      </c>
      <c r="P24" s="64">
        <v>83</v>
      </c>
      <c r="Q24" s="64">
        <v>80</v>
      </c>
      <c r="R24" s="64">
        <v>84</v>
      </c>
      <c r="S24" s="64">
        <v>86</v>
      </c>
      <c r="T24" s="47" t="s">
        <v>0</v>
      </c>
      <c r="U24" s="88" t="s">
        <v>0</v>
      </c>
      <c r="V24" s="88" t="s">
        <v>0</v>
      </c>
      <c r="W24" s="88" t="s">
        <v>0</v>
      </c>
      <c r="X24" s="88" t="s">
        <v>0</v>
      </c>
      <c r="Y24" s="88" t="s">
        <v>0</v>
      </c>
      <c r="Z24" s="129" t="s">
        <v>74</v>
      </c>
      <c r="AA24" s="353"/>
      <c r="AB24" s="511"/>
    </row>
    <row r="25" spans="1:29" s="95" customFormat="1" ht="9.9499999999999993" customHeight="1">
      <c r="A25" s="70" t="s">
        <v>203</v>
      </c>
      <c r="B25" s="86">
        <v>52</v>
      </c>
      <c r="C25" s="301">
        <v>55</v>
      </c>
      <c r="D25" s="301">
        <v>54</v>
      </c>
      <c r="E25" s="301">
        <v>57</v>
      </c>
      <c r="F25" s="301">
        <v>56</v>
      </c>
      <c r="G25" s="301">
        <v>60</v>
      </c>
      <c r="H25" s="86">
        <v>46</v>
      </c>
      <c r="I25" s="87">
        <v>48</v>
      </c>
      <c r="J25" s="87">
        <v>52</v>
      </c>
      <c r="K25" s="87">
        <v>53</v>
      </c>
      <c r="L25" s="87">
        <v>55</v>
      </c>
      <c r="M25" s="269">
        <v>64</v>
      </c>
      <c r="N25" s="59">
        <v>99</v>
      </c>
      <c r="O25" s="64">
        <v>103</v>
      </c>
      <c r="P25" s="64">
        <v>106</v>
      </c>
      <c r="Q25" s="64">
        <v>110</v>
      </c>
      <c r="R25" s="64">
        <v>111</v>
      </c>
      <c r="S25" s="64">
        <v>124</v>
      </c>
      <c r="T25" s="47" t="s">
        <v>0</v>
      </c>
      <c r="U25" s="88" t="s">
        <v>0</v>
      </c>
      <c r="V25" s="88" t="s">
        <v>0</v>
      </c>
      <c r="W25" s="88" t="s">
        <v>0</v>
      </c>
      <c r="X25" s="88" t="s">
        <v>0</v>
      </c>
      <c r="Y25" s="88" t="s">
        <v>0</v>
      </c>
      <c r="Z25" s="129" t="s">
        <v>203</v>
      </c>
      <c r="AA25" s="353"/>
      <c r="AB25" s="511"/>
    </row>
    <row r="26" spans="1:29" s="95" customFormat="1" ht="24.95" customHeight="1">
      <c r="A26" s="263" t="s">
        <v>490</v>
      </c>
      <c r="B26" s="86"/>
      <c r="C26" s="301"/>
      <c r="D26" s="301"/>
      <c r="E26" s="301"/>
      <c r="F26" s="301"/>
      <c r="G26" s="301"/>
      <c r="H26" s="86"/>
      <c r="I26" s="87"/>
      <c r="J26" s="87"/>
      <c r="K26" s="87"/>
      <c r="L26" s="87"/>
      <c r="M26" s="269"/>
      <c r="N26" s="59"/>
      <c r="O26" s="64"/>
      <c r="P26" s="64"/>
      <c r="Q26" s="64"/>
      <c r="R26" s="64"/>
      <c r="S26" s="64"/>
      <c r="T26" s="47"/>
      <c r="U26" s="39"/>
      <c r="V26" s="39"/>
      <c r="W26" s="39"/>
      <c r="X26" s="39"/>
      <c r="Y26" s="39"/>
      <c r="Z26" s="281" t="s">
        <v>490</v>
      </c>
      <c r="AA26" s="353"/>
      <c r="AB26" s="511"/>
    </row>
    <row r="27" spans="1:29" s="95" customFormat="1" ht="9.9499999999999993" customHeight="1">
      <c r="A27" s="58" t="s">
        <v>512</v>
      </c>
      <c r="B27" s="86">
        <v>69</v>
      </c>
      <c r="C27" s="301">
        <v>67</v>
      </c>
      <c r="D27" s="301">
        <v>75</v>
      </c>
      <c r="E27" s="301">
        <v>74</v>
      </c>
      <c r="F27" s="301">
        <v>73</v>
      </c>
      <c r="G27" s="301">
        <v>74</v>
      </c>
      <c r="H27" s="86">
        <v>56</v>
      </c>
      <c r="I27" s="87">
        <v>60</v>
      </c>
      <c r="J27" s="87">
        <v>69</v>
      </c>
      <c r="K27" s="87">
        <v>63</v>
      </c>
      <c r="L27" s="87">
        <v>67</v>
      </c>
      <c r="M27" s="269">
        <v>70</v>
      </c>
      <c r="N27" s="59">
        <v>125</v>
      </c>
      <c r="O27" s="64">
        <v>127</v>
      </c>
      <c r="P27" s="64">
        <v>144</v>
      </c>
      <c r="Q27" s="64">
        <v>137</v>
      </c>
      <c r="R27" s="64">
        <v>140</v>
      </c>
      <c r="S27" s="64">
        <v>144</v>
      </c>
      <c r="T27" s="47" t="s">
        <v>0</v>
      </c>
      <c r="U27" s="88" t="s">
        <v>0</v>
      </c>
      <c r="V27" s="88" t="s">
        <v>0</v>
      </c>
      <c r="W27" s="88" t="s">
        <v>0</v>
      </c>
      <c r="X27" s="88" t="s">
        <v>0</v>
      </c>
      <c r="Y27" s="88" t="s">
        <v>0</v>
      </c>
      <c r="Z27" s="133" t="s">
        <v>512</v>
      </c>
      <c r="AA27" s="353"/>
      <c r="AB27" s="511" t="s">
        <v>82</v>
      </c>
    </row>
    <row r="28" spans="1:29" s="95" customFormat="1" ht="9.9499999999999993" customHeight="1">
      <c r="A28" s="58" t="s">
        <v>513</v>
      </c>
      <c r="B28" s="86">
        <v>37</v>
      </c>
      <c r="C28" s="301">
        <v>39</v>
      </c>
      <c r="D28" s="301">
        <v>37</v>
      </c>
      <c r="E28" s="301">
        <v>41</v>
      </c>
      <c r="F28" s="301">
        <v>39</v>
      </c>
      <c r="G28" s="301">
        <v>43</v>
      </c>
      <c r="H28" s="86">
        <v>27</v>
      </c>
      <c r="I28" s="87">
        <v>28</v>
      </c>
      <c r="J28" s="87">
        <v>30</v>
      </c>
      <c r="K28" s="87">
        <v>32</v>
      </c>
      <c r="L28" s="87">
        <v>35</v>
      </c>
      <c r="M28" s="269">
        <v>38</v>
      </c>
      <c r="N28" s="59">
        <v>64</v>
      </c>
      <c r="O28" s="64">
        <v>68</v>
      </c>
      <c r="P28" s="64">
        <v>68</v>
      </c>
      <c r="Q28" s="64">
        <v>73</v>
      </c>
      <c r="R28" s="64">
        <v>74</v>
      </c>
      <c r="S28" s="64">
        <v>81</v>
      </c>
      <c r="T28" s="47" t="s">
        <v>0</v>
      </c>
      <c r="U28" s="88" t="s">
        <v>0</v>
      </c>
      <c r="V28" s="88" t="s">
        <v>0</v>
      </c>
      <c r="W28" s="88" t="s">
        <v>0</v>
      </c>
      <c r="X28" s="88" t="s">
        <v>0</v>
      </c>
      <c r="Y28" s="88" t="s">
        <v>0</v>
      </c>
      <c r="Z28" s="133" t="s">
        <v>513</v>
      </c>
      <c r="AA28" s="353"/>
      <c r="AB28" s="511"/>
    </row>
    <row r="29" spans="1:29" s="2" customFormat="1" ht="9.9499999999999993" customHeight="1" outlineLevel="1">
      <c r="A29" s="103" t="s">
        <v>514</v>
      </c>
      <c r="B29" s="86">
        <v>27</v>
      </c>
      <c r="C29" s="301">
        <v>28</v>
      </c>
      <c r="D29" s="301">
        <v>28</v>
      </c>
      <c r="E29" s="301">
        <v>31</v>
      </c>
      <c r="F29" s="301">
        <v>31</v>
      </c>
      <c r="G29" s="301">
        <v>35</v>
      </c>
      <c r="H29" s="86">
        <v>21</v>
      </c>
      <c r="I29" s="87">
        <v>22</v>
      </c>
      <c r="J29" s="87">
        <v>23</v>
      </c>
      <c r="K29" s="87">
        <v>26</v>
      </c>
      <c r="L29" s="87">
        <v>28</v>
      </c>
      <c r="M29" s="269">
        <v>31</v>
      </c>
      <c r="N29" s="59">
        <v>48</v>
      </c>
      <c r="O29" s="64">
        <v>50</v>
      </c>
      <c r="P29" s="64">
        <v>52</v>
      </c>
      <c r="Q29" s="64">
        <v>57</v>
      </c>
      <c r="R29" s="64">
        <v>59</v>
      </c>
      <c r="S29" s="64">
        <v>66</v>
      </c>
      <c r="T29" s="47" t="s">
        <v>0</v>
      </c>
      <c r="U29" s="88" t="s">
        <v>0</v>
      </c>
      <c r="V29" s="88" t="s">
        <v>0</v>
      </c>
      <c r="W29" s="88" t="s">
        <v>0</v>
      </c>
      <c r="X29" s="88" t="s">
        <v>0</v>
      </c>
      <c r="Y29" s="88" t="s">
        <v>0</v>
      </c>
      <c r="Z29" s="134" t="s">
        <v>514</v>
      </c>
      <c r="AB29" s="512"/>
    </row>
    <row r="30" spans="1:29" s="81" customFormat="1" ht="24.95" customHeight="1">
      <c r="A30" s="85" t="s">
        <v>649</v>
      </c>
      <c r="B30" s="153">
        <v>141</v>
      </c>
      <c r="C30" s="215">
        <v>144</v>
      </c>
      <c r="D30" s="215">
        <v>152</v>
      </c>
      <c r="E30" s="215">
        <v>153</v>
      </c>
      <c r="F30" s="215">
        <v>146</v>
      </c>
      <c r="G30" s="215">
        <v>151</v>
      </c>
      <c r="H30" s="153">
        <v>118</v>
      </c>
      <c r="I30" s="119">
        <v>123</v>
      </c>
      <c r="J30" s="119">
        <v>129</v>
      </c>
      <c r="K30" s="119">
        <v>131</v>
      </c>
      <c r="L30" s="119">
        <v>133</v>
      </c>
      <c r="M30" s="285">
        <v>137</v>
      </c>
      <c r="N30" s="59">
        <v>259</v>
      </c>
      <c r="O30" s="61">
        <v>267</v>
      </c>
      <c r="P30" s="61">
        <v>281</v>
      </c>
      <c r="Q30" s="61">
        <v>284</v>
      </c>
      <c r="R30" s="61">
        <v>279</v>
      </c>
      <c r="S30" s="61">
        <v>288</v>
      </c>
      <c r="T30" s="47">
        <f t="shared" ref="T30:T33" si="12">N30/$N$6*100</f>
        <v>98.854961832061079</v>
      </c>
      <c r="U30" s="88">
        <f t="shared" ref="U30:U33" si="13">O30/$O$6*100</f>
        <v>98.523985239852394</v>
      </c>
      <c r="V30" s="88">
        <f t="shared" ref="V30:V33" si="14">P30/$P$6*100</f>
        <v>98.596491228070164</v>
      </c>
      <c r="W30" s="88">
        <f t="shared" ref="W30:W33" si="15">Q30/$Q$6*100</f>
        <v>98.611111111111114</v>
      </c>
      <c r="X30" s="88">
        <f t="shared" ref="X30:X33" si="16">R30/$R$6*100</f>
        <v>98.239436619718319</v>
      </c>
      <c r="Y30" s="88">
        <f t="shared" ref="Y30:Y33" si="17">S30/$S$6*100</f>
        <v>97.959183673469383</v>
      </c>
      <c r="Z30" s="350" t="s">
        <v>649</v>
      </c>
      <c r="AA30" s="352"/>
      <c r="AB30" s="55"/>
    </row>
    <row r="31" spans="1:29" s="81" customFormat="1" ht="9.9499999999999993" customHeight="1">
      <c r="A31" s="70" t="s">
        <v>12</v>
      </c>
      <c r="B31" s="65">
        <v>57</v>
      </c>
      <c r="C31" s="66">
        <v>59</v>
      </c>
      <c r="D31" s="66">
        <v>62</v>
      </c>
      <c r="E31" s="66">
        <v>68</v>
      </c>
      <c r="F31" s="66">
        <v>65</v>
      </c>
      <c r="G31" s="66">
        <v>62</v>
      </c>
      <c r="H31" s="65">
        <v>46</v>
      </c>
      <c r="I31" s="67">
        <v>48</v>
      </c>
      <c r="J31" s="67">
        <v>50</v>
      </c>
      <c r="K31" s="67">
        <v>52</v>
      </c>
      <c r="L31" s="67">
        <v>53</v>
      </c>
      <c r="M31" s="261">
        <v>59</v>
      </c>
      <c r="N31" s="65">
        <v>104</v>
      </c>
      <c r="O31" s="67">
        <v>107</v>
      </c>
      <c r="P31" s="67">
        <v>112</v>
      </c>
      <c r="Q31" s="67">
        <v>120</v>
      </c>
      <c r="R31" s="67">
        <v>118</v>
      </c>
      <c r="S31" s="67">
        <v>122</v>
      </c>
      <c r="T31" s="47">
        <f t="shared" si="12"/>
        <v>39.694656488549619</v>
      </c>
      <c r="U31" s="88">
        <f t="shared" si="13"/>
        <v>39.483394833948338</v>
      </c>
      <c r="V31" s="88">
        <f t="shared" si="14"/>
        <v>39.298245614035089</v>
      </c>
      <c r="W31" s="88">
        <f t="shared" si="15"/>
        <v>41.666666666666671</v>
      </c>
      <c r="X31" s="88">
        <f t="shared" si="16"/>
        <v>41.549295774647888</v>
      </c>
      <c r="Y31" s="88">
        <f t="shared" si="17"/>
        <v>41.496598639455783</v>
      </c>
      <c r="Z31" s="129" t="s">
        <v>12</v>
      </c>
      <c r="AA31" s="352"/>
      <c r="AB31" s="55" t="s">
        <v>83</v>
      </c>
    </row>
    <row r="32" spans="1:29" s="81" customFormat="1" ht="9.9499999999999993" customHeight="1">
      <c r="A32" s="70" t="s">
        <v>13</v>
      </c>
      <c r="B32" s="65">
        <v>72</v>
      </c>
      <c r="C32" s="66">
        <v>72</v>
      </c>
      <c r="D32" s="66">
        <v>76</v>
      </c>
      <c r="E32" s="66">
        <v>70</v>
      </c>
      <c r="F32" s="66">
        <v>67</v>
      </c>
      <c r="G32" s="66">
        <v>72</v>
      </c>
      <c r="H32" s="65">
        <v>56</v>
      </c>
      <c r="I32" s="67">
        <v>57</v>
      </c>
      <c r="J32" s="67">
        <v>60</v>
      </c>
      <c r="K32" s="67">
        <v>57</v>
      </c>
      <c r="L32" s="67">
        <v>61</v>
      </c>
      <c r="M32" s="261">
        <v>59</v>
      </c>
      <c r="N32" s="65">
        <v>128</v>
      </c>
      <c r="O32" s="67">
        <v>129</v>
      </c>
      <c r="P32" s="67">
        <v>136</v>
      </c>
      <c r="Q32" s="67">
        <v>128</v>
      </c>
      <c r="R32" s="67">
        <v>128</v>
      </c>
      <c r="S32" s="67">
        <v>131</v>
      </c>
      <c r="T32" s="47">
        <f t="shared" si="12"/>
        <v>48.854961832061065</v>
      </c>
      <c r="U32" s="88">
        <f t="shared" si="13"/>
        <v>47.601476014760145</v>
      </c>
      <c r="V32" s="88">
        <f t="shared" si="14"/>
        <v>47.719298245614034</v>
      </c>
      <c r="W32" s="88">
        <f t="shared" si="15"/>
        <v>44.444444444444443</v>
      </c>
      <c r="X32" s="88">
        <f t="shared" si="16"/>
        <v>45.070422535211272</v>
      </c>
      <c r="Y32" s="88">
        <f t="shared" si="17"/>
        <v>44.557823129251702</v>
      </c>
      <c r="Z32" s="129" t="s">
        <v>13</v>
      </c>
      <c r="AA32" s="352"/>
      <c r="AB32" s="55"/>
    </row>
    <row r="33" spans="1:28" s="81" customFormat="1" ht="9.9499999999999993" customHeight="1">
      <c r="A33" s="70" t="s">
        <v>53</v>
      </c>
      <c r="B33" s="65">
        <v>12</v>
      </c>
      <c r="C33" s="66">
        <v>13</v>
      </c>
      <c r="D33" s="66">
        <v>14</v>
      </c>
      <c r="E33" s="66">
        <v>15</v>
      </c>
      <c r="F33" s="66">
        <v>15</v>
      </c>
      <c r="G33" s="66">
        <v>17</v>
      </c>
      <c r="H33" s="65">
        <v>16</v>
      </c>
      <c r="I33" s="67">
        <v>19</v>
      </c>
      <c r="J33" s="67">
        <v>19</v>
      </c>
      <c r="K33" s="67">
        <v>21</v>
      </c>
      <c r="L33" s="64">
        <v>19</v>
      </c>
      <c r="M33" s="261">
        <v>19</v>
      </c>
      <c r="N33" s="62">
        <v>28</v>
      </c>
      <c r="O33" s="64">
        <v>32</v>
      </c>
      <c r="P33" s="64">
        <v>33</v>
      </c>
      <c r="Q33" s="64">
        <v>36</v>
      </c>
      <c r="R33" s="67">
        <v>34</v>
      </c>
      <c r="S33" s="67">
        <v>35</v>
      </c>
      <c r="T33" s="47">
        <f t="shared" si="12"/>
        <v>10.687022900763358</v>
      </c>
      <c r="U33" s="88">
        <f t="shared" si="13"/>
        <v>11.808118081180812</v>
      </c>
      <c r="V33" s="88">
        <f t="shared" si="14"/>
        <v>11.578947368421053</v>
      </c>
      <c r="W33" s="88">
        <f t="shared" si="15"/>
        <v>12.5</v>
      </c>
      <c r="X33" s="88">
        <f t="shared" si="16"/>
        <v>11.971830985915492</v>
      </c>
      <c r="Y33" s="88">
        <f t="shared" si="17"/>
        <v>11.904761904761903</v>
      </c>
      <c r="Z33" s="129" t="s">
        <v>53</v>
      </c>
      <c r="AA33" s="352"/>
      <c r="AB33" s="55"/>
    </row>
    <row r="34" spans="1:28" s="81" customFormat="1" ht="24.95" customHeight="1">
      <c r="A34" s="85" t="s">
        <v>650</v>
      </c>
      <c r="B34" s="89"/>
      <c r="C34" s="90"/>
      <c r="D34" s="90"/>
      <c r="E34" s="90"/>
      <c r="F34" s="90"/>
      <c r="G34" s="90"/>
      <c r="H34" s="89"/>
      <c r="I34" s="91"/>
      <c r="J34" s="91"/>
      <c r="K34" s="91"/>
      <c r="L34" s="91"/>
      <c r="M34" s="346"/>
      <c r="N34" s="89"/>
      <c r="O34" s="91"/>
      <c r="P34" s="91"/>
      <c r="Q34" s="91"/>
      <c r="R34" s="91"/>
      <c r="S34" s="91"/>
      <c r="T34" s="47"/>
      <c r="U34" s="39"/>
      <c r="V34" s="39"/>
      <c r="W34" s="39"/>
      <c r="X34" s="39"/>
      <c r="Y34" s="88"/>
      <c r="Z34" s="350" t="s">
        <v>650</v>
      </c>
      <c r="AA34" s="352"/>
      <c r="AB34" s="55"/>
    </row>
    <row r="35" spans="1:28" s="81" customFormat="1" ht="9.9499999999999993" customHeight="1">
      <c r="A35" s="58" t="s">
        <v>22</v>
      </c>
      <c r="B35" s="47">
        <v>64</v>
      </c>
      <c r="C35" s="39">
        <v>65.5</v>
      </c>
      <c r="D35" s="39">
        <v>68.5</v>
      </c>
      <c r="E35" s="39">
        <v>68.599999999999994</v>
      </c>
      <c r="F35" s="39">
        <v>66.7</v>
      </c>
      <c r="G35" s="39">
        <v>68.099999999999994</v>
      </c>
      <c r="H35" s="47">
        <v>54.3</v>
      </c>
      <c r="I35" s="88">
        <v>56.7</v>
      </c>
      <c r="J35" s="88">
        <v>59.7</v>
      </c>
      <c r="K35" s="88">
        <v>60</v>
      </c>
      <c r="L35" s="88">
        <v>61.8</v>
      </c>
      <c r="M35" s="267">
        <v>63.4</v>
      </c>
      <c r="N35" s="47">
        <v>59.2</v>
      </c>
      <c r="O35" s="88">
        <v>61.1</v>
      </c>
      <c r="P35" s="88">
        <v>64.099999999999994</v>
      </c>
      <c r="Q35" s="88">
        <v>64.400000000000006</v>
      </c>
      <c r="R35" s="88">
        <v>64.3</v>
      </c>
      <c r="S35" s="88">
        <v>65.8</v>
      </c>
      <c r="T35" s="47" t="s">
        <v>0</v>
      </c>
      <c r="U35" s="88" t="s">
        <v>0</v>
      </c>
      <c r="V35" s="88" t="s">
        <v>0</v>
      </c>
      <c r="W35" s="88" t="s">
        <v>0</v>
      </c>
      <c r="X35" s="88" t="s">
        <v>0</v>
      </c>
      <c r="Y35" s="88" t="s">
        <v>0</v>
      </c>
      <c r="Z35" s="133" t="s">
        <v>22</v>
      </c>
      <c r="AA35" s="352"/>
      <c r="AB35" s="55" t="s">
        <v>83</v>
      </c>
    </row>
    <row r="36" spans="1:28" s="81" customFormat="1" ht="9.9499999999999993" customHeight="1">
      <c r="A36" s="70" t="s">
        <v>12</v>
      </c>
      <c r="B36" s="47">
        <v>55.9</v>
      </c>
      <c r="C36" s="39">
        <v>57.3</v>
      </c>
      <c r="D36" s="39">
        <v>59.4</v>
      </c>
      <c r="E36" s="39">
        <v>61.8</v>
      </c>
      <c r="F36" s="39">
        <v>59.6</v>
      </c>
      <c r="G36" s="39">
        <v>58.1</v>
      </c>
      <c r="H36" s="47">
        <v>57</v>
      </c>
      <c r="I36" s="88">
        <v>57.3</v>
      </c>
      <c r="J36" s="88">
        <v>59</v>
      </c>
      <c r="K36" s="88">
        <v>61.4</v>
      </c>
      <c r="L36" s="88">
        <v>63</v>
      </c>
      <c r="M36" s="267">
        <v>66.2</v>
      </c>
      <c r="N36" s="47">
        <v>56.4</v>
      </c>
      <c r="O36" s="88">
        <v>57.3</v>
      </c>
      <c r="P36" s="88">
        <v>59.3</v>
      </c>
      <c r="Q36" s="88">
        <v>61.6</v>
      </c>
      <c r="R36" s="88">
        <v>61</v>
      </c>
      <c r="S36" s="88">
        <v>61.8</v>
      </c>
      <c r="T36" s="47" t="s">
        <v>0</v>
      </c>
      <c r="U36" s="88" t="s">
        <v>0</v>
      </c>
      <c r="V36" s="88" t="s">
        <v>0</v>
      </c>
      <c r="W36" s="88" t="s">
        <v>0</v>
      </c>
      <c r="X36" s="88" t="s">
        <v>0</v>
      </c>
      <c r="Y36" s="88" t="s">
        <v>0</v>
      </c>
      <c r="Z36" s="129" t="s">
        <v>12</v>
      </c>
      <c r="AA36" s="352"/>
      <c r="AB36" s="55"/>
    </row>
    <row r="37" spans="1:28" s="81" customFormat="1" ht="9.9499999999999993" customHeight="1">
      <c r="A37" s="70" t="s">
        <v>13</v>
      </c>
      <c r="B37" s="47">
        <v>73.5</v>
      </c>
      <c r="C37" s="39">
        <v>74.900000000000006</v>
      </c>
      <c r="D37" s="39">
        <v>79.3</v>
      </c>
      <c r="E37" s="39">
        <v>76.400000000000006</v>
      </c>
      <c r="F37" s="39">
        <v>74.900000000000006</v>
      </c>
      <c r="G37" s="39">
        <v>78.099999999999994</v>
      </c>
      <c r="H37" s="47">
        <v>52.2</v>
      </c>
      <c r="I37" s="88">
        <v>55.1</v>
      </c>
      <c r="J37" s="88">
        <v>58.8</v>
      </c>
      <c r="K37" s="88">
        <v>57.3</v>
      </c>
      <c r="L37" s="88">
        <v>62.1</v>
      </c>
      <c r="M37" s="267">
        <v>60.4</v>
      </c>
      <c r="N37" s="47">
        <v>62.3</v>
      </c>
      <c r="O37" s="88">
        <v>64.599999999999994</v>
      </c>
      <c r="P37" s="88">
        <v>68.7</v>
      </c>
      <c r="Q37" s="88">
        <v>66.5</v>
      </c>
      <c r="R37" s="88">
        <v>68.2</v>
      </c>
      <c r="S37" s="88">
        <v>69</v>
      </c>
      <c r="T37" s="47" t="s">
        <v>0</v>
      </c>
      <c r="U37" s="88" t="s">
        <v>0</v>
      </c>
      <c r="V37" s="88" t="s">
        <v>0</v>
      </c>
      <c r="W37" s="88" t="s">
        <v>0</v>
      </c>
      <c r="X37" s="88" t="s">
        <v>0</v>
      </c>
      <c r="Y37" s="88" t="s">
        <v>0</v>
      </c>
      <c r="Z37" s="129" t="s">
        <v>13</v>
      </c>
      <c r="AA37" s="352"/>
      <c r="AB37" s="55"/>
    </row>
    <row r="38" spans="1:28" s="81" customFormat="1" ht="9.9499999999999993" customHeight="1">
      <c r="A38" s="70" t="s">
        <v>53</v>
      </c>
      <c r="B38" s="47">
        <v>58.8</v>
      </c>
      <c r="C38" s="88">
        <v>62.5</v>
      </c>
      <c r="D38" s="88">
        <v>65</v>
      </c>
      <c r="E38" s="88">
        <v>70.3</v>
      </c>
      <c r="F38" s="88">
        <v>68.7</v>
      </c>
      <c r="G38" s="88">
        <v>75.2</v>
      </c>
      <c r="H38" s="47">
        <v>54.9</v>
      </c>
      <c r="I38" s="88">
        <v>60.3</v>
      </c>
      <c r="J38" s="88">
        <v>64.400000000000006</v>
      </c>
      <c r="K38" s="88">
        <v>65</v>
      </c>
      <c r="L38" s="88">
        <v>57.8</v>
      </c>
      <c r="M38" s="267">
        <v>64.7</v>
      </c>
      <c r="N38" s="47">
        <v>56.5</v>
      </c>
      <c r="O38" s="88">
        <v>61.1</v>
      </c>
      <c r="P38" s="88">
        <v>64.7</v>
      </c>
      <c r="Q38" s="88">
        <v>67</v>
      </c>
      <c r="R38" s="88">
        <v>62.1</v>
      </c>
      <c r="S38" s="88">
        <v>69.2</v>
      </c>
      <c r="T38" s="47" t="s">
        <v>0</v>
      </c>
      <c r="U38" s="88" t="s">
        <v>0</v>
      </c>
      <c r="V38" s="88" t="s">
        <v>0</v>
      </c>
      <c r="W38" s="88" t="s">
        <v>0</v>
      </c>
      <c r="X38" s="88" t="s">
        <v>0</v>
      </c>
      <c r="Y38" s="88" t="s">
        <v>0</v>
      </c>
      <c r="Z38" s="129" t="s">
        <v>53</v>
      </c>
      <c r="AA38" s="352"/>
      <c r="AB38" s="55"/>
    </row>
    <row r="39" spans="1:28" s="2" customFormat="1" ht="9.9499999999999993" customHeight="1" outlineLevel="1">
      <c r="A39" s="215" t="s">
        <v>71</v>
      </c>
      <c r="B39" s="49"/>
      <c r="C39" s="49"/>
      <c r="D39" s="49"/>
      <c r="E39" s="49"/>
      <c r="F39" s="49"/>
      <c r="G39" s="49"/>
      <c r="H39" s="49"/>
      <c r="I39" s="49"/>
      <c r="J39" s="49"/>
      <c r="K39" s="49"/>
      <c r="L39" s="49"/>
      <c r="M39" s="49"/>
      <c r="N39" s="60"/>
      <c r="O39" s="63"/>
      <c r="P39" s="63"/>
      <c r="Q39" s="63"/>
      <c r="R39" s="63"/>
      <c r="S39" s="63"/>
      <c r="T39" s="32"/>
      <c r="U39" s="32"/>
      <c r="V39" s="32"/>
      <c r="W39" s="32"/>
      <c r="X39" s="32"/>
      <c r="Y39" s="32"/>
      <c r="Z39" s="119"/>
      <c r="AB39" s="512"/>
    </row>
    <row r="40" spans="1:28" s="2" customFormat="1" ht="9.9499999999999993" customHeight="1" outlineLevel="1">
      <c r="A40" s="78" t="s">
        <v>515</v>
      </c>
      <c r="B40" s="60"/>
      <c r="C40" s="60"/>
      <c r="D40" s="60"/>
      <c r="E40" s="60"/>
      <c r="F40" s="60"/>
      <c r="G40" s="60"/>
      <c r="H40" s="60"/>
      <c r="I40" s="60"/>
      <c r="J40" s="60"/>
      <c r="K40" s="60"/>
      <c r="L40" s="60"/>
      <c r="M40" s="60"/>
      <c r="N40" s="60"/>
      <c r="O40" s="60"/>
      <c r="P40" s="60"/>
      <c r="Q40" s="60"/>
      <c r="R40" s="60"/>
      <c r="S40" s="60"/>
      <c r="T40" s="39"/>
      <c r="U40" s="39"/>
      <c r="V40" s="39"/>
      <c r="W40" s="39"/>
      <c r="X40" s="39"/>
      <c r="Y40" s="39"/>
      <c r="Z40" s="294"/>
      <c r="AB40" s="512"/>
    </row>
    <row r="41" spans="1:28" s="2" customFormat="1" ht="9.9499999999999993" customHeight="1" outlineLevel="1">
      <c r="A41" s="78" t="s">
        <v>519</v>
      </c>
      <c r="B41" s="60"/>
      <c r="C41" s="60"/>
      <c r="D41" s="60"/>
      <c r="E41" s="60"/>
      <c r="F41" s="60"/>
      <c r="G41" s="60"/>
      <c r="H41" s="60"/>
      <c r="I41" s="60"/>
      <c r="J41" s="60"/>
      <c r="K41" s="60"/>
      <c r="L41" s="60"/>
      <c r="M41" s="60"/>
      <c r="N41" s="60"/>
      <c r="O41" s="60"/>
      <c r="P41" s="60"/>
      <c r="Q41" s="60"/>
      <c r="R41" s="60"/>
      <c r="S41" s="60"/>
      <c r="T41" s="39"/>
      <c r="U41" s="39"/>
      <c r="V41" s="39"/>
      <c r="W41" s="39"/>
      <c r="X41" s="39"/>
      <c r="Y41" s="39"/>
      <c r="Z41" s="94"/>
      <c r="AB41" s="512"/>
    </row>
    <row r="42" spans="1:28" s="2" customFormat="1" ht="9.9499999999999993" customHeight="1" outlineLevel="1">
      <c r="A42" s="78" t="s">
        <v>516</v>
      </c>
      <c r="B42" s="60"/>
      <c r="C42" s="60"/>
      <c r="D42" s="60"/>
      <c r="E42" s="60"/>
      <c r="F42" s="60"/>
      <c r="G42" s="60"/>
      <c r="H42" s="60"/>
      <c r="I42" s="60"/>
      <c r="J42" s="60"/>
      <c r="K42" s="60"/>
      <c r="L42" s="60"/>
      <c r="M42" s="60"/>
      <c r="N42" s="60"/>
      <c r="O42" s="60"/>
      <c r="P42" s="60"/>
      <c r="Q42" s="60"/>
      <c r="R42" s="60"/>
      <c r="S42" s="60"/>
      <c r="T42" s="39"/>
      <c r="U42" s="39"/>
      <c r="V42" s="39"/>
      <c r="W42" s="39"/>
      <c r="X42" s="39"/>
      <c r="Y42" s="39"/>
      <c r="Z42" s="94"/>
      <c r="AB42" s="512"/>
    </row>
    <row r="43" spans="1:28" s="2" customFormat="1" ht="9.9499999999999993" customHeight="1" outlineLevel="1">
      <c r="A43" s="78" t="s">
        <v>517</v>
      </c>
      <c r="B43" s="60"/>
      <c r="C43" s="60"/>
      <c r="D43" s="60"/>
      <c r="E43" s="60"/>
      <c r="F43" s="60"/>
      <c r="G43" s="60"/>
      <c r="H43" s="60"/>
      <c r="I43" s="60"/>
      <c r="J43" s="60"/>
      <c r="K43" s="60"/>
      <c r="L43" s="60"/>
      <c r="M43" s="60"/>
      <c r="N43" s="60"/>
      <c r="O43" s="60"/>
      <c r="P43" s="60"/>
      <c r="Q43" s="60"/>
      <c r="R43" s="60"/>
      <c r="S43" s="60"/>
      <c r="T43" s="39"/>
      <c r="U43" s="39"/>
      <c r="V43" s="39"/>
      <c r="W43" s="39"/>
      <c r="X43" s="39"/>
      <c r="Y43" s="39"/>
      <c r="Z43" s="94"/>
      <c r="AB43" s="512"/>
    </row>
    <row r="44" spans="1:28" s="2" customFormat="1" ht="9.9499999999999993" customHeight="1" outlineLevel="1">
      <c r="A44" s="546" t="s">
        <v>518</v>
      </c>
      <c r="B44" s="561"/>
      <c r="C44" s="561"/>
      <c r="D44" s="561"/>
      <c r="E44" s="561"/>
      <c r="F44" s="561"/>
      <c r="G44" s="561"/>
      <c r="H44" s="561"/>
      <c r="I44" s="561"/>
      <c r="J44" s="561"/>
      <c r="K44" s="561"/>
      <c r="L44" s="561"/>
      <c r="M44" s="561"/>
      <c r="N44" s="561"/>
      <c r="O44" s="561"/>
      <c r="P44" s="561"/>
      <c r="Q44" s="561"/>
      <c r="R44" s="561"/>
      <c r="S44" s="561"/>
      <c r="T44" s="561"/>
      <c r="U44" s="561"/>
      <c r="V44" s="561"/>
      <c r="W44" s="561"/>
      <c r="X44" s="561"/>
      <c r="Y44" s="561"/>
      <c r="Z44" s="94"/>
      <c r="AB44" s="78"/>
    </row>
    <row r="50" spans="14:25" ht="9.9499999999999993" customHeight="1">
      <c r="N50" s="93"/>
      <c r="O50" s="93"/>
      <c r="P50" s="93"/>
      <c r="Q50" s="93"/>
      <c r="R50" s="93"/>
      <c r="S50" s="93"/>
      <c r="T50" s="93"/>
      <c r="U50" s="93"/>
      <c r="V50" s="93"/>
      <c r="W50" s="93"/>
      <c r="X50" s="93"/>
      <c r="Y50" s="93"/>
    </row>
    <row r="51" spans="14:25" ht="9.9499999999999993" customHeight="1">
      <c r="N51" s="93"/>
      <c r="O51" s="93"/>
      <c r="P51" s="93"/>
      <c r="Q51" s="93"/>
      <c r="R51" s="93"/>
      <c r="S51" s="93"/>
      <c r="T51" s="93"/>
      <c r="U51" s="93"/>
      <c r="V51" s="93"/>
      <c r="W51" s="93"/>
      <c r="X51" s="93"/>
      <c r="Y51" s="93"/>
    </row>
    <row r="52" spans="14:25" ht="9.9499999999999993" customHeight="1">
      <c r="N52" s="93"/>
      <c r="O52" s="93"/>
      <c r="P52" s="93"/>
      <c r="Q52" s="93"/>
      <c r="R52" s="93"/>
      <c r="S52" s="93"/>
      <c r="T52" s="93"/>
      <c r="U52" s="93"/>
      <c r="V52" s="93"/>
      <c r="W52" s="93"/>
      <c r="X52" s="93"/>
      <c r="Y52" s="93"/>
    </row>
    <row r="53" spans="14:25" ht="9.9499999999999993" customHeight="1">
      <c r="N53" s="93"/>
      <c r="O53" s="93"/>
      <c r="P53" s="93"/>
      <c r="Q53" s="93"/>
      <c r="R53" s="93"/>
      <c r="S53" s="93"/>
      <c r="T53" s="93"/>
      <c r="U53" s="93"/>
      <c r="V53" s="93"/>
      <c r="W53" s="93"/>
      <c r="X53" s="93"/>
      <c r="Y53" s="93"/>
    </row>
    <row r="54" spans="14:25" ht="9.9499999999999993" customHeight="1">
      <c r="N54" s="93"/>
      <c r="O54" s="93"/>
      <c r="P54" s="93"/>
      <c r="Q54" s="93"/>
      <c r="R54" s="93"/>
      <c r="S54" s="93"/>
      <c r="T54" s="93"/>
      <c r="U54" s="93"/>
      <c r="V54" s="93"/>
      <c r="W54" s="93"/>
      <c r="X54" s="93"/>
      <c r="Y54" s="93"/>
    </row>
    <row r="55" spans="14:25" ht="9.9499999999999993" customHeight="1">
      <c r="N55" s="93"/>
      <c r="O55" s="93"/>
      <c r="P55" s="93"/>
      <c r="Q55" s="93"/>
      <c r="R55" s="93"/>
      <c r="S55" s="93"/>
      <c r="T55" s="93"/>
      <c r="U55" s="93"/>
      <c r="V55" s="93"/>
      <c r="W55" s="93"/>
      <c r="X55" s="93"/>
      <c r="Y55" s="93"/>
    </row>
  </sheetData>
  <mergeCells count="9">
    <mergeCell ref="A44:Y44"/>
    <mergeCell ref="A3:A5"/>
    <mergeCell ref="Z3:Z5"/>
    <mergeCell ref="B3:G3"/>
    <mergeCell ref="H3:M3"/>
    <mergeCell ref="N3:Y3"/>
    <mergeCell ref="T5:Y5"/>
    <mergeCell ref="B5:M5"/>
    <mergeCell ref="N5:S5"/>
  </mergeCells>
  <phoneticPr fontId="3" type="noConversion"/>
  <hyperlinks>
    <hyperlink ref="AA1" location="'S1-3_Inhalt_Erläuterungen'!G1" display="Inhalt"/>
  </hyperlinks>
  <pageMargins left="0.78740157480314965" right="0.59055118110236227" top="0.59055118110236227" bottom="0.59055118110236227" header="0" footer="0.19685039370078741"/>
  <pageSetup paperSize="9" firstPageNumber="36"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tabColor rgb="FF66FF33"/>
  </sheetPr>
  <dimension ref="A1:AE51"/>
  <sheetViews>
    <sheetView showGridLines="0" showOutlineSymbols="0" zoomScaleNormal="100" workbookViewId="0"/>
  </sheetViews>
  <sheetFormatPr baseColWidth="10" defaultRowHeight="9.9499999999999993" customHeight="1" outlineLevelRow="1"/>
  <cols>
    <col min="1" max="1" width="29.5703125" style="93" customWidth="1"/>
    <col min="2" max="13" width="5" style="93" customWidth="1"/>
    <col min="14" max="25" width="5" style="96" customWidth="1"/>
    <col min="26" max="26" width="29.5703125" style="93" customWidth="1"/>
    <col min="27" max="27" width="7.140625" style="93" customWidth="1"/>
    <col min="28" max="28" width="11.42578125" style="78"/>
    <col min="29" max="16384" width="11.42578125" style="93"/>
  </cols>
  <sheetData>
    <row r="1" spans="1:31" s="402" customFormat="1" ht="15" customHeight="1">
      <c r="A1" s="383" t="s">
        <v>612</v>
      </c>
      <c r="B1" s="383"/>
      <c r="C1" s="383"/>
      <c r="D1" s="383"/>
      <c r="E1" s="383"/>
      <c r="F1" s="383"/>
      <c r="G1" s="383"/>
      <c r="H1" s="383"/>
      <c r="I1" s="383"/>
      <c r="J1" s="383"/>
      <c r="K1" s="383"/>
      <c r="L1" s="383"/>
      <c r="M1" s="383"/>
      <c r="N1" s="415"/>
      <c r="O1" s="415"/>
      <c r="P1" s="415"/>
      <c r="Q1" s="415"/>
      <c r="R1" s="415"/>
      <c r="S1" s="415"/>
      <c r="T1" s="415"/>
      <c r="U1" s="415"/>
      <c r="V1" s="415"/>
      <c r="W1" s="415"/>
      <c r="X1" s="415"/>
      <c r="Y1" s="415"/>
      <c r="Z1" s="385" t="s">
        <v>33</v>
      </c>
      <c r="AA1" s="495" t="s">
        <v>70</v>
      </c>
      <c r="AB1" s="514"/>
      <c r="AC1" s="384"/>
      <c r="AD1" s="540"/>
      <c r="AE1" s="384"/>
    </row>
    <row r="2" spans="1:31" s="402" customFormat="1" ht="15" customHeight="1">
      <c r="A2" s="379" t="s">
        <v>618</v>
      </c>
      <c r="B2" s="379"/>
      <c r="C2" s="379"/>
      <c r="D2" s="379"/>
      <c r="E2" s="379"/>
      <c r="F2" s="379"/>
      <c r="G2" s="379"/>
      <c r="H2" s="379"/>
      <c r="I2" s="379"/>
      <c r="J2" s="379"/>
      <c r="K2" s="379"/>
      <c r="L2" s="379"/>
      <c r="M2" s="379"/>
      <c r="N2" s="416"/>
      <c r="O2" s="416"/>
      <c r="P2" s="416"/>
      <c r="Q2" s="416"/>
      <c r="R2" s="416"/>
      <c r="S2" s="416"/>
      <c r="T2" s="416"/>
      <c r="U2" s="416"/>
      <c r="V2" s="416"/>
      <c r="W2" s="416"/>
      <c r="X2" s="416"/>
      <c r="Y2" s="416"/>
      <c r="Z2" s="385" t="s">
        <v>619</v>
      </c>
      <c r="AA2" s="271"/>
      <c r="AB2" s="514"/>
      <c r="AC2" s="384"/>
      <c r="AD2" s="384"/>
      <c r="AE2" s="384"/>
    </row>
    <row r="3" spans="1:31" s="81" customFormat="1" ht="12" customHeight="1">
      <c r="A3" s="549" t="s">
        <v>214</v>
      </c>
      <c r="B3" s="550" t="s">
        <v>8</v>
      </c>
      <c r="C3" s="550"/>
      <c r="D3" s="550"/>
      <c r="E3" s="550"/>
      <c r="F3" s="550"/>
      <c r="G3" s="550"/>
      <c r="H3" s="550" t="s">
        <v>9</v>
      </c>
      <c r="I3" s="550"/>
      <c r="J3" s="550"/>
      <c r="K3" s="550"/>
      <c r="L3" s="550"/>
      <c r="M3" s="550"/>
      <c r="N3" s="550" t="s">
        <v>7</v>
      </c>
      <c r="O3" s="550"/>
      <c r="P3" s="550"/>
      <c r="Q3" s="550"/>
      <c r="R3" s="550"/>
      <c r="S3" s="550"/>
      <c r="T3" s="550"/>
      <c r="U3" s="550"/>
      <c r="V3" s="550"/>
      <c r="W3" s="550"/>
      <c r="X3" s="550"/>
      <c r="Y3" s="550"/>
      <c r="Z3" s="548" t="s">
        <v>214</v>
      </c>
      <c r="AB3" s="55"/>
    </row>
    <row r="4" spans="1:31" s="81" customFormat="1" ht="12" customHeight="1">
      <c r="A4" s="563"/>
      <c r="B4" s="250">
        <v>2005</v>
      </c>
      <c r="C4" s="250">
        <v>2006</v>
      </c>
      <c r="D4" s="250">
        <v>2007</v>
      </c>
      <c r="E4" s="250">
        <v>2008</v>
      </c>
      <c r="F4" s="250">
        <v>2009</v>
      </c>
      <c r="G4" s="250">
        <v>2010</v>
      </c>
      <c r="H4" s="250">
        <v>2005</v>
      </c>
      <c r="I4" s="250">
        <v>2006</v>
      </c>
      <c r="J4" s="250">
        <v>2007</v>
      </c>
      <c r="K4" s="250">
        <v>2008</v>
      </c>
      <c r="L4" s="250">
        <v>2009</v>
      </c>
      <c r="M4" s="250">
        <v>2010</v>
      </c>
      <c r="N4" s="250">
        <v>2005</v>
      </c>
      <c r="O4" s="250">
        <v>2006</v>
      </c>
      <c r="P4" s="250">
        <v>2007</v>
      </c>
      <c r="Q4" s="250">
        <v>2008</v>
      </c>
      <c r="R4" s="250">
        <v>2009</v>
      </c>
      <c r="S4" s="250">
        <v>2010</v>
      </c>
      <c r="T4" s="250">
        <v>2005</v>
      </c>
      <c r="U4" s="250">
        <v>2006</v>
      </c>
      <c r="V4" s="250">
        <v>2007</v>
      </c>
      <c r="W4" s="250">
        <v>2008</v>
      </c>
      <c r="X4" s="250">
        <v>2009</v>
      </c>
      <c r="Y4" s="250">
        <v>2010</v>
      </c>
      <c r="Z4" s="562"/>
      <c r="AB4" s="33" t="s">
        <v>332</v>
      </c>
      <c r="AC4" s="111"/>
    </row>
    <row r="5" spans="1:31" s="81" customFormat="1" ht="12" customHeight="1">
      <c r="A5" s="563"/>
      <c r="B5" s="553" t="s">
        <v>25</v>
      </c>
      <c r="C5" s="554"/>
      <c r="D5" s="554"/>
      <c r="E5" s="554"/>
      <c r="F5" s="554"/>
      <c r="G5" s="554"/>
      <c r="H5" s="554"/>
      <c r="I5" s="554"/>
      <c r="J5" s="554"/>
      <c r="K5" s="554"/>
      <c r="L5" s="554"/>
      <c r="M5" s="554"/>
      <c r="N5" s="554" t="s">
        <v>25</v>
      </c>
      <c r="O5" s="554"/>
      <c r="P5" s="554"/>
      <c r="Q5" s="554"/>
      <c r="R5" s="554"/>
      <c r="S5" s="555"/>
      <c r="T5" s="552" t="s">
        <v>26</v>
      </c>
      <c r="U5" s="552"/>
      <c r="V5" s="552"/>
      <c r="W5" s="552"/>
      <c r="X5" s="552"/>
      <c r="Y5" s="552"/>
      <c r="Z5" s="565"/>
      <c r="AB5" s="55"/>
    </row>
    <row r="6" spans="1:31" s="81" customFormat="1" ht="15" customHeight="1">
      <c r="A6" s="85" t="s">
        <v>209</v>
      </c>
      <c r="B6" s="59">
        <v>143</v>
      </c>
      <c r="C6" s="60">
        <v>146</v>
      </c>
      <c r="D6" s="60">
        <v>154</v>
      </c>
      <c r="E6" s="60">
        <v>155</v>
      </c>
      <c r="F6" s="60">
        <v>149</v>
      </c>
      <c r="G6" s="60">
        <v>153</v>
      </c>
      <c r="H6" s="59">
        <v>119</v>
      </c>
      <c r="I6" s="61">
        <v>125</v>
      </c>
      <c r="J6" s="61">
        <v>131</v>
      </c>
      <c r="K6" s="61">
        <v>133</v>
      </c>
      <c r="L6" s="61">
        <v>136</v>
      </c>
      <c r="M6" s="351">
        <v>141</v>
      </c>
      <c r="N6" s="59">
        <v>262</v>
      </c>
      <c r="O6" s="61">
        <v>271</v>
      </c>
      <c r="P6" s="61">
        <v>285</v>
      </c>
      <c r="Q6" s="61">
        <v>288</v>
      </c>
      <c r="R6" s="61">
        <v>284</v>
      </c>
      <c r="S6" s="61">
        <v>294</v>
      </c>
      <c r="T6" s="62">
        <v>100</v>
      </c>
      <c r="U6" s="64">
        <v>100</v>
      </c>
      <c r="V6" s="64">
        <v>100</v>
      </c>
      <c r="W6" s="64">
        <v>100</v>
      </c>
      <c r="X6" s="64">
        <v>100</v>
      </c>
      <c r="Y6" s="64">
        <v>100</v>
      </c>
      <c r="Z6" s="354" t="s">
        <v>209</v>
      </c>
      <c r="AA6" s="356"/>
      <c r="AB6" s="55" t="s">
        <v>697</v>
      </c>
    </row>
    <row r="7" spans="1:31" s="81" customFormat="1" ht="9.9499999999999993" customHeight="1">
      <c r="A7" s="233" t="s">
        <v>92</v>
      </c>
      <c r="B7" s="59">
        <v>87</v>
      </c>
      <c r="C7" s="60">
        <v>89</v>
      </c>
      <c r="D7" s="60">
        <v>93</v>
      </c>
      <c r="E7" s="60">
        <v>92</v>
      </c>
      <c r="F7" s="60">
        <v>88</v>
      </c>
      <c r="G7" s="60">
        <v>87</v>
      </c>
      <c r="H7" s="59">
        <v>71</v>
      </c>
      <c r="I7" s="61">
        <v>72</v>
      </c>
      <c r="J7" s="61">
        <v>78</v>
      </c>
      <c r="K7" s="61">
        <v>78</v>
      </c>
      <c r="L7" s="61">
        <v>79</v>
      </c>
      <c r="M7" s="260">
        <v>80</v>
      </c>
      <c r="N7" s="59">
        <v>159</v>
      </c>
      <c r="O7" s="61">
        <v>162</v>
      </c>
      <c r="P7" s="61">
        <v>171</v>
      </c>
      <c r="Q7" s="61">
        <v>170</v>
      </c>
      <c r="R7" s="61">
        <v>168</v>
      </c>
      <c r="S7" s="61">
        <v>168</v>
      </c>
      <c r="T7" s="47">
        <f>N7/$N$6*100</f>
        <v>60.687022900763353</v>
      </c>
      <c r="U7" s="88">
        <f>O7/$O$6*100</f>
        <v>59.778597785977858</v>
      </c>
      <c r="V7" s="88">
        <f>P7/$P$6*100</f>
        <v>60</v>
      </c>
      <c r="W7" s="88">
        <f>Q7/$Q$6*100</f>
        <v>59.027777777777779</v>
      </c>
      <c r="X7" s="88">
        <f>R7/$R$6*100</f>
        <v>59.154929577464785</v>
      </c>
      <c r="Y7" s="88">
        <f>S7/$S$6*100</f>
        <v>57.142857142857139</v>
      </c>
      <c r="Z7" s="341" t="s">
        <v>92</v>
      </c>
      <c r="AA7" s="352"/>
      <c r="AB7" s="55"/>
    </row>
    <row r="8" spans="1:31" s="81" customFormat="1" ht="15" customHeight="1">
      <c r="A8" s="255" t="s">
        <v>480</v>
      </c>
      <c r="B8" s="65"/>
      <c r="C8" s="66"/>
      <c r="D8" s="66"/>
      <c r="E8" s="66"/>
      <c r="F8" s="66"/>
      <c r="G8" s="66"/>
      <c r="H8" s="65"/>
      <c r="I8" s="67"/>
      <c r="J8" s="67"/>
      <c r="K8" s="67"/>
      <c r="L8" s="67"/>
      <c r="M8" s="261"/>
      <c r="N8" s="65"/>
      <c r="O8" s="67"/>
      <c r="P8" s="67"/>
      <c r="Q8" s="67"/>
      <c r="R8" s="67"/>
      <c r="S8" s="67"/>
      <c r="T8" s="47"/>
      <c r="U8" s="88"/>
      <c r="V8" s="88"/>
      <c r="W8" s="88"/>
      <c r="X8" s="88"/>
      <c r="Y8" s="88"/>
      <c r="Z8" s="348" t="s">
        <v>480</v>
      </c>
      <c r="AA8" s="352"/>
      <c r="AB8" s="55" t="s">
        <v>64</v>
      </c>
    </row>
    <row r="9" spans="1:31" s="81" customFormat="1" ht="9.9499999999999993" customHeight="1">
      <c r="A9" s="70" t="s">
        <v>54</v>
      </c>
      <c r="B9" s="65">
        <v>18</v>
      </c>
      <c r="C9" s="66">
        <v>20</v>
      </c>
      <c r="D9" s="66">
        <v>20</v>
      </c>
      <c r="E9" s="66">
        <v>18</v>
      </c>
      <c r="F9" s="66">
        <v>16</v>
      </c>
      <c r="G9" s="66">
        <v>20</v>
      </c>
      <c r="H9" s="82">
        <v>9</v>
      </c>
      <c r="I9" s="84">
        <v>8</v>
      </c>
      <c r="J9" s="84">
        <v>10</v>
      </c>
      <c r="K9" s="84">
        <v>9</v>
      </c>
      <c r="L9" s="84">
        <v>9</v>
      </c>
      <c r="M9" s="260">
        <v>10</v>
      </c>
      <c r="N9" s="65">
        <v>27</v>
      </c>
      <c r="O9" s="64">
        <v>28</v>
      </c>
      <c r="P9" s="64">
        <v>30</v>
      </c>
      <c r="Q9" s="64">
        <v>28</v>
      </c>
      <c r="R9" s="67">
        <v>25</v>
      </c>
      <c r="S9" s="67">
        <v>30</v>
      </c>
      <c r="T9" s="47">
        <f t="shared" ref="T9:T15" si="0">N9/$N$6*100</f>
        <v>10.305343511450381</v>
      </c>
      <c r="U9" s="88">
        <f t="shared" ref="U9:U15" si="1">O9/$O$6*100</f>
        <v>10.332103321033211</v>
      </c>
      <c r="V9" s="88">
        <f t="shared" ref="V9:V15" si="2">P9/$P$6*100</f>
        <v>10.526315789473683</v>
      </c>
      <c r="W9" s="88">
        <f t="shared" ref="W9:W15" si="3">Q9/$Q$6*100</f>
        <v>9.7222222222222232</v>
      </c>
      <c r="X9" s="88">
        <f t="shared" ref="X9:X15" si="4">R9/$R$6*100</f>
        <v>8.8028169014084501</v>
      </c>
      <c r="Y9" s="88">
        <f t="shared" ref="Y9:Y15" si="5">S9/$S$6*100</f>
        <v>10.204081632653061</v>
      </c>
      <c r="Z9" s="129" t="s">
        <v>54</v>
      </c>
      <c r="AA9" s="352"/>
      <c r="AB9" s="55"/>
    </row>
    <row r="10" spans="1:31" s="81" customFormat="1" ht="9.9499999999999993" customHeight="1">
      <c r="A10" s="80" t="s">
        <v>275</v>
      </c>
      <c r="B10" s="65">
        <v>10</v>
      </c>
      <c r="C10" s="84">
        <v>10</v>
      </c>
      <c r="D10" s="60">
        <v>11</v>
      </c>
      <c r="E10" s="84">
        <v>10</v>
      </c>
      <c r="F10" s="84">
        <v>9</v>
      </c>
      <c r="G10" s="60">
        <v>11</v>
      </c>
      <c r="H10" s="82">
        <v>6</v>
      </c>
      <c r="I10" s="84">
        <v>6</v>
      </c>
      <c r="J10" s="84">
        <v>7</v>
      </c>
      <c r="K10" s="84">
        <v>6</v>
      </c>
      <c r="L10" s="84">
        <v>6</v>
      </c>
      <c r="M10" s="345">
        <v>7</v>
      </c>
      <c r="N10" s="65">
        <v>16</v>
      </c>
      <c r="O10" s="64">
        <v>16</v>
      </c>
      <c r="P10" s="64">
        <v>18</v>
      </c>
      <c r="Q10" s="64">
        <v>17</v>
      </c>
      <c r="R10" s="67">
        <v>15</v>
      </c>
      <c r="S10" s="67">
        <v>18</v>
      </c>
      <c r="T10" s="47">
        <f t="shared" si="0"/>
        <v>6.1068702290076331</v>
      </c>
      <c r="U10" s="88">
        <f t="shared" si="1"/>
        <v>5.9040590405904059</v>
      </c>
      <c r="V10" s="88">
        <f t="shared" si="2"/>
        <v>6.3157894736842106</v>
      </c>
      <c r="W10" s="88">
        <f t="shared" si="3"/>
        <v>5.9027777777777777</v>
      </c>
      <c r="X10" s="88">
        <f t="shared" si="4"/>
        <v>5.28169014084507</v>
      </c>
      <c r="Y10" s="88">
        <f t="shared" si="5"/>
        <v>6.1224489795918364</v>
      </c>
      <c r="Z10" s="135" t="s">
        <v>275</v>
      </c>
      <c r="AA10" s="352"/>
      <c r="AB10" s="55" t="s">
        <v>276</v>
      </c>
    </row>
    <row r="11" spans="1:31" s="81" customFormat="1" ht="9.9499999999999993" customHeight="1">
      <c r="A11" s="80" t="s">
        <v>91</v>
      </c>
      <c r="B11" s="59">
        <v>16</v>
      </c>
      <c r="C11" s="60">
        <v>16</v>
      </c>
      <c r="D11" s="60">
        <v>16</v>
      </c>
      <c r="E11" s="60">
        <v>16</v>
      </c>
      <c r="F11" s="60">
        <v>14</v>
      </c>
      <c r="G11" s="60">
        <v>17</v>
      </c>
      <c r="H11" s="82">
        <v>6</v>
      </c>
      <c r="I11" s="84">
        <v>5</v>
      </c>
      <c r="J11" s="84">
        <v>7</v>
      </c>
      <c r="K11" s="84">
        <v>6</v>
      </c>
      <c r="L11" s="84">
        <v>5</v>
      </c>
      <c r="M11" s="345">
        <v>6</v>
      </c>
      <c r="N11" s="59">
        <v>22</v>
      </c>
      <c r="O11" s="61">
        <v>21</v>
      </c>
      <c r="P11" s="61">
        <v>23</v>
      </c>
      <c r="Q11" s="61">
        <v>22</v>
      </c>
      <c r="R11" s="61">
        <v>19</v>
      </c>
      <c r="S11" s="61">
        <v>23</v>
      </c>
      <c r="T11" s="47">
        <f t="shared" si="0"/>
        <v>8.3969465648854964</v>
      </c>
      <c r="U11" s="88">
        <f t="shared" si="1"/>
        <v>7.7490774907749085</v>
      </c>
      <c r="V11" s="88">
        <f t="shared" si="2"/>
        <v>8.0701754385964914</v>
      </c>
      <c r="W11" s="88">
        <f t="shared" si="3"/>
        <v>7.6388888888888893</v>
      </c>
      <c r="X11" s="88">
        <f t="shared" si="4"/>
        <v>6.6901408450704221</v>
      </c>
      <c r="Y11" s="88">
        <f t="shared" si="5"/>
        <v>7.8231292517006805</v>
      </c>
      <c r="Z11" s="135" t="s">
        <v>91</v>
      </c>
      <c r="AA11" s="352"/>
      <c r="AB11" s="55"/>
    </row>
    <row r="12" spans="1:31" s="81" customFormat="1" ht="9.9499999999999993" customHeight="1">
      <c r="A12" s="117" t="s">
        <v>395</v>
      </c>
      <c r="B12" s="59" t="s">
        <v>11</v>
      </c>
      <c r="C12" s="60" t="s">
        <v>11</v>
      </c>
      <c r="D12" s="60" t="s">
        <v>11</v>
      </c>
      <c r="E12" s="60" t="s">
        <v>11</v>
      </c>
      <c r="F12" s="60" t="s">
        <v>11</v>
      </c>
      <c r="G12" s="60" t="s">
        <v>11</v>
      </c>
      <c r="H12" s="59" t="s">
        <v>11</v>
      </c>
      <c r="I12" s="61" t="s">
        <v>11</v>
      </c>
      <c r="J12" s="61" t="s">
        <v>11</v>
      </c>
      <c r="K12" s="61" t="s">
        <v>11</v>
      </c>
      <c r="L12" s="61" t="s">
        <v>11</v>
      </c>
      <c r="M12" s="260" t="s">
        <v>11</v>
      </c>
      <c r="N12" s="59" t="s">
        <v>11</v>
      </c>
      <c r="O12" s="84">
        <v>7</v>
      </c>
      <c r="P12" s="84">
        <v>7</v>
      </c>
      <c r="Q12" s="84">
        <v>6</v>
      </c>
      <c r="R12" s="84">
        <v>6</v>
      </c>
      <c r="S12" s="84">
        <v>7</v>
      </c>
      <c r="T12" s="59" t="s">
        <v>11</v>
      </c>
      <c r="U12" s="88">
        <f t="shared" si="1"/>
        <v>2.5830258302583027</v>
      </c>
      <c r="V12" s="88">
        <f t="shared" si="2"/>
        <v>2.4561403508771931</v>
      </c>
      <c r="W12" s="88">
        <f t="shared" si="3"/>
        <v>2.083333333333333</v>
      </c>
      <c r="X12" s="88">
        <f t="shared" si="4"/>
        <v>2.112676056338028</v>
      </c>
      <c r="Y12" s="88">
        <f t="shared" si="5"/>
        <v>2.3809523809523809</v>
      </c>
      <c r="Z12" s="343" t="s">
        <v>395</v>
      </c>
      <c r="AA12" s="352"/>
      <c r="AB12" s="55"/>
    </row>
    <row r="13" spans="1:31" s="81" customFormat="1" ht="9.9499999999999993" customHeight="1">
      <c r="A13" s="70" t="s">
        <v>670</v>
      </c>
      <c r="B13" s="65">
        <v>125</v>
      </c>
      <c r="C13" s="66">
        <v>126</v>
      </c>
      <c r="D13" s="66">
        <v>134</v>
      </c>
      <c r="E13" s="66">
        <v>136</v>
      </c>
      <c r="F13" s="66">
        <v>132</v>
      </c>
      <c r="G13" s="66">
        <v>133</v>
      </c>
      <c r="H13" s="65">
        <v>109</v>
      </c>
      <c r="I13" s="67">
        <v>115</v>
      </c>
      <c r="J13" s="67">
        <v>121</v>
      </c>
      <c r="K13" s="67">
        <v>123</v>
      </c>
      <c r="L13" s="67">
        <v>126</v>
      </c>
      <c r="M13" s="261">
        <v>130</v>
      </c>
      <c r="N13" s="62">
        <v>233</v>
      </c>
      <c r="O13" s="64">
        <v>241</v>
      </c>
      <c r="P13" s="64">
        <v>254</v>
      </c>
      <c r="Q13" s="64">
        <v>259</v>
      </c>
      <c r="R13" s="67">
        <v>258</v>
      </c>
      <c r="S13" s="67">
        <v>263</v>
      </c>
      <c r="T13" s="47">
        <f t="shared" si="0"/>
        <v>88.931297709923669</v>
      </c>
      <c r="U13" s="88">
        <f t="shared" si="1"/>
        <v>88.929889298892988</v>
      </c>
      <c r="V13" s="88">
        <f t="shared" si="2"/>
        <v>89.122807017543863</v>
      </c>
      <c r="W13" s="88">
        <f t="shared" si="3"/>
        <v>89.930555555555557</v>
      </c>
      <c r="X13" s="88">
        <f t="shared" si="4"/>
        <v>90.845070422535215</v>
      </c>
      <c r="Y13" s="88">
        <f t="shared" si="5"/>
        <v>89.455782312925166</v>
      </c>
      <c r="Z13" s="129" t="s">
        <v>670</v>
      </c>
      <c r="AA13" s="352"/>
      <c r="AB13" s="55"/>
    </row>
    <row r="14" spans="1:31" s="81" customFormat="1" ht="9.9499999999999993" customHeight="1">
      <c r="A14" s="80" t="s">
        <v>91</v>
      </c>
      <c r="B14" s="59">
        <v>108</v>
      </c>
      <c r="C14" s="60">
        <v>109</v>
      </c>
      <c r="D14" s="60">
        <v>114</v>
      </c>
      <c r="E14" s="60">
        <v>116</v>
      </c>
      <c r="F14" s="60">
        <v>111</v>
      </c>
      <c r="G14" s="60">
        <v>114</v>
      </c>
      <c r="H14" s="59">
        <v>57</v>
      </c>
      <c r="I14" s="61">
        <v>62</v>
      </c>
      <c r="J14" s="61">
        <v>62</v>
      </c>
      <c r="K14" s="61">
        <v>63</v>
      </c>
      <c r="L14" s="61">
        <v>63</v>
      </c>
      <c r="M14" s="260">
        <v>62</v>
      </c>
      <c r="N14" s="59">
        <v>165</v>
      </c>
      <c r="O14" s="61">
        <v>171</v>
      </c>
      <c r="P14" s="61">
        <v>176</v>
      </c>
      <c r="Q14" s="61">
        <v>179</v>
      </c>
      <c r="R14" s="61">
        <v>175</v>
      </c>
      <c r="S14" s="61">
        <v>176</v>
      </c>
      <c r="T14" s="47">
        <f t="shared" si="0"/>
        <v>62.977099236641223</v>
      </c>
      <c r="U14" s="88">
        <f t="shared" si="1"/>
        <v>63.099630996309962</v>
      </c>
      <c r="V14" s="88">
        <f t="shared" si="2"/>
        <v>61.754385964912281</v>
      </c>
      <c r="W14" s="88">
        <f t="shared" si="3"/>
        <v>62.152777777777779</v>
      </c>
      <c r="X14" s="88">
        <f t="shared" si="4"/>
        <v>61.619718309859152</v>
      </c>
      <c r="Y14" s="88">
        <f t="shared" si="5"/>
        <v>59.863945578231295</v>
      </c>
      <c r="Z14" s="135" t="s">
        <v>91</v>
      </c>
      <c r="AA14" s="352"/>
      <c r="AB14" s="55"/>
    </row>
    <row r="15" spans="1:31" s="81" customFormat="1" ht="9.9499999999999993" customHeight="1">
      <c r="A15" s="117" t="s">
        <v>395</v>
      </c>
      <c r="B15" s="62">
        <v>16</v>
      </c>
      <c r="C15" s="63">
        <v>17</v>
      </c>
      <c r="D15" s="63">
        <v>20</v>
      </c>
      <c r="E15" s="63">
        <v>20</v>
      </c>
      <c r="F15" s="63">
        <v>21</v>
      </c>
      <c r="G15" s="63">
        <v>20</v>
      </c>
      <c r="H15" s="62">
        <v>52</v>
      </c>
      <c r="I15" s="64">
        <v>53</v>
      </c>
      <c r="J15" s="64">
        <v>59</v>
      </c>
      <c r="K15" s="64">
        <v>60</v>
      </c>
      <c r="L15" s="64">
        <v>62</v>
      </c>
      <c r="M15" s="154">
        <v>67</v>
      </c>
      <c r="N15" s="62">
        <v>68</v>
      </c>
      <c r="O15" s="64">
        <v>70</v>
      </c>
      <c r="P15" s="64">
        <v>79</v>
      </c>
      <c r="Q15" s="64">
        <v>80</v>
      </c>
      <c r="R15" s="64">
        <v>84</v>
      </c>
      <c r="S15" s="64">
        <v>87</v>
      </c>
      <c r="T15" s="47">
        <f t="shared" si="0"/>
        <v>25.954198473282442</v>
      </c>
      <c r="U15" s="88">
        <f t="shared" si="1"/>
        <v>25.830258302583026</v>
      </c>
      <c r="V15" s="88">
        <f t="shared" si="2"/>
        <v>27.719298245614034</v>
      </c>
      <c r="W15" s="88">
        <f t="shared" si="3"/>
        <v>27.777777777777779</v>
      </c>
      <c r="X15" s="88">
        <f t="shared" si="4"/>
        <v>29.577464788732392</v>
      </c>
      <c r="Y15" s="88">
        <f t="shared" si="5"/>
        <v>29.591836734693878</v>
      </c>
      <c r="Z15" s="343" t="s">
        <v>395</v>
      </c>
      <c r="AA15" s="352"/>
      <c r="AB15" s="55"/>
    </row>
    <row r="16" spans="1:31" s="81" customFormat="1" ht="9.9499999999999993" customHeight="1">
      <c r="A16" s="80" t="s">
        <v>77</v>
      </c>
      <c r="B16" s="429"/>
      <c r="C16" s="428"/>
      <c r="D16" s="428"/>
      <c r="E16" s="428"/>
      <c r="F16" s="428"/>
      <c r="G16" s="428"/>
      <c r="H16" s="429"/>
      <c r="I16" s="428"/>
      <c r="J16" s="428"/>
      <c r="K16" s="428"/>
      <c r="L16" s="428"/>
      <c r="M16" s="430"/>
      <c r="N16" s="131"/>
      <c r="O16" s="257"/>
      <c r="P16" s="257"/>
      <c r="Q16" s="257"/>
      <c r="R16" s="257"/>
      <c r="S16" s="428"/>
      <c r="T16" s="47"/>
      <c r="U16" s="88"/>
      <c r="V16" s="88"/>
      <c r="W16" s="88"/>
      <c r="X16" s="88"/>
      <c r="Y16" s="88"/>
      <c r="Z16" s="135" t="s">
        <v>77</v>
      </c>
      <c r="AA16" s="352"/>
      <c r="AB16" s="55"/>
    </row>
    <row r="17" spans="1:28" s="81" customFormat="1" ht="9.9499999999999993" customHeight="1">
      <c r="A17" s="80" t="s">
        <v>93</v>
      </c>
      <c r="B17" s="82">
        <v>9</v>
      </c>
      <c r="C17" s="84">
        <v>8</v>
      </c>
      <c r="D17" s="84">
        <v>9</v>
      </c>
      <c r="E17" s="84">
        <v>8</v>
      </c>
      <c r="F17" s="84">
        <v>7</v>
      </c>
      <c r="G17" s="84">
        <v>9</v>
      </c>
      <c r="H17" s="82">
        <v>6</v>
      </c>
      <c r="I17" s="84">
        <v>7</v>
      </c>
      <c r="J17" s="84">
        <v>6</v>
      </c>
      <c r="K17" s="84">
        <v>6</v>
      </c>
      <c r="L17" s="84">
        <v>7</v>
      </c>
      <c r="M17" s="345">
        <v>6</v>
      </c>
      <c r="N17" s="425">
        <v>14</v>
      </c>
      <c r="O17" s="426">
        <v>15</v>
      </c>
      <c r="P17" s="426">
        <v>15</v>
      </c>
      <c r="Q17" s="426">
        <v>13</v>
      </c>
      <c r="R17" s="427">
        <v>14</v>
      </c>
      <c r="S17" s="428">
        <v>15</v>
      </c>
      <c r="T17" s="47">
        <f t="shared" ref="T17:T22" si="6">N17/$N$6*100</f>
        <v>5.343511450381679</v>
      </c>
      <c r="U17" s="88">
        <f t="shared" ref="U17:U22" si="7">O17/$O$6*100</f>
        <v>5.5350553505535052</v>
      </c>
      <c r="V17" s="88">
        <f t="shared" ref="V17:V22" si="8">P17/$P$6*100</f>
        <v>5.2631578947368416</v>
      </c>
      <c r="W17" s="88">
        <f t="shared" ref="W17:W22" si="9">Q17/$Q$6*100</f>
        <v>4.5138888888888884</v>
      </c>
      <c r="X17" s="88">
        <f t="shared" ref="X17:X22" si="10">R17/$R$6*100</f>
        <v>4.929577464788732</v>
      </c>
      <c r="Y17" s="88">
        <f t="shared" ref="Y17:Y22" si="11">S17/$S$6*100</f>
        <v>5.1020408163265305</v>
      </c>
      <c r="Z17" s="135" t="s">
        <v>93</v>
      </c>
      <c r="AA17" s="352"/>
      <c r="AB17" s="55"/>
    </row>
    <row r="18" spans="1:28" s="81" customFormat="1" ht="9.9499999999999993" customHeight="1">
      <c r="A18" s="238" t="s">
        <v>651</v>
      </c>
      <c r="B18" s="431">
        <v>62</v>
      </c>
      <c r="C18" s="432">
        <v>66</v>
      </c>
      <c r="D18" s="432">
        <v>64</v>
      </c>
      <c r="E18" s="432">
        <v>74</v>
      </c>
      <c r="F18" s="432">
        <v>72</v>
      </c>
      <c r="G18" s="432">
        <v>78</v>
      </c>
      <c r="H18" s="431">
        <v>79</v>
      </c>
      <c r="I18" s="432">
        <v>85</v>
      </c>
      <c r="J18" s="432">
        <v>90</v>
      </c>
      <c r="K18" s="432">
        <v>95</v>
      </c>
      <c r="L18" s="432">
        <v>97</v>
      </c>
      <c r="M18" s="433">
        <v>101</v>
      </c>
      <c r="N18" s="431">
        <v>141</v>
      </c>
      <c r="O18" s="432">
        <v>151</v>
      </c>
      <c r="P18" s="432">
        <v>154</v>
      </c>
      <c r="Q18" s="432">
        <v>169</v>
      </c>
      <c r="R18" s="432">
        <v>169</v>
      </c>
      <c r="S18" s="432">
        <v>179</v>
      </c>
      <c r="T18" s="47">
        <f t="shared" si="6"/>
        <v>53.81679389312977</v>
      </c>
      <c r="U18" s="88">
        <f t="shared" si="7"/>
        <v>55.719557195571959</v>
      </c>
      <c r="V18" s="88">
        <f t="shared" si="8"/>
        <v>54.035087719298247</v>
      </c>
      <c r="W18" s="88">
        <f t="shared" si="9"/>
        <v>58.680555555555557</v>
      </c>
      <c r="X18" s="88">
        <f t="shared" si="10"/>
        <v>59.507042253521128</v>
      </c>
      <c r="Y18" s="88">
        <f t="shared" si="11"/>
        <v>60.884353741496597</v>
      </c>
      <c r="Z18" s="357" t="s">
        <v>651</v>
      </c>
      <c r="AA18" s="352"/>
      <c r="AB18" s="55"/>
    </row>
    <row r="19" spans="1:28" s="81" customFormat="1" ht="9.9499999999999993" customHeight="1">
      <c r="A19" s="238" t="s">
        <v>652</v>
      </c>
      <c r="B19" s="431">
        <v>54</v>
      </c>
      <c r="C19" s="432">
        <v>52</v>
      </c>
      <c r="D19" s="432">
        <v>60</v>
      </c>
      <c r="E19" s="432">
        <v>55</v>
      </c>
      <c r="F19" s="432">
        <v>53</v>
      </c>
      <c r="G19" s="432">
        <v>46</v>
      </c>
      <c r="H19" s="431">
        <v>24</v>
      </c>
      <c r="I19" s="432">
        <v>24</v>
      </c>
      <c r="J19" s="432">
        <v>25</v>
      </c>
      <c r="K19" s="432">
        <v>22</v>
      </c>
      <c r="L19" s="432">
        <v>22</v>
      </c>
      <c r="M19" s="433">
        <v>22</v>
      </c>
      <c r="N19" s="431">
        <v>78</v>
      </c>
      <c r="O19" s="432">
        <v>76</v>
      </c>
      <c r="P19" s="432">
        <v>86</v>
      </c>
      <c r="Q19" s="432">
        <v>77</v>
      </c>
      <c r="R19" s="432">
        <v>75</v>
      </c>
      <c r="S19" s="432">
        <v>69</v>
      </c>
      <c r="T19" s="47">
        <f t="shared" si="6"/>
        <v>29.770992366412212</v>
      </c>
      <c r="U19" s="88">
        <f t="shared" si="7"/>
        <v>28.044280442804425</v>
      </c>
      <c r="V19" s="88">
        <f t="shared" si="8"/>
        <v>30.175438596491226</v>
      </c>
      <c r="W19" s="88">
        <f t="shared" si="9"/>
        <v>26.736111111111111</v>
      </c>
      <c r="X19" s="88">
        <f t="shared" si="10"/>
        <v>26.408450704225352</v>
      </c>
      <c r="Y19" s="88">
        <f t="shared" si="11"/>
        <v>23.469387755102041</v>
      </c>
      <c r="Z19" s="357" t="s">
        <v>652</v>
      </c>
      <c r="AA19" s="352"/>
      <c r="AB19" s="55"/>
    </row>
    <row r="20" spans="1:28" s="81" customFormat="1" ht="9.9499999999999993" customHeight="1">
      <c r="A20" s="238" t="s">
        <v>274</v>
      </c>
      <c r="B20" s="434" t="s">
        <v>1</v>
      </c>
      <c r="C20" s="435" t="s">
        <v>1</v>
      </c>
      <c r="D20" s="435" t="s">
        <v>1</v>
      </c>
      <c r="E20" s="435" t="s">
        <v>1</v>
      </c>
      <c r="F20" s="435" t="s">
        <v>1</v>
      </c>
      <c r="G20" s="435"/>
      <c r="H20" s="434" t="s">
        <v>1</v>
      </c>
      <c r="I20" s="435" t="s">
        <v>1</v>
      </c>
      <c r="J20" s="435" t="s">
        <v>1</v>
      </c>
      <c r="K20" s="435" t="s">
        <v>1</v>
      </c>
      <c r="L20" s="435" t="s">
        <v>1</v>
      </c>
      <c r="M20" s="436" t="s">
        <v>1</v>
      </c>
      <c r="N20" s="431">
        <v>12</v>
      </c>
      <c r="O20" s="84">
        <v>10</v>
      </c>
      <c r="P20" s="432">
        <v>12</v>
      </c>
      <c r="Q20" s="432">
        <v>12</v>
      </c>
      <c r="R20" s="84">
        <v>9</v>
      </c>
      <c r="S20" s="432">
        <v>12</v>
      </c>
      <c r="T20" s="47">
        <f t="shared" si="6"/>
        <v>4.5801526717557248</v>
      </c>
      <c r="U20" s="88">
        <f t="shared" si="7"/>
        <v>3.6900369003690034</v>
      </c>
      <c r="V20" s="88">
        <f t="shared" si="8"/>
        <v>4.2105263157894735</v>
      </c>
      <c r="W20" s="88">
        <f t="shared" si="9"/>
        <v>4.1666666666666661</v>
      </c>
      <c r="X20" s="88">
        <f t="shared" si="10"/>
        <v>3.169014084507042</v>
      </c>
      <c r="Y20" s="88">
        <f t="shared" si="11"/>
        <v>4.0816326530612246</v>
      </c>
      <c r="Z20" s="357" t="s">
        <v>274</v>
      </c>
      <c r="AA20" s="293"/>
      <c r="AB20" s="55" t="s">
        <v>698</v>
      </c>
    </row>
    <row r="21" spans="1:28" s="81" customFormat="1" ht="9.9499999999999993" customHeight="1">
      <c r="A21" s="98" t="s">
        <v>653</v>
      </c>
      <c r="B21" s="431">
        <v>117</v>
      </c>
      <c r="C21" s="432">
        <v>121</v>
      </c>
      <c r="D21" s="432">
        <v>127</v>
      </c>
      <c r="E21" s="432">
        <v>129</v>
      </c>
      <c r="F21" s="432">
        <v>127</v>
      </c>
      <c r="G21" s="432">
        <v>127</v>
      </c>
      <c r="H21" s="431">
        <v>106</v>
      </c>
      <c r="I21" s="432">
        <v>112</v>
      </c>
      <c r="J21" s="432">
        <v>115</v>
      </c>
      <c r="K21" s="432">
        <v>118</v>
      </c>
      <c r="L21" s="432">
        <v>123</v>
      </c>
      <c r="M21" s="433">
        <v>124</v>
      </c>
      <c r="N21" s="431">
        <v>222</v>
      </c>
      <c r="O21" s="432">
        <v>232</v>
      </c>
      <c r="P21" s="432">
        <v>242</v>
      </c>
      <c r="Q21" s="432">
        <v>248</v>
      </c>
      <c r="R21" s="432">
        <v>249</v>
      </c>
      <c r="S21" s="432">
        <v>251</v>
      </c>
      <c r="T21" s="47">
        <f t="shared" si="6"/>
        <v>84.732824427480907</v>
      </c>
      <c r="U21" s="88">
        <f t="shared" si="7"/>
        <v>85.608856088560884</v>
      </c>
      <c r="V21" s="88">
        <f t="shared" si="8"/>
        <v>84.912280701754383</v>
      </c>
      <c r="W21" s="88">
        <f t="shared" si="9"/>
        <v>86.111111111111114</v>
      </c>
      <c r="X21" s="88">
        <f t="shared" si="10"/>
        <v>87.676056338028175</v>
      </c>
      <c r="Y21" s="88">
        <f t="shared" si="11"/>
        <v>85.374149659863946</v>
      </c>
      <c r="Z21" s="358" t="s">
        <v>653</v>
      </c>
      <c r="AA21" s="293"/>
      <c r="AB21" s="55" t="s">
        <v>699</v>
      </c>
    </row>
    <row r="22" spans="1:28" s="81" customFormat="1" ht="9.9499999999999993" customHeight="1">
      <c r="A22" s="238" t="s">
        <v>97</v>
      </c>
      <c r="B22" s="431">
        <v>15</v>
      </c>
      <c r="C22" s="432">
        <v>17</v>
      </c>
      <c r="D22" s="432">
        <v>15</v>
      </c>
      <c r="E22" s="432">
        <v>17</v>
      </c>
      <c r="F22" s="432">
        <v>19</v>
      </c>
      <c r="G22" s="432">
        <v>18</v>
      </c>
      <c r="H22" s="434" t="s">
        <v>1</v>
      </c>
      <c r="I22" s="435" t="s">
        <v>1</v>
      </c>
      <c r="J22" s="435" t="s">
        <v>1</v>
      </c>
      <c r="K22" s="435" t="s">
        <v>1</v>
      </c>
      <c r="L22" s="435" t="s">
        <v>1</v>
      </c>
      <c r="M22" s="436" t="s">
        <v>1</v>
      </c>
      <c r="N22" s="431">
        <v>26</v>
      </c>
      <c r="O22" s="432">
        <v>33</v>
      </c>
      <c r="P22" s="432">
        <v>30</v>
      </c>
      <c r="Q22" s="432">
        <v>34</v>
      </c>
      <c r="R22" s="432">
        <v>37</v>
      </c>
      <c r="S22" s="432">
        <v>34</v>
      </c>
      <c r="T22" s="47">
        <f t="shared" si="6"/>
        <v>9.9236641221374047</v>
      </c>
      <c r="U22" s="88">
        <f t="shared" si="7"/>
        <v>12.177121771217712</v>
      </c>
      <c r="V22" s="88">
        <f t="shared" si="8"/>
        <v>10.526315789473683</v>
      </c>
      <c r="W22" s="88">
        <f t="shared" si="9"/>
        <v>11.805555555555555</v>
      </c>
      <c r="X22" s="88">
        <f t="shared" si="10"/>
        <v>13.028169014084506</v>
      </c>
      <c r="Y22" s="88">
        <f t="shared" si="11"/>
        <v>11.564625850340136</v>
      </c>
      <c r="Z22" s="357" t="s">
        <v>97</v>
      </c>
      <c r="AA22" s="353"/>
      <c r="AB22" s="55" t="s">
        <v>98</v>
      </c>
    </row>
    <row r="23" spans="1:28" s="81" customFormat="1" ht="24.95" customHeight="1">
      <c r="A23" s="274" t="s">
        <v>204</v>
      </c>
      <c r="B23" s="431"/>
      <c r="C23" s="432"/>
      <c r="D23" s="432"/>
      <c r="E23" s="432"/>
      <c r="F23" s="432"/>
      <c r="G23" s="432"/>
      <c r="H23" s="431"/>
      <c r="I23" s="432"/>
      <c r="J23" s="432"/>
      <c r="K23" s="432"/>
      <c r="L23" s="432"/>
      <c r="M23" s="433"/>
      <c r="N23" s="431"/>
      <c r="O23" s="432"/>
      <c r="P23" s="432"/>
      <c r="Q23" s="432"/>
      <c r="R23" s="432"/>
      <c r="S23" s="432"/>
      <c r="T23" s="47"/>
      <c r="U23" s="88"/>
      <c r="V23" s="88"/>
      <c r="W23" s="88"/>
      <c r="X23" s="88"/>
      <c r="Y23" s="88"/>
      <c r="Z23" s="359" t="s">
        <v>204</v>
      </c>
      <c r="AA23" s="353"/>
      <c r="AB23" s="55" t="s">
        <v>96</v>
      </c>
    </row>
    <row r="24" spans="1:28" s="81" customFormat="1" ht="9.9499999999999993" customHeight="1">
      <c r="A24" s="98" t="s">
        <v>94</v>
      </c>
      <c r="B24" s="434" t="s">
        <v>1</v>
      </c>
      <c r="C24" s="435" t="s">
        <v>1</v>
      </c>
      <c r="D24" s="435" t="s">
        <v>1</v>
      </c>
      <c r="E24" s="435" t="s">
        <v>1</v>
      </c>
      <c r="F24" s="435" t="s">
        <v>1</v>
      </c>
      <c r="G24" s="435" t="s">
        <v>1</v>
      </c>
      <c r="H24" s="431">
        <v>66</v>
      </c>
      <c r="I24" s="432">
        <v>65</v>
      </c>
      <c r="J24" s="432">
        <v>69</v>
      </c>
      <c r="K24" s="432">
        <v>70</v>
      </c>
      <c r="L24" s="432">
        <v>74</v>
      </c>
      <c r="M24" s="433">
        <v>81</v>
      </c>
      <c r="N24" s="431">
        <v>98</v>
      </c>
      <c r="O24" s="432">
        <v>98</v>
      </c>
      <c r="P24" s="432">
        <v>105</v>
      </c>
      <c r="Q24" s="432">
        <v>105</v>
      </c>
      <c r="R24" s="432">
        <v>108</v>
      </c>
      <c r="S24" s="432">
        <v>114</v>
      </c>
      <c r="T24" s="47">
        <f t="shared" ref="T24:T25" si="12">N24/$N$6*100</f>
        <v>37.404580152671755</v>
      </c>
      <c r="U24" s="88">
        <f t="shared" ref="U24:U25" si="13">O24/$O$6*100</f>
        <v>36.162361623616235</v>
      </c>
      <c r="V24" s="88">
        <f t="shared" ref="V24:V25" si="14">P24/$P$6*100</f>
        <v>36.84210526315789</v>
      </c>
      <c r="W24" s="88">
        <f t="shared" ref="W24:W25" si="15">Q24/$Q$6*100</f>
        <v>36.458333333333329</v>
      </c>
      <c r="X24" s="88">
        <f t="shared" ref="X24:X25" si="16">R24/$R$6*100</f>
        <v>38.028169014084504</v>
      </c>
      <c r="Y24" s="88">
        <f t="shared" ref="Y24:Y25" si="17">S24/$S$6*100</f>
        <v>38.775510204081634</v>
      </c>
      <c r="Z24" s="358" t="s">
        <v>94</v>
      </c>
      <c r="AA24" s="353"/>
      <c r="AB24" s="55"/>
    </row>
    <row r="25" spans="1:28" s="81" customFormat="1" ht="9.9499999999999993" customHeight="1">
      <c r="A25" s="98" t="s">
        <v>95</v>
      </c>
      <c r="B25" s="434" t="s">
        <v>1</v>
      </c>
      <c r="C25" s="435" t="s">
        <v>1</v>
      </c>
      <c r="D25" s="435" t="s">
        <v>1</v>
      </c>
      <c r="E25" s="435" t="s">
        <v>1</v>
      </c>
      <c r="F25" s="435" t="s">
        <v>1</v>
      </c>
      <c r="G25" s="435" t="s">
        <v>1</v>
      </c>
      <c r="H25" s="431">
        <v>53</v>
      </c>
      <c r="I25" s="432">
        <v>60</v>
      </c>
      <c r="J25" s="432">
        <v>63</v>
      </c>
      <c r="K25" s="432">
        <v>63</v>
      </c>
      <c r="L25" s="432">
        <v>62</v>
      </c>
      <c r="M25" s="433">
        <v>60</v>
      </c>
      <c r="N25" s="431">
        <v>164</v>
      </c>
      <c r="O25" s="432">
        <v>173</v>
      </c>
      <c r="P25" s="432">
        <v>180</v>
      </c>
      <c r="Q25" s="432">
        <v>183</v>
      </c>
      <c r="R25" s="432">
        <v>176</v>
      </c>
      <c r="S25" s="432">
        <v>180</v>
      </c>
      <c r="T25" s="47">
        <f t="shared" si="12"/>
        <v>62.595419847328252</v>
      </c>
      <c r="U25" s="88">
        <f t="shared" si="13"/>
        <v>63.837638376383765</v>
      </c>
      <c r="V25" s="88">
        <f t="shared" si="14"/>
        <v>63.157894736842103</v>
      </c>
      <c r="W25" s="88">
        <f t="shared" si="15"/>
        <v>63.541666666666664</v>
      </c>
      <c r="X25" s="88">
        <f t="shared" si="16"/>
        <v>61.971830985915489</v>
      </c>
      <c r="Y25" s="88">
        <f t="shared" si="17"/>
        <v>61.224489795918366</v>
      </c>
      <c r="Z25" s="358" t="s">
        <v>95</v>
      </c>
      <c r="AA25" s="353"/>
      <c r="AB25" s="55"/>
    </row>
    <row r="26" spans="1:28" s="81" customFormat="1" ht="9.9499999999999993" customHeight="1">
      <c r="A26" s="98" t="s">
        <v>687</v>
      </c>
      <c r="B26" s="431">
        <v>38</v>
      </c>
      <c r="C26" s="432">
        <v>38</v>
      </c>
      <c r="D26" s="432">
        <v>38</v>
      </c>
      <c r="E26" s="432">
        <v>38</v>
      </c>
      <c r="F26" s="432">
        <v>37</v>
      </c>
      <c r="G26" s="432">
        <v>38</v>
      </c>
      <c r="H26" s="431">
        <v>29</v>
      </c>
      <c r="I26" s="432">
        <v>30</v>
      </c>
      <c r="J26" s="432">
        <v>30</v>
      </c>
      <c r="K26" s="432">
        <v>30</v>
      </c>
      <c r="L26" s="432">
        <v>29</v>
      </c>
      <c r="M26" s="433">
        <v>29</v>
      </c>
      <c r="N26" s="431">
        <v>34</v>
      </c>
      <c r="O26" s="432">
        <v>34</v>
      </c>
      <c r="P26" s="432">
        <v>34</v>
      </c>
      <c r="Q26" s="432">
        <v>34</v>
      </c>
      <c r="R26" s="432">
        <v>34</v>
      </c>
      <c r="S26" s="432">
        <v>34</v>
      </c>
      <c r="T26" s="47" t="s">
        <v>0</v>
      </c>
      <c r="U26" s="88" t="s">
        <v>0</v>
      </c>
      <c r="V26" s="88" t="s">
        <v>0</v>
      </c>
      <c r="W26" s="88" t="s">
        <v>0</v>
      </c>
      <c r="X26" s="88" t="s">
        <v>0</v>
      </c>
      <c r="Y26" s="88" t="s">
        <v>0</v>
      </c>
      <c r="Z26" s="358" t="s">
        <v>688</v>
      </c>
      <c r="AA26" s="353"/>
      <c r="AB26" s="55"/>
    </row>
    <row r="27" spans="1:28" s="81" customFormat="1" ht="24.95" customHeight="1">
      <c r="A27" s="421" t="s">
        <v>520</v>
      </c>
      <c r="B27" s="321"/>
      <c r="C27" s="60"/>
      <c r="D27" s="60"/>
      <c r="E27" s="60"/>
      <c r="F27" s="60"/>
      <c r="G27" s="60"/>
      <c r="H27" s="59"/>
      <c r="I27" s="61"/>
      <c r="J27" s="61"/>
      <c r="K27" s="61"/>
      <c r="L27" s="61"/>
      <c r="M27" s="260"/>
      <c r="N27" s="59"/>
      <c r="O27" s="61"/>
      <c r="P27" s="61"/>
      <c r="Q27" s="61"/>
      <c r="R27" s="61"/>
      <c r="S27" s="61"/>
      <c r="T27" s="59"/>
      <c r="U27" s="60"/>
      <c r="V27" s="60"/>
      <c r="W27" s="60"/>
      <c r="X27" s="60"/>
      <c r="Y27" s="61"/>
      <c r="Z27" s="582" t="s">
        <v>520</v>
      </c>
      <c r="AA27" s="583"/>
      <c r="AB27" s="55" t="s">
        <v>510</v>
      </c>
    </row>
    <row r="28" spans="1:28" s="81" customFormat="1" ht="9.9499999999999993" customHeight="1">
      <c r="A28" s="233" t="s">
        <v>369</v>
      </c>
      <c r="B28" s="59" t="s">
        <v>11</v>
      </c>
      <c r="C28" s="60" t="s">
        <v>11</v>
      </c>
      <c r="D28" s="60" t="s">
        <v>11</v>
      </c>
      <c r="E28" s="60" t="s">
        <v>11</v>
      </c>
      <c r="F28" s="60" t="s">
        <v>11</v>
      </c>
      <c r="G28" s="60" t="s">
        <v>11</v>
      </c>
      <c r="H28" s="59" t="s">
        <v>11</v>
      </c>
      <c r="I28" s="61" t="s">
        <v>11</v>
      </c>
      <c r="J28" s="61" t="s">
        <v>11</v>
      </c>
      <c r="K28" s="61" t="s">
        <v>11</v>
      </c>
      <c r="L28" s="61" t="s">
        <v>11</v>
      </c>
      <c r="M28" s="260" t="s">
        <v>11</v>
      </c>
      <c r="N28" s="59" t="s">
        <v>11</v>
      </c>
      <c r="O28" s="61" t="s">
        <v>11</v>
      </c>
      <c r="P28" s="61" t="s">
        <v>11</v>
      </c>
      <c r="Q28" s="61" t="s">
        <v>11</v>
      </c>
      <c r="R28" s="61" t="s">
        <v>11</v>
      </c>
      <c r="S28" s="61" t="s">
        <v>11</v>
      </c>
      <c r="T28" s="59" t="s">
        <v>11</v>
      </c>
      <c r="U28" s="61" t="s">
        <v>11</v>
      </c>
      <c r="V28" s="61" t="s">
        <v>11</v>
      </c>
      <c r="W28" s="61" t="s">
        <v>11</v>
      </c>
      <c r="X28" s="61" t="s">
        <v>11</v>
      </c>
      <c r="Y28" s="61" t="s">
        <v>11</v>
      </c>
      <c r="Z28" s="341" t="s">
        <v>369</v>
      </c>
      <c r="AA28" s="352"/>
      <c r="AB28" s="55"/>
    </row>
    <row r="29" spans="1:28" s="81" customFormat="1" ht="9.9499999999999993" customHeight="1">
      <c r="A29" s="70" t="s">
        <v>17</v>
      </c>
      <c r="B29" s="59">
        <v>50</v>
      </c>
      <c r="C29" s="60">
        <v>53</v>
      </c>
      <c r="D29" s="60">
        <v>53</v>
      </c>
      <c r="E29" s="60">
        <v>55</v>
      </c>
      <c r="F29" s="60">
        <v>50</v>
      </c>
      <c r="G29" s="60">
        <v>48</v>
      </c>
      <c r="H29" s="59">
        <v>16</v>
      </c>
      <c r="I29" s="61">
        <v>16</v>
      </c>
      <c r="J29" s="61">
        <v>17</v>
      </c>
      <c r="K29" s="61">
        <v>15</v>
      </c>
      <c r="L29" s="61">
        <v>15</v>
      </c>
      <c r="M29" s="260">
        <v>13</v>
      </c>
      <c r="N29" s="59">
        <v>66</v>
      </c>
      <c r="O29" s="61">
        <v>70</v>
      </c>
      <c r="P29" s="61">
        <v>69</v>
      </c>
      <c r="Q29" s="61">
        <v>70</v>
      </c>
      <c r="R29" s="61">
        <v>65</v>
      </c>
      <c r="S29" s="61">
        <v>61</v>
      </c>
      <c r="T29" s="47">
        <f>N29/$N$6*100</f>
        <v>25.190839694656486</v>
      </c>
      <c r="U29" s="88">
        <f>O29/$O$6*100</f>
        <v>25.830258302583026</v>
      </c>
      <c r="V29" s="88">
        <f>P29/$P$6*100</f>
        <v>24.210526315789473</v>
      </c>
      <c r="W29" s="88">
        <f>Q29/$Q$6*100</f>
        <v>24.305555555555554</v>
      </c>
      <c r="X29" s="88">
        <f>R29/$R$6*100</f>
        <v>22.887323943661972</v>
      </c>
      <c r="Y29" s="88">
        <f>S29/$S$6*100</f>
        <v>20.748299319727892</v>
      </c>
      <c r="Z29" s="129" t="s">
        <v>17</v>
      </c>
      <c r="AA29" s="353"/>
      <c r="AB29" s="55"/>
    </row>
    <row r="30" spans="1:28" s="81" customFormat="1" ht="9.9499999999999993" customHeight="1">
      <c r="A30" s="80" t="s">
        <v>30</v>
      </c>
      <c r="B30" s="59"/>
      <c r="C30" s="60"/>
      <c r="D30" s="60"/>
      <c r="E30" s="60"/>
      <c r="F30" s="60"/>
      <c r="G30" s="60"/>
      <c r="H30" s="59"/>
      <c r="I30" s="61"/>
      <c r="J30" s="61"/>
      <c r="K30" s="61"/>
      <c r="L30" s="61"/>
      <c r="M30" s="260"/>
      <c r="N30" s="59"/>
      <c r="O30" s="61"/>
      <c r="P30" s="61"/>
      <c r="Q30" s="61"/>
      <c r="R30" s="61"/>
      <c r="S30" s="61"/>
      <c r="T30" s="47"/>
      <c r="U30" s="88"/>
      <c r="V30" s="88"/>
      <c r="W30" s="88"/>
      <c r="X30" s="88"/>
      <c r="Y30" s="88"/>
      <c r="Z30" s="135" t="s">
        <v>30</v>
      </c>
      <c r="AA30" s="353"/>
      <c r="AB30" s="55"/>
    </row>
    <row r="31" spans="1:28" s="81" customFormat="1" ht="9.9499999999999993" customHeight="1">
      <c r="A31" s="80" t="s">
        <v>503</v>
      </c>
      <c r="B31" s="65">
        <v>31</v>
      </c>
      <c r="C31" s="66">
        <v>34</v>
      </c>
      <c r="D31" s="66">
        <v>32</v>
      </c>
      <c r="E31" s="66">
        <v>32</v>
      </c>
      <c r="F31" s="66">
        <v>30</v>
      </c>
      <c r="G31" s="66">
        <v>27</v>
      </c>
      <c r="H31" s="65">
        <v>11</v>
      </c>
      <c r="I31" s="84">
        <v>10</v>
      </c>
      <c r="J31" s="67">
        <v>11</v>
      </c>
      <c r="K31" s="67">
        <v>11</v>
      </c>
      <c r="L31" s="84">
        <v>9</v>
      </c>
      <c r="M31" s="345">
        <v>8</v>
      </c>
      <c r="N31" s="65">
        <v>42</v>
      </c>
      <c r="O31" s="67">
        <v>44</v>
      </c>
      <c r="P31" s="67">
        <v>43</v>
      </c>
      <c r="Q31" s="67">
        <v>42</v>
      </c>
      <c r="R31" s="67">
        <v>39</v>
      </c>
      <c r="S31" s="67">
        <v>35</v>
      </c>
      <c r="T31" s="47">
        <f t="shared" ref="T31:T33" si="18">N31/$N$6*100</f>
        <v>16.030534351145036</v>
      </c>
      <c r="U31" s="88">
        <f t="shared" ref="U31:U33" si="19">O31/$O$6*100</f>
        <v>16.236162361623617</v>
      </c>
      <c r="V31" s="88">
        <f t="shared" ref="V31:V33" si="20">P31/$P$6*100</f>
        <v>15.087719298245613</v>
      </c>
      <c r="W31" s="88">
        <f t="shared" ref="W31:W33" si="21">Q31/$Q$6*100</f>
        <v>14.583333333333334</v>
      </c>
      <c r="X31" s="88">
        <f t="shared" ref="X31:X33" si="22">R31/$R$6*100</f>
        <v>13.732394366197184</v>
      </c>
      <c r="Y31" s="88">
        <f t="shared" ref="Y31:Y33" si="23">S31/$S$6*100</f>
        <v>11.904761904761903</v>
      </c>
      <c r="Z31" s="135" t="s">
        <v>503</v>
      </c>
      <c r="AA31" s="2"/>
      <c r="AB31" s="55"/>
    </row>
    <row r="32" spans="1:28" s="81" customFormat="1" ht="9.9499999999999993" customHeight="1">
      <c r="A32" s="80" t="s">
        <v>506</v>
      </c>
      <c r="B32" s="65">
        <v>38</v>
      </c>
      <c r="C32" s="66">
        <v>39</v>
      </c>
      <c r="D32" s="66">
        <v>39</v>
      </c>
      <c r="E32" s="66">
        <v>39</v>
      </c>
      <c r="F32" s="66">
        <v>33</v>
      </c>
      <c r="G32" s="66">
        <v>33</v>
      </c>
      <c r="H32" s="65">
        <v>13</v>
      </c>
      <c r="I32" s="67">
        <v>14</v>
      </c>
      <c r="J32" s="67">
        <v>13</v>
      </c>
      <c r="K32" s="67">
        <v>12</v>
      </c>
      <c r="L32" s="67">
        <v>10</v>
      </c>
      <c r="M32" s="345">
        <v>10</v>
      </c>
      <c r="N32" s="65">
        <v>51</v>
      </c>
      <c r="O32" s="67">
        <v>53</v>
      </c>
      <c r="P32" s="67">
        <v>53</v>
      </c>
      <c r="Q32" s="67">
        <v>51</v>
      </c>
      <c r="R32" s="67">
        <v>44</v>
      </c>
      <c r="S32" s="67">
        <v>42</v>
      </c>
      <c r="T32" s="47">
        <f t="shared" si="18"/>
        <v>19.465648854961831</v>
      </c>
      <c r="U32" s="88">
        <f t="shared" si="19"/>
        <v>19.557195571955717</v>
      </c>
      <c r="V32" s="88">
        <f t="shared" si="20"/>
        <v>18.596491228070175</v>
      </c>
      <c r="W32" s="88">
        <f t="shared" si="21"/>
        <v>17.708333333333336</v>
      </c>
      <c r="X32" s="88">
        <f t="shared" si="22"/>
        <v>15.492957746478872</v>
      </c>
      <c r="Y32" s="88">
        <f t="shared" si="23"/>
        <v>14.285714285714285</v>
      </c>
      <c r="Z32" s="135" t="s">
        <v>506</v>
      </c>
      <c r="AA32" s="2"/>
      <c r="AB32" s="55"/>
    </row>
    <row r="33" spans="1:28" s="81" customFormat="1" ht="9.9499999999999993" customHeight="1">
      <c r="A33" s="70" t="s">
        <v>507</v>
      </c>
      <c r="B33" s="65">
        <v>42</v>
      </c>
      <c r="C33" s="66">
        <v>41</v>
      </c>
      <c r="D33" s="66">
        <v>45</v>
      </c>
      <c r="E33" s="66">
        <v>43</v>
      </c>
      <c r="F33" s="66">
        <v>45</v>
      </c>
      <c r="G33" s="66">
        <v>48</v>
      </c>
      <c r="H33" s="65">
        <v>31</v>
      </c>
      <c r="I33" s="67">
        <v>34</v>
      </c>
      <c r="J33" s="67">
        <v>36</v>
      </c>
      <c r="K33" s="67">
        <v>36</v>
      </c>
      <c r="L33" s="67">
        <v>36</v>
      </c>
      <c r="M33" s="261">
        <v>38</v>
      </c>
      <c r="N33" s="65">
        <v>73</v>
      </c>
      <c r="O33" s="67">
        <v>75</v>
      </c>
      <c r="P33" s="67">
        <v>82</v>
      </c>
      <c r="Q33" s="67">
        <v>79</v>
      </c>
      <c r="R33" s="67">
        <v>81</v>
      </c>
      <c r="S33" s="67">
        <v>86</v>
      </c>
      <c r="T33" s="47">
        <f t="shared" si="18"/>
        <v>27.862595419847331</v>
      </c>
      <c r="U33" s="88">
        <f t="shared" si="19"/>
        <v>27.67527675276753</v>
      </c>
      <c r="V33" s="88">
        <f t="shared" si="20"/>
        <v>28.771929824561404</v>
      </c>
      <c r="W33" s="88">
        <f t="shared" si="21"/>
        <v>27.430555555555557</v>
      </c>
      <c r="X33" s="88">
        <f t="shared" si="22"/>
        <v>28.52112676056338</v>
      </c>
      <c r="Y33" s="88">
        <f t="shared" si="23"/>
        <v>29.251700680272108</v>
      </c>
      <c r="Z33" s="129" t="s">
        <v>507</v>
      </c>
      <c r="AA33" s="352"/>
      <c r="AB33" s="55"/>
    </row>
    <row r="34" spans="1:28" s="81" customFormat="1" ht="9.9499999999999993" customHeight="1">
      <c r="A34" s="80" t="s">
        <v>30</v>
      </c>
      <c r="B34" s="65"/>
      <c r="C34" s="66"/>
      <c r="D34" s="66"/>
      <c r="E34" s="66"/>
      <c r="F34" s="66"/>
      <c r="G34" s="66"/>
      <c r="H34" s="65"/>
      <c r="I34" s="67"/>
      <c r="J34" s="67"/>
      <c r="K34" s="67"/>
      <c r="L34" s="67"/>
      <c r="M34" s="261"/>
      <c r="N34" s="65"/>
      <c r="O34" s="67"/>
      <c r="P34" s="67"/>
      <c r="Q34" s="67"/>
      <c r="R34" s="67"/>
      <c r="S34" s="67"/>
      <c r="T34" s="47"/>
      <c r="U34" s="88"/>
      <c r="V34" s="88"/>
      <c r="W34" s="88"/>
      <c r="X34" s="88"/>
      <c r="Y34" s="88"/>
      <c r="Z34" s="135" t="s">
        <v>30</v>
      </c>
      <c r="AA34" s="352"/>
      <c r="AB34" s="55"/>
    </row>
    <row r="35" spans="1:28" s="81" customFormat="1" ht="9.9499999999999993" customHeight="1">
      <c r="A35" s="80" t="s">
        <v>503</v>
      </c>
      <c r="B35" s="59">
        <v>29</v>
      </c>
      <c r="C35" s="60">
        <v>26</v>
      </c>
      <c r="D35" s="60">
        <v>29</v>
      </c>
      <c r="E35" s="60">
        <v>26</v>
      </c>
      <c r="F35" s="60">
        <v>26</v>
      </c>
      <c r="G35" s="60">
        <v>30</v>
      </c>
      <c r="H35" s="59">
        <v>21</v>
      </c>
      <c r="I35" s="61">
        <v>23</v>
      </c>
      <c r="J35" s="61">
        <v>23</v>
      </c>
      <c r="K35" s="61">
        <v>21</v>
      </c>
      <c r="L35" s="61">
        <v>22</v>
      </c>
      <c r="M35" s="260">
        <v>23</v>
      </c>
      <c r="N35" s="59">
        <v>50</v>
      </c>
      <c r="O35" s="61">
        <v>49</v>
      </c>
      <c r="P35" s="61">
        <v>52</v>
      </c>
      <c r="Q35" s="61">
        <v>47</v>
      </c>
      <c r="R35" s="61">
        <v>48</v>
      </c>
      <c r="S35" s="61">
        <v>53</v>
      </c>
      <c r="T35" s="47">
        <f t="shared" ref="T35:T37" si="24">N35/$N$6*100</f>
        <v>19.083969465648856</v>
      </c>
      <c r="U35" s="88">
        <f t="shared" ref="U35:U37" si="25">O35/$O$6*100</f>
        <v>18.081180811808117</v>
      </c>
      <c r="V35" s="88">
        <f t="shared" ref="V35:V37" si="26">P35/$P$6*100</f>
        <v>18.245614035087719</v>
      </c>
      <c r="W35" s="88">
        <f t="shared" ref="W35:W37" si="27">Q35/$Q$6*100</f>
        <v>16.319444444444446</v>
      </c>
      <c r="X35" s="88">
        <f t="shared" ref="X35:X37" si="28">R35/$R$6*100</f>
        <v>16.901408450704224</v>
      </c>
      <c r="Y35" s="88">
        <f t="shared" ref="Y35:Y37" si="29">S35/$S$6*100</f>
        <v>18.027210884353742</v>
      </c>
      <c r="Z35" s="135" t="s">
        <v>503</v>
      </c>
      <c r="AA35" s="352"/>
      <c r="AB35" s="55"/>
    </row>
    <row r="36" spans="1:28" s="81" customFormat="1" ht="9.9499999999999993" customHeight="1">
      <c r="A36" s="80" t="s">
        <v>508</v>
      </c>
      <c r="B36" s="59">
        <v>25</v>
      </c>
      <c r="C36" s="60">
        <v>22</v>
      </c>
      <c r="D36" s="60">
        <v>26</v>
      </c>
      <c r="E36" s="60">
        <v>25</v>
      </c>
      <c r="F36" s="60">
        <v>25</v>
      </c>
      <c r="G36" s="60">
        <v>25</v>
      </c>
      <c r="H36" s="59">
        <v>23</v>
      </c>
      <c r="I36" s="61">
        <v>26</v>
      </c>
      <c r="J36" s="61">
        <v>28</v>
      </c>
      <c r="K36" s="61">
        <v>28</v>
      </c>
      <c r="L36" s="61">
        <v>26</v>
      </c>
      <c r="M36" s="260">
        <v>27</v>
      </c>
      <c r="N36" s="59">
        <v>48</v>
      </c>
      <c r="O36" s="61">
        <v>48</v>
      </c>
      <c r="P36" s="61">
        <v>54</v>
      </c>
      <c r="Q36" s="61">
        <v>53</v>
      </c>
      <c r="R36" s="61">
        <v>51</v>
      </c>
      <c r="S36" s="61">
        <v>52</v>
      </c>
      <c r="T36" s="47">
        <f t="shared" si="24"/>
        <v>18.320610687022899</v>
      </c>
      <c r="U36" s="88">
        <f t="shared" si="25"/>
        <v>17.712177121771216</v>
      </c>
      <c r="V36" s="88">
        <f t="shared" si="26"/>
        <v>18.947368421052634</v>
      </c>
      <c r="W36" s="88">
        <f t="shared" si="27"/>
        <v>18.402777777777779</v>
      </c>
      <c r="X36" s="88">
        <f t="shared" si="28"/>
        <v>17.95774647887324</v>
      </c>
      <c r="Y36" s="88">
        <f t="shared" si="29"/>
        <v>17.687074829931973</v>
      </c>
      <c r="Z36" s="135" t="s">
        <v>508</v>
      </c>
      <c r="AA36" s="352"/>
      <c r="AB36" s="55"/>
    </row>
    <row r="37" spans="1:28" s="81" customFormat="1" ht="9.9499999999999993" customHeight="1">
      <c r="A37" s="70" t="s">
        <v>18</v>
      </c>
      <c r="B37" s="65">
        <v>50</v>
      </c>
      <c r="C37" s="66">
        <v>50</v>
      </c>
      <c r="D37" s="66">
        <v>54</v>
      </c>
      <c r="E37" s="66">
        <v>55</v>
      </c>
      <c r="F37" s="66">
        <v>52</v>
      </c>
      <c r="G37" s="66">
        <v>56</v>
      </c>
      <c r="H37" s="65">
        <v>71</v>
      </c>
      <c r="I37" s="67">
        <v>74</v>
      </c>
      <c r="J37" s="67">
        <v>78</v>
      </c>
      <c r="K37" s="67">
        <v>81</v>
      </c>
      <c r="L37" s="67">
        <v>84</v>
      </c>
      <c r="M37" s="261">
        <v>89</v>
      </c>
      <c r="N37" s="65">
        <v>121</v>
      </c>
      <c r="O37" s="67">
        <v>125</v>
      </c>
      <c r="P37" s="67">
        <v>132</v>
      </c>
      <c r="Q37" s="67">
        <v>136</v>
      </c>
      <c r="R37" s="67">
        <v>136</v>
      </c>
      <c r="S37" s="67">
        <v>145</v>
      </c>
      <c r="T37" s="47">
        <f t="shared" si="24"/>
        <v>46.18320610687023</v>
      </c>
      <c r="U37" s="88">
        <f t="shared" si="25"/>
        <v>46.125461254612546</v>
      </c>
      <c r="V37" s="88">
        <f t="shared" si="26"/>
        <v>46.315789473684212</v>
      </c>
      <c r="W37" s="88">
        <f t="shared" si="27"/>
        <v>47.222222222222221</v>
      </c>
      <c r="X37" s="88">
        <f t="shared" si="28"/>
        <v>47.887323943661968</v>
      </c>
      <c r="Y37" s="88">
        <f t="shared" si="29"/>
        <v>49.319727891156461</v>
      </c>
      <c r="Z37" s="129" t="s">
        <v>18</v>
      </c>
      <c r="AA37" s="352"/>
      <c r="AB37" s="55"/>
    </row>
    <row r="38" spans="1:28" s="81" customFormat="1" ht="9.9499999999999993" customHeight="1">
      <c r="A38" s="80" t="s">
        <v>30</v>
      </c>
      <c r="B38" s="65"/>
      <c r="C38" s="66"/>
      <c r="D38" s="66"/>
      <c r="E38" s="66"/>
      <c r="F38" s="66"/>
      <c r="G38" s="66"/>
      <c r="H38" s="65"/>
      <c r="I38" s="67"/>
      <c r="J38" s="67"/>
      <c r="K38" s="67"/>
      <c r="L38" s="67"/>
      <c r="M38" s="261"/>
      <c r="N38" s="65"/>
      <c r="O38" s="67"/>
      <c r="P38" s="67"/>
      <c r="Q38" s="67"/>
      <c r="R38" s="67"/>
      <c r="S38" s="67"/>
      <c r="T38" s="47"/>
      <c r="U38" s="88"/>
      <c r="V38" s="88"/>
      <c r="W38" s="88"/>
      <c r="X38" s="88"/>
      <c r="Y38" s="88"/>
      <c r="Z38" s="135" t="s">
        <v>30</v>
      </c>
      <c r="AA38" s="352"/>
      <c r="AB38" s="55"/>
    </row>
    <row r="39" spans="1:28" s="81" customFormat="1" ht="9.9499999999999993" customHeight="1">
      <c r="A39" s="80" t="s">
        <v>503</v>
      </c>
      <c r="B39" s="65">
        <v>26</v>
      </c>
      <c r="C39" s="66">
        <v>29</v>
      </c>
      <c r="D39" s="66">
        <v>31</v>
      </c>
      <c r="E39" s="66">
        <v>33</v>
      </c>
      <c r="F39" s="66">
        <v>31</v>
      </c>
      <c r="G39" s="66">
        <v>30</v>
      </c>
      <c r="H39" s="65">
        <v>39</v>
      </c>
      <c r="I39" s="67">
        <v>40</v>
      </c>
      <c r="J39" s="67">
        <v>44</v>
      </c>
      <c r="K39" s="67">
        <v>46</v>
      </c>
      <c r="L39" s="67">
        <v>49</v>
      </c>
      <c r="M39" s="261">
        <v>49</v>
      </c>
      <c r="N39" s="59">
        <v>66</v>
      </c>
      <c r="O39" s="67">
        <v>68</v>
      </c>
      <c r="P39" s="67">
        <v>75</v>
      </c>
      <c r="Q39" s="67">
        <v>79</v>
      </c>
      <c r="R39" s="67">
        <v>80</v>
      </c>
      <c r="S39" s="67">
        <v>79</v>
      </c>
      <c r="T39" s="47">
        <f>N39/$N$6*100</f>
        <v>25.190839694656486</v>
      </c>
      <c r="U39" s="88">
        <f>O39/$O$6*100</f>
        <v>25.092250922509223</v>
      </c>
      <c r="V39" s="88">
        <f>P39/$P$6*100</f>
        <v>26.315789473684209</v>
      </c>
      <c r="W39" s="88">
        <f>Q39/$Q$6*100</f>
        <v>27.430555555555557</v>
      </c>
      <c r="X39" s="88">
        <f>R39/$R$6*100</f>
        <v>28.169014084507044</v>
      </c>
      <c r="Y39" s="88">
        <f>S39/$S$6*100</f>
        <v>26.870748299319729</v>
      </c>
      <c r="Z39" s="135" t="s">
        <v>503</v>
      </c>
      <c r="AA39" s="352"/>
      <c r="AB39" s="55"/>
    </row>
    <row r="40" spans="1:28" s="81" customFormat="1" ht="20.100000000000001" customHeight="1">
      <c r="A40" s="230" t="s">
        <v>509</v>
      </c>
      <c r="B40" s="65">
        <v>22</v>
      </c>
      <c r="C40" s="66">
        <v>23</v>
      </c>
      <c r="D40" s="66">
        <v>25</v>
      </c>
      <c r="E40" s="66">
        <v>25</v>
      </c>
      <c r="F40" s="66">
        <v>21</v>
      </c>
      <c r="G40" s="66">
        <v>24</v>
      </c>
      <c r="H40" s="65">
        <v>47</v>
      </c>
      <c r="I40" s="67">
        <v>47</v>
      </c>
      <c r="J40" s="67">
        <v>51</v>
      </c>
      <c r="K40" s="67">
        <v>53</v>
      </c>
      <c r="L40" s="67">
        <v>56</v>
      </c>
      <c r="M40" s="261">
        <v>56</v>
      </c>
      <c r="N40" s="59">
        <v>69</v>
      </c>
      <c r="O40" s="67">
        <v>70</v>
      </c>
      <c r="P40" s="67">
        <v>76</v>
      </c>
      <c r="Q40" s="67">
        <v>78</v>
      </c>
      <c r="R40" s="67">
        <v>77</v>
      </c>
      <c r="S40" s="67">
        <v>81</v>
      </c>
      <c r="T40" s="47">
        <f>N40/$N$6*100</f>
        <v>26.335877862595421</v>
      </c>
      <c r="U40" s="88">
        <f>O40/$O$6*100</f>
        <v>25.830258302583026</v>
      </c>
      <c r="V40" s="88">
        <f>P40/$P$6*100</f>
        <v>26.666666666666668</v>
      </c>
      <c r="W40" s="88">
        <f>Q40/$Q$6*100</f>
        <v>27.083333333333332</v>
      </c>
      <c r="X40" s="88">
        <f>R40/$R$6*100</f>
        <v>27.112676056338032</v>
      </c>
      <c r="Y40" s="88">
        <f>S40/$S$6*100</f>
        <v>27.551020408163261</v>
      </c>
      <c r="Z40" s="342" t="s">
        <v>509</v>
      </c>
      <c r="AA40" s="352"/>
      <c r="AB40" s="55"/>
    </row>
    <row r="41" spans="1:28" s="81" customFormat="1" ht="24.95" customHeight="1">
      <c r="A41" s="321" t="s">
        <v>521</v>
      </c>
      <c r="B41" s="62"/>
      <c r="C41" s="63"/>
      <c r="D41" s="63"/>
      <c r="E41" s="63"/>
      <c r="F41" s="63"/>
      <c r="G41" s="63"/>
      <c r="H41" s="62"/>
      <c r="I41" s="64"/>
      <c r="J41" s="64"/>
      <c r="K41" s="64"/>
      <c r="L41" s="64"/>
      <c r="M41" s="154"/>
      <c r="N41" s="62"/>
      <c r="O41" s="64"/>
      <c r="P41" s="64"/>
      <c r="Q41" s="64"/>
      <c r="R41" s="64"/>
      <c r="S41" s="64"/>
      <c r="T41" s="47"/>
      <c r="U41" s="88"/>
      <c r="V41" s="88"/>
      <c r="W41" s="88"/>
      <c r="X41" s="88"/>
      <c r="Y41" s="88"/>
      <c r="Z41" s="360" t="s">
        <v>521</v>
      </c>
      <c r="AA41" s="352"/>
      <c r="AB41" s="55" t="s">
        <v>65</v>
      </c>
    </row>
    <row r="42" spans="1:28" s="81" customFormat="1" ht="9.9499999999999993" customHeight="1">
      <c r="A42" s="70" t="s">
        <v>99</v>
      </c>
      <c r="B42" s="62">
        <v>44</v>
      </c>
      <c r="C42" s="63">
        <v>44</v>
      </c>
      <c r="D42" s="63">
        <v>51</v>
      </c>
      <c r="E42" s="63">
        <v>50</v>
      </c>
      <c r="F42" s="63">
        <v>46</v>
      </c>
      <c r="G42" s="63">
        <v>42</v>
      </c>
      <c r="H42" s="82">
        <v>9</v>
      </c>
      <c r="I42" s="84">
        <v>9</v>
      </c>
      <c r="J42" s="84">
        <v>8</v>
      </c>
      <c r="K42" s="84">
        <v>10</v>
      </c>
      <c r="L42" s="84">
        <v>9</v>
      </c>
      <c r="M42" s="345">
        <v>8</v>
      </c>
      <c r="N42" s="62">
        <v>53</v>
      </c>
      <c r="O42" s="64">
        <v>53</v>
      </c>
      <c r="P42" s="64">
        <v>59</v>
      </c>
      <c r="Q42" s="64">
        <v>60</v>
      </c>
      <c r="R42" s="64">
        <v>55</v>
      </c>
      <c r="S42" s="64">
        <v>50</v>
      </c>
      <c r="T42" s="47">
        <f t="shared" ref="T42:T44" si="30">N42/$N$6*100</f>
        <v>20.229007633587788</v>
      </c>
      <c r="U42" s="88">
        <f t="shared" ref="U42:U45" si="31">O42/$O$6*100</f>
        <v>19.557195571955717</v>
      </c>
      <c r="V42" s="88">
        <f t="shared" ref="V42:V44" si="32">P42/$P$6*100</f>
        <v>20.701754385964914</v>
      </c>
      <c r="W42" s="88">
        <f t="shared" ref="W42:W45" si="33">Q42/$Q$6*100</f>
        <v>20.833333333333336</v>
      </c>
      <c r="X42" s="88">
        <f t="shared" ref="X42:X45" si="34">R42/$R$6*100</f>
        <v>19.366197183098592</v>
      </c>
      <c r="Y42" s="88">
        <f t="shared" ref="Y42:Y45" si="35">S42/$S$6*100</f>
        <v>17.006802721088434</v>
      </c>
      <c r="Z42" s="129" t="s">
        <v>99</v>
      </c>
      <c r="AA42" s="352"/>
      <c r="AB42" s="55"/>
    </row>
    <row r="43" spans="1:28" s="81" customFormat="1" ht="9.9499999999999993" customHeight="1">
      <c r="A43" s="70" t="s">
        <v>100</v>
      </c>
      <c r="B43" s="62">
        <v>13</v>
      </c>
      <c r="C43" s="63">
        <v>14</v>
      </c>
      <c r="D43" s="63">
        <v>13</v>
      </c>
      <c r="E43" s="63">
        <v>15</v>
      </c>
      <c r="F43" s="63">
        <v>13</v>
      </c>
      <c r="G43" s="63">
        <v>14</v>
      </c>
      <c r="H43" s="59" t="s">
        <v>11</v>
      </c>
      <c r="I43" s="61" t="s">
        <v>11</v>
      </c>
      <c r="J43" s="61" t="s">
        <v>11</v>
      </c>
      <c r="K43" s="61" t="s">
        <v>11</v>
      </c>
      <c r="L43" s="61" t="s">
        <v>11</v>
      </c>
      <c r="M43" s="260" t="s">
        <v>11</v>
      </c>
      <c r="N43" s="62">
        <v>16</v>
      </c>
      <c r="O43" s="64">
        <v>17</v>
      </c>
      <c r="P43" s="64">
        <v>16</v>
      </c>
      <c r="Q43" s="64">
        <v>18</v>
      </c>
      <c r="R43" s="64">
        <v>17</v>
      </c>
      <c r="S43" s="64">
        <v>18</v>
      </c>
      <c r="T43" s="47">
        <f t="shared" si="30"/>
        <v>6.1068702290076331</v>
      </c>
      <c r="U43" s="88">
        <f t="shared" si="31"/>
        <v>6.2730627306273057</v>
      </c>
      <c r="V43" s="88">
        <f t="shared" si="32"/>
        <v>5.6140350877192979</v>
      </c>
      <c r="W43" s="88">
        <f t="shared" si="33"/>
        <v>6.25</v>
      </c>
      <c r="X43" s="88">
        <f t="shared" si="34"/>
        <v>5.9859154929577461</v>
      </c>
      <c r="Y43" s="88">
        <f t="shared" si="35"/>
        <v>6.1224489795918364</v>
      </c>
      <c r="Z43" s="129" t="s">
        <v>100</v>
      </c>
      <c r="AA43" s="352"/>
      <c r="AB43" s="55"/>
    </row>
    <row r="44" spans="1:28" s="81" customFormat="1" ht="9.9499999999999993" customHeight="1">
      <c r="A44" s="70" t="s">
        <v>101</v>
      </c>
      <c r="B44" s="62">
        <v>82</v>
      </c>
      <c r="C44" s="63">
        <v>82</v>
      </c>
      <c r="D44" s="63">
        <v>85</v>
      </c>
      <c r="E44" s="63">
        <v>84</v>
      </c>
      <c r="F44" s="63">
        <v>81</v>
      </c>
      <c r="G44" s="63">
        <v>89</v>
      </c>
      <c r="H44" s="62">
        <v>103</v>
      </c>
      <c r="I44" s="64">
        <v>111</v>
      </c>
      <c r="J44" s="64">
        <v>117</v>
      </c>
      <c r="K44" s="64">
        <v>116</v>
      </c>
      <c r="L44" s="64">
        <v>116</v>
      </c>
      <c r="M44" s="154">
        <v>124</v>
      </c>
      <c r="N44" s="62">
        <v>186</v>
      </c>
      <c r="O44" s="64">
        <v>193</v>
      </c>
      <c r="P44" s="64">
        <v>202</v>
      </c>
      <c r="Q44" s="64">
        <v>200</v>
      </c>
      <c r="R44" s="64">
        <v>197</v>
      </c>
      <c r="S44" s="64">
        <v>213</v>
      </c>
      <c r="T44" s="47">
        <f t="shared" si="30"/>
        <v>70.992366412213741</v>
      </c>
      <c r="U44" s="88">
        <f t="shared" si="31"/>
        <v>71.217712177121768</v>
      </c>
      <c r="V44" s="88">
        <f t="shared" si="32"/>
        <v>70.877192982456137</v>
      </c>
      <c r="W44" s="88">
        <f t="shared" si="33"/>
        <v>69.444444444444443</v>
      </c>
      <c r="X44" s="88">
        <f t="shared" si="34"/>
        <v>69.366197183098592</v>
      </c>
      <c r="Y44" s="88">
        <f t="shared" si="35"/>
        <v>72.448979591836732</v>
      </c>
      <c r="Z44" s="129" t="s">
        <v>101</v>
      </c>
      <c r="AA44" s="352"/>
      <c r="AB44" s="55"/>
    </row>
    <row r="45" spans="1:28" s="81" customFormat="1" ht="9.9499999999999993" customHeight="1">
      <c r="A45" s="70" t="s">
        <v>102</v>
      </c>
      <c r="B45" s="59" t="s">
        <v>11</v>
      </c>
      <c r="C45" s="60" t="s">
        <v>11</v>
      </c>
      <c r="D45" s="60" t="s">
        <v>11</v>
      </c>
      <c r="E45" s="60" t="s">
        <v>11</v>
      </c>
      <c r="F45" s="60" t="s">
        <v>11</v>
      </c>
      <c r="G45" s="83">
        <v>6</v>
      </c>
      <c r="H45" s="59" t="s">
        <v>11</v>
      </c>
      <c r="I45" s="61" t="s">
        <v>11</v>
      </c>
      <c r="J45" s="61" t="s">
        <v>11</v>
      </c>
      <c r="K45" s="61" t="s">
        <v>11</v>
      </c>
      <c r="L45" s="61" t="s">
        <v>11</v>
      </c>
      <c r="M45" s="260" t="s">
        <v>11</v>
      </c>
      <c r="N45" s="59" t="s">
        <v>11</v>
      </c>
      <c r="O45" s="84">
        <v>5</v>
      </c>
      <c r="P45" s="61" t="s">
        <v>11</v>
      </c>
      <c r="Q45" s="84">
        <v>6</v>
      </c>
      <c r="R45" s="84">
        <v>8</v>
      </c>
      <c r="S45" s="84">
        <v>9</v>
      </c>
      <c r="T45" s="59" t="s">
        <v>11</v>
      </c>
      <c r="U45" s="88">
        <f t="shared" si="31"/>
        <v>1.8450184501845017</v>
      </c>
      <c r="V45" s="61" t="s">
        <v>11</v>
      </c>
      <c r="W45" s="88">
        <f t="shared" si="33"/>
        <v>2.083333333333333</v>
      </c>
      <c r="X45" s="88">
        <f t="shared" si="34"/>
        <v>2.8169014084507045</v>
      </c>
      <c r="Y45" s="88">
        <f t="shared" si="35"/>
        <v>3.0612244897959182</v>
      </c>
      <c r="Z45" s="129" t="s">
        <v>102</v>
      </c>
      <c r="AA45" s="352"/>
      <c r="AB45" s="55"/>
    </row>
    <row r="46" spans="1:28" s="2" customFormat="1" ht="9.9499999999999993" customHeight="1" outlineLevel="1">
      <c r="A46" s="78" t="s">
        <v>71</v>
      </c>
      <c r="B46" s="60"/>
      <c r="C46" s="60"/>
      <c r="D46" s="60"/>
      <c r="E46" s="60"/>
      <c r="F46" s="60"/>
      <c r="G46" s="60"/>
      <c r="H46" s="60"/>
      <c r="I46" s="60"/>
      <c r="J46" s="60"/>
      <c r="K46" s="60"/>
      <c r="L46" s="60"/>
      <c r="M46" s="60"/>
      <c r="N46" s="60"/>
      <c r="O46" s="60"/>
      <c r="P46" s="60"/>
      <c r="Q46" s="60"/>
      <c r="R46" s="60"/>
      <c r="S46" s="60"/>
      <c r="T46" s="39"/>
      <c r="U46" s="39"/>
      <c r="V46" s="39"/>
      <c r="W46" s="39"/>
      <c r="X46" s="39"/>
      <c r="Y46" s="39"/>
      <c r="Z46" s="78"/>
      <c r="AA46" s="215"/>
      <c r="AB46" s="512"/>
    </row>
    <row r="47" spans="1:28" s="2" customFormat="1" ht="20.100000000000001" customHeight="1" outlineLevel="1">
      <c r="A47" s="564" t="s">
        <v>498</v>
      </c>
      <c r="B47" s="564"/>
      <c r="C47" s="564"/>
      <c r="D47" s="564"/>
      <c r="E47" s="564"/>
      <c r="F47" s="564"/>
      <c r="G47" s="564"/>
      <c r="H47" s="564"/>
      <c r="I47" s="564"/>
      <c r="J47" s="564"/>
      <c r="K47" s="564"/>
      <c r="L47" s="564"/>
      <c r="M47" s="564"/>
      <c r="N47" s="60"/>
      <c r="O47" s="60"/>
      <c r="P47" s="60"/>
      <c r="Q47" s="60"/>
      <c r="R47" s="60"/>
      <c r="S47" s="60"/>
      <c r="T47" s="39"/>
      <c r="U47" s="39"/>
      <c r="V47" s="39"/>
      <c r="W47" s="39"/>
      <c r="X47" s="39"/>
      <c r="Y47" s="39"/>
      <c r="Z47" s="78"/>
      <c r="AA47" s="328"/>
      <c r="AB47" s="512"/>
    </row>
    <row r="48" spans="1:28" s="2" customFormat="1" ht="9.9499999999999993" customHeight="1" outlineLevel="1">
      <c r="A48" s="78" t="s">
        <v>494</v>
      </c>
      <c r="B48" s="60"/>
      <c r="C48" s="60"/>
      <c r="D48" s="60"/>
      <c r="E48" s="60"/>
      <c r="F48" s="60"/>
      <c r="G48" s="60"/>
      <c r="H48" s="60"/>
      <c r="I48" s="60"/>
      <c r="J48" s="60"/>
      <c r="K48" s="60"/>
      <c r="L48" s="60"/>
      <c r="M48" s="60"/>
      <c r="N48" s="60"/>
      <c r="O48" s="60"/>
      <c r="P48" s="60"/>
      <c r="Q48" s="60"/>
      <c r="R48" s="60"/>
      <c r="S48" s="60"/>
      <c r="T48" s="39"/>
      <c r="U48" s="39"/>
      <c r="V48" s="39"/>
      <c r="W48" s="39"/>
      <c r="X48" s="39"/>
      <c r="Y48" s="39"/>
      <c r="Z48" s="78"/>
      <c r="AA48" s="78"/>
      <c r="AB48" s="512"/>
    </row>
    <row r="49" spans="1:28" s="2" customFormat="1" ht="9.9499999999999993" customHeight="1" outlineLevel="1">
      <c r="A49" s="78" t="s">
        <v>495</v>
      </c>
      <c r="B49" s="60"/>
      <c r="C49" s="60"/>
      <c r="D49" s="60"/>
      <c r="E49" s="60"/>
      <c r="F49" s="60"/>
      <c r="G49" s="60"/>
      <c r="H49" s="60"/>
      <c r="I49" s="60"/>
      <c r="J49" s="60"/>
      <c r="K49" s="60"/>
      <c r="L49" s="60"/>
      <c r="M49" s="60"/>
      <c r="N49" s="60"/>
      <c r="O49" s="60"/>
      <c r="P49" s="60"/>
      <c r="Q49" s="60"/>
      <c r="R49" s="60"/>
      <c r="S49" s="60"/>
      <c r="T49" s="39"/>
      <c r="U49" s="39"/>
      <c r="V49" s="39"/>
      <c r="W49" s="39"/>
      <c r="X49" s="39"/>
      <c r="Y49" s="39"/>
      <c r="Z49" s="78"/>
      <c r="AA49" s="78"/>
      <c r="AB49" s="512"/>
    </row>
    <row r="50" spans="1:28" ht="9.9499999999999993" customHeight="1">
      <c r="A50" s="93" t="s">
        <v>496</v>
      </c>
      <c r="AA50" s="78"/>
    </row>
    <row r="51" spans="1:28" ht="9.9499999999999993" customHeight="1">
      <c r="A51" s="93" t="s">
        <v>497</v>
      </c>
      <c r="AA51" s="78"/>
    </row>
  </sheetData>
  <mergeCells count="10">
    <mergeCell ref="Z27:AA27"/>
    <mergeCell ref="A47:M47"/>
    <mergeCell ref="Z3:Z5"/>
    <mergeCell ref="A3:A5"/>
    <mergeCell ref="T5:Y5"/>
    <mergeCell ref="H3:M3"/>
    <mergeCell ref="B3:G3"/>
    <mergeCell ref="N3:Y3"/>
    <mergeCell ref="B5:M5"/>
    <mergeCell ref="N5:S5"/>
  </mergeCells>
  <phoneticPr fontId="3" type="noConversion"/>
  <hyperlinks>
    <hyperlink ref="AA1" location="'S1-3_Inhalt_Erläuterungen'!G1" display="Inhalt"/>
  </hyperlinks>
  <pageMargins left="0.78740157480314965" right="0.59055118110236227" top="0.59055118110236227" bottom="0.59055118110236227" header="0" footer="0.19685039370078741"/>
  <pageSetup paperSize="9" firstPageNumber="38"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rgb="FF66FF33"/>
  </sheetPr>
  <dimension ref="A1:T64"/>
  <sheetViews>
    <sheetView showGridLines="0" zoomScaleNormal="100" workbookViewId="0"/>
  </sheetViews>
  <sheetFormatPr baseColWidth="10" defaultRowHeight="9.9499999999999993" customHeight="1"/>
  <cols>
    <col min="1" max="1" width="33.5703125" style="137" customWidth="1"/>
    <col min="2" max="6" width="4.7109375" style="137" customWidth="1"/>
    <col min="7" max="7" width="4.5703125" style="137" customWidth="1"/>
    <col min="8" max="8" width="4.7109375" style="137" customWidth="1"/>
    <col min="9" max="9" width="4.5703125" style="137" customWidth="1"/>
    <col min="10" max="10" width="4.7109375" style="137" customWidth="1"/>
    <col min="11" max="11" width="4.5703125" style="137" customWidth="1"/>
    <col min="12" max="12" width="4.7109375" style="137" customWidth="1"/>
    <col min="13" max="13" width="4.5703125" style="137" customWidth="1"/>
    <col min="14" max="14" width="7.140625" style="137" customWidth="1"/>
    <col min="15" max="15" width="11.42578125" style="107"/>
    <col min="16" max="16384" width="11.42578125" style="137"/>
  </cols>
  <sheetData>
    <row r="1" spans="1:19" s="406" customFormat="1" ht="15" customHeight="1">
      <c r="A1" s="411" t="s">
        <v>612</v>
      </c>
      <c r="B1" s="411"/>
      <c r="C1" s="411"/>
      <c r="D1" s="411"/>
      <c r="E1" s="411"/>
      <c r="F1" s="411"/>
      <c r="G1" s="411"/>
      <c r="H1" s="411"/>
      <c r="I1" s="411"/>
      <c r="J1" s="411"/>
      <c r="K1" s="411"/>
      <c r="L1" s="411"/>
      <c r="M1" s="411"/>
      <c r="N1" s="495" t="s">
        <v>70</v>
      </c>
      <c r="O1" s="407"/>
      <c r="S1" s="495"/>
    </row>
    <row r="2" spans="1:19" s="406" customFormat="1" ht="15" customHeight="1">
      <c r="A2" s="413" t="s">
        <v>673</v>
      </c>
      <c r="B2" s="414"/>
      <c r="C2" s="414"/>
      <c r="D2" s="414"/>
      <c r="E2" s="414"/>
      <c r="F2" s="414"/>
      <c r="G2" s="414"/>
      <c r="H2" s="414"/>
      <c r="I2" s="414"/>
      <c r="J2" s="414"/>
      <c r="K2" s="414"/>
      <c r="L2" s="414"/>
      <c r="M2" s="414"/>
      <c r="N2" s="404"/>
      <c r="O2" s="407"/>
    </row>
    <row r="3" spans="1:19" s="81" customFormat="1" ht="12" customHeight="1">
      <c r="A3" s="567" t="s">
        <v>214</v>
      </c>
      <c r="B3" s="551" t="s">
        <v>7</v>
      </c>
      <c r="C3" s="570"/>
      <c r="D3" s="570"/>
      <c r="E3" s="570"/>
      <c r="F3" s="570"/>
      <c r="G3" s="570"/>
      <c r="H3" s="570"/>
      <c r="I3" s="570"/>
      <c r="J3" s="570"/>
      <c r="K3" s="570"/>
      <c r="L3" s="570"/>
      <c r="M3" s="570"/>
      <c r="N3" s="254"/>
      <c r="O3" s="56"/>
      <c r="P3" s="254"/>
      <c r="Q3" s="254"/>
      <c r="R3" s="56"/>
      <c r="S3" s="138"/>
    </row>
    <row r="4" spans="1:19" s="81" customFormat="1" ht="12" customHeight="1">
      <c r="A4" s="568"/>
      <c r="B4" s="250">
        <v>2005</v>
      </c>
      <c r="C4" s="250">
        <v>2006</v>
      </c>
      <c r="D4" s="250">
        <v>2007</v>
      </c>
      <c r="E4" s="250">
        <v>2008</v>
      </c>
      <c r="F4" s="250">
        <v>2009</v>
      </c>
      <c r="G4" s="253">
        <v>2010</v>
      </c>
      <c r="H4" s="250">
        <v>2005</v>
      </c>
      <c r="I4" s="250">
        <v>2006</v>
      </c>
      <c r="J4" s="250">
        <v>2007</v>
      </c>
      <c r="K4" s="250">
        <v>2008</v>
      </c>
      <c r="L4" s="250">
        <v>2009</v>
      </c>
      <c r="M4" s="253">
        <v>2010</v>
      </c>
      <c r="N4" s="139"/>
      <c r="O4" s="33" t="s">
        <v>332</v>
      </c>
      <c r="P4" s="139"/>
      <c r="Q4" s="139"/>
      <c r="R4" s="139"/>
      <c r="S4" s="138"/>
    </row>
    <row r="5" spans="1:19" s="81" customFormat="1" ht="12" customHeight="1">
      <c r="A5" s="569"/>
      <c r="B5" s="551" t="s">
        <v>25</v>
      </c>
      <c r="C5" s="571"/>
      <c r="D5" s="571"/>
      <c r="E5" s="571"/>
      <c r="F5" s="571"/>
      <c r="G5" s="571"/>
      <c r="H5" s="551" t="s">
        <v>26</v>
      </c>
      <c r="I5" s="571"/>
      <c r="J5" s="571"/>
      <c r="K5" s="571"/>
      <c r="L5" s="571"/>
      <c r="M5" s="571"/>
      <c r="N5" s="254"/>
      <c r="O5" s="566"/>
      <c r="P5" s="566"/>
      <c r="Q5" s="566"/>
      <c r="R5" s="566"/>
    </row>
    <row r="6" spans="1:19" s="140" customFormat="1" ht="15" customHeight="1">
      <c r="A6" s="72" t="s">
        <v>118</v>
      </c>
      <c r="B6" s="62">
        <v>661</v>
      </c>
      <c r="C6" s="63">
        <v>657</v>
      </c>
      <c r="D6" s="63">
        <v>658</v>
      </c>
      <c r="E6" s="63">
        <v>656</v>
      </c>
      <c r="F6" s="63">
        <v>658</v>
      </c>
      <c r="G6" s="63">
        <v>662</v>
      </c>
      <c r="H6" s="86">
        <v>100</v>
      </c>
      <c r="I6" s="87">
        <v>100</v>
      </c>
      <c r="J6" s="87">
        <v>100</v>
      </c>
      <c r="K6" s="87">
        <v>100</v>
      </c>
      <c r="L6" s="87">
        <v>100</v>
      </c>
      <c r="M6" s="87">
        <v>100</v>
      </c>
      <c r="N6" s="55"/>
      <c r="O6" s="55" t="s">
        <v>211</v>
      </c>
    </row>
    <row r="7" spans="1:19" s="140" customFormat="1" ht="15" customHeight="1">
      <c r="A7" s="277" t="s">
        <v>103</v>
      </c>
      <c r="B7" s="86">
        <v>339</v>
      </c>
      <c r="C7" s="301">
        <v>336</v>
      </c>
      <c r="D7" s="301">
        <v>336</v>
      </c>
      <c r="E7" s="301">
        <v>335</v>
      </c>
      <c r="F7" s="301">
        <v>337</v>
      </c>
      <c r="G7" s="301">
        <v>339</v>
      </c>
      <c r="H7" s="68">
        <f>B7/$B$6*100</f>
        <v>51.285930408472012</v>
      </c>
      <c r="I7" s="69">
        <f>C7/$C$6*100</f>
        <v>51.141552511415526</v>
      </c>
      <c r="J7" s="69">
        <f>D7/$D$6*100</f>
        <v>51.063829787234042</v>
      </c>
      <c r="K7" s="69">
        <f>E7/$E$6*100</f>
        <v>51.067073170731703</v>
      </c>
      <c r="L7" s="69">
        <f>F7/$F$6*100</f>
        <v>51.215805471124618</v>
      </c>
      <c r="M7" s="69">
        <f>G7/$G$6*100</f>
        <v>51.208459214501509</v>
      </c>
      <c r="N7" s="55"/>
      <c r="O7" s="55" t="s">
        <v>116</v>
      </c>
    </row>
    <row r="8" spans="1:19" s="140" customFormat="1" ht="15" customHeight="1">
      <c r="A8" s="255" t="s">
        <v>477</v>
      </c>
      <c r="B8" s="62"/>
      <c r="C8" s="63"/>
      <c r="D8" s="63"/>
      <c r="E8" s="63"/>
      <c r="F8" s="63"/>
      <c r="G8" s="63"/>
      <c r="H8" s="68"/>
      <c r="I8" s="69"/>
      <c r="J8" s="69"/>
      <c r="K8" s="69"/>
      <c r="L8" s="69"/>
      <c r="M8" s="69"/>
      <c r="N8" s="55"/>
      <c r="O8" s="55" t="s">
        <v>116</v>
      </c>
    </row>
    <row r="9" spans="1:19" s="140" customFormat="1" ht="9.9499999999999993" customHeight="1">
      <c r="A9" s="58" t="s">
        <v>12</v>
      </c>
      <c r="B9" s="62">
        <v>277</v>
      </c>
      <c r="C9" s="63">
        <v>277</v>
      </c>
      <c r="D9" s="63">
        <v>279</v>
      </c>
      <c r="E9" s="63">
        <v>282</v>
      </c>
      <c r="F9" s="63">
        <v>281</v>
      </c>
      <c r="G9" s="63">
        <v>289</v>
      </c>
      <c r="H9" s="68">
        <f t="shared" ref="H9:H18" si="0">B9/$B$6*100</f>
        <v>41.906202723146748</v>
      </c>
      <c r="I9" s="69">
        <f t="shared" ref="I9:I18" si="1">C9/$C$6*100</f>
        <v>42.161339421613391</v>
      </c>
      <c r="J9" s="69">
        <f t="shared" ref="J9:J18" si="2">D9/$D$6*100</f>
        <v>42.401215805471125</v>
      </c>
      <c r="K9" s="69">
        <f t="shared" ref="K9:K18" si="3">E9/$E$6*100</f>
        <v>42.987804878048777</v>
      </c>
      <c r="L9" s="69">
        <f t="shared" ref="L9:L18" si="4">F9/$F$6*100</f>
        <v>42.705167173252278</v>
      </c>
      <c r="M9" s="69">
        <f t="shared" ref="M9:M18" si="5">G9/$G$6*100</f>
        <v>43.655589123867067</v>
      </c>
      <c r="N9" s="55"/>
      <c r="O9" s="55"/>
    </row>
    <row r="10" spans="1:19" s="140" customFormat="1" ht="9.9499999999999993" customHeight="1">
      <c r="A10" s="103" t="s">
        <v>103</v>
      </c>
      <c r="B10" s="62">
        <v>126</v>
      </c>
      <c r="C10" s="63">
        <v>128</v>
      </c>
      <c r="D10" s="63">
        <v>127</v>
      </c>
      <c r="E10" s="63">
        <v>126</v>
      </c>
      <c r="F10" s="63">
        <v>127</v>
      </c>
      <c r="G10" s="63">
        <v>135</v>
      </c>
      <c r="H10" s="68">
        <f t="shared" si="0"/>
        <v>19.062027231467475</v>
      </c>
      <c r="I10" s="69">
        <f t="shared" si="1"/>
        <v>19.482496194824961</v>
      </c>
      <c r="J10" s="69">
        <f t="shared" si="2"/>
        <v>19.300911854103344</v>
      </c>
      <c r="K10" s="69">
        <f t="shared" si="3"/>
        <v>19.207317073170731</v>
      </c>
      <c r="L10" s="69">
        <f t="shared" si="4"/>
        <v>19.300911854103344</v>
      </c>
      <c r="M10" s="69">
        <f t="shared" si="5"/>
        <v>20.392749244712991</v>
      </c>
      <c r="N10" s="55"/>
      <c r="O10" s="55"/>
    </row>
    <row r="11" spans="1:19" s="140" customFormat="1" ht="9.9499999999999993" customHeight="1">
      <c r="A11" s="58" t="s">
        <v>13</v>
      </c>
      <c r="B11" s="62">
        <v>281</v>
      </c>
      <c r="C11" s="63">
        <v>276</v>
      </c>
      <c r="D11" s="63">
        <v>275</v>
      </c>
      <c r="E11" s="63">
        <v>269</v>
      </c>
      <c r="F11" s="63">
        <v>266</v>
      </c>
      <c r="G11" s="63">
        <v>271</v>
      </c>
      <c r="H11" s="68">
        <f t="shared" si="0"/>
        <v>42.511346444780635</v>
      </c>
      <c r="I11" s="69">
        <f t="shared" si="1"/>
        <v>42.009132420091319</v>
      </c>
      <c r="J11" s="69">
        <f t="shared" si="2"/>
        <v>41.79331306990882</v>
      </c>
      <c r="K11" s="69">
        <f t="shared" si="3"/>
        <v>41.006097560975604</v>
      </c>
      <c r="L11" s="69">
        <f t="shared" si="4"/>
        <v>40.425531914893611</v>
      </c>
      <c r="M11" s="69">
        <f t="shared" si="5"/>
        <v>40.936555891238669</v>
      </c>
      <c r="N11" s="55"/>
      <c r="O11" s="55"/>
    </row>
    <row r="12" spans="1:19" s="140" customFormat="1" ht="9.9499999999999993" customHeight="1">
      <c r="A12" s="103" t="s">
        <v>103</v>
      </c>
      <c r="B12" s="62">
        <v>140</v>
      </c>
      <c r="C12" s="63">
        <v>137</v>
      </c>
      <c r="D12" s="63">
        <v>137</v>
      </c>
      <c r="E12" s="63">
        <v>134</v>
      </c>
      <c r="F12" s="63">
        <v>133</v>
      </c>
      <c r="G12" s="63">
        <v>135</v>
      </c>
      <c r="H12" s="68">
        <f t="shared" si="0"/>
        <v>21.180030257186079</v>
      </c>
      <c r="I12" s="69">
        <f t="shared" si="1"/>
        <v>20.852359208523591</v>
      </c>
      <c r="J12" s="69">
        <f t="shared" si="2"/>
        <v>20.820668693009118</v>
      </c>
      <c r="K12" s="69">
        <f t="shared" si="3"/>
        <v>20.426829268292682</v>
      </c>
      <c r="L12" s="69">
        <f t="shared" si="4"/>
        <v>20.212765957446805</v>
      </c>
      <c r="M12" s="69">
        <f t="shared" si="5"/>
        <v>20.392749244712991</v>
      </c>
      <c r="N12" s="55"/>
      <c r="O12" s="55"/>
    </row>
    <row r="13" spans="1:19" s="140" customFormat="1" ht="9.9499999999999993" customHeight="1">
      <c r="A13" s="103" t="s">
        <v>654</v>
      </c>
      <c r="B13" s="62">
        <v>265</v>
      </c>
      <c r="C13" s="63">
        <v>262</v>
      </c>
      <c r="D13" s="63">
        <v>262</v>
      </c>
      <c r="E13" s="63">
        <v>257</v>
      </c>
      <c r="F13" s="63">
        <v>252</v>
      </c>
      <c r="G13" s="63">
        <v>254</v>
      </c>
      <c r="H13" s="68">
        <f t="shared" si="0"/>
        <v>40.090771558245081</v>
      </c>
      <c r="I13" s="69">
        <f t="shared" si="1"/>
        <v>39.87823439878234</v>
      </c>
      <c r="J13" s="69">
        <f t="shared" si="2"/>
        <v>39.817629179331313</v>
      </c>
      <c r="K13" s="69">
        <f t="shared" si="3"/>
        <v>39.176829268292686</v>
      </c>
      <c r="L13" s="69">
        <f t="shared" si="4"/>
        <v>38.297872340425535</v>
      </c>
      <c r="M13" s="69">
        <f t="shared" si="5"/>
        <v>38.368580060422964</v>
      </c>
      <c r="N13" s="55"/>
      <c r="O13" s="55"/>
    </row>
    <row r="14" spans="1:19" s="140" customFormat="1" ht="9.9499999999999993" customHeight="1">
      <c r="A14" s="109" t="s">
        <v>103</v>
      </c>
      <c r="B14" s="62">
        <v>133</v>
      </c>
      <c r="C14" s="63">
        <v>131</v>
      </c>
      <c r="D14" s="63">
        <v>131</v>
      </c>
      <c r="E14" s="63">
        <v>128</v>
      </c>
      <c r="F14" s="63">
        <v>126</v>
      </c>
      <c r="G14" s="63">
        <v>127</v>
      </c>
      <c r="H14" s="68">
        <f t="shared" si="0"/>
        <v>20.121028744326779</v>
      </c>
      <c r="I14" s="69">
        <f t="shared" si="1"/>
        <v>19.93911719939117</v>
      </c>
      <c r="J14" s="69">
        <f t="shared" si="2"/>
        <v>19.908814589665656</v>
      </c>
      <c r="K14" s="69">
        <f t="shared" si="3"/>
        <v>19.512195121951219</v>
      </c>
      <c r="L14" s="69">
        <f t="shared" si="4"/>
        <v>19.148936170212767</v>
      </c>
      <c r="M14" s="69">
        <f t="shared" si="5"/>
        <v>19.184290030211482</v>
      </c>
      <c r="N14" s="55"/>
      <c r="O14" s="55"/>
    </row>
    <row r="15" spans="1:19" s="140" customFormat="1" ht="9.9499999999999993" customHeight="1">
      <c r="A15" s="58" t="s">
        <v>15</v>
      </c>
      <c r="B15" s="62">
        <v>51</v>
      </c>
      <c r="C15" s="63">
        <v>55</v>
      </c>
      <c r="D15" s="63">
        <v>54</v>
      </c>
      <c r="E15" s="63">
        <v>55</v>
      </c>
      <c r="F15" s="63">
        <v>54</v>
      </c>
      <c r="G15" s="63">
        <v>55</v>
      </c>
      <c r="H15" s="68">
        <f t="shared" si="0"/>
        <v>7.7155824508320734</v>
      </c>
      <c r="I15" s="69">
        <f t="shared" si="1"/>
        <v>8.3713850837138502</v>
      </c>
      <c r="J15" s="69">
        <f t="shared" si="2"/>
        <v>8.2066869300911858</v>
      </c>
      <c r="K15" s="69">
        <f t="shared" si="3"/>
        <v>8.3841463414634152</v>
      </c>
      <c r="L15" s="69">
        <f t="shared" si="4"/>
        <v>8.2066869300911858</v>
      </c>
      <c r="M15" s="69">
        <f t="shared" si="5"/>
        <v>8.3081570996978851</v>
      </c>
      <c r="N15" s="55"/>
      <c r="O15" s="55"/>
    </row>
    <row r="16" spans="1:19" s="140" customFormat="1" ht="9.9499999999999993" customHeight="1">
      <c r="A16" s="103" t="s">
        <v>103</v>
      </c>
      <c r="B16" s="62">
        <v>30</v>
      </c>
      <c r="C16" s="63">
        <v>32</v>
      </c>
      <c r="D16" s="63">
        <v>32</v>
      </c>
      <c r="E16" s="63">
        <v>34</v>
      </c>
      <c r="F16" s="63">
        <v>33</v>
      </c>
      <c r="G16" s="63">
        <v>31</v>
      </c>
      <c r="H16" s="68">
        <f t="shared" si="0"/>
        <v>4.5385779122541603</v>
      </c>
      <c r="I16" s="69">
        <f t="shared" si="1"/>
        <v>4.8706240487062402</v>
      </c>
      <c r="J16" s="69">
        <f t="shared" si="2"/>
        <v>4.86322188449848</v>
      </c>
      <c r="K16" s="69">
        <f t="shared" si="3"/>
        <v>5.1829268292682924</v>
      </c>
      <c r="L16" s="69">
        <f t="shared" si="4"/>
        <v>5.0151975683890582</v>
      </c>
      <c r="M16" s="69">
        <f t="shared" si="5"/>
        <v>4.6827794561933533</v>
      </c>
      <c r="N16" s="55"/>
      <c r="O16" s="55"/>
    </row>
    <row r="17" spans="1:18" s="140" customFormat="1" ht="9.9499999999999993" customHeight="1">
      <c r="A17" s="58" t="s">
        <v>14</v>
      </c>
      <c r="B17" s="62">
        <v>53</v>
      </c>
      <c r="C17" s="63">
        <v>50</v>
      </c>
      <c r="D17" s="63">
        <v>49</v>
      </c>
      <c r="E17" s="63">
        <v>50</v>
      </c>
      <c r="F17" s="63">
        <v>57</v>
      </c>
      <c r="G17" s="63">
        <v>47</v>
      </c>
      <c r="H17" s="68">
        <f t="shared" si="0"/>
        <v>8.0181543116490168</v>
      </c>
      <c r="I17" s="69">
        <f t="shared" si="1"/>
        <v>7.6103500761035008</v>
      </c>
      <c r="J17" s="69">
        <f t="shared" si="2"/>
        <v>7.4468085106382977</v>
      </c>
      <c r="K17" s="69">
        <f t="shared" si="3"/>
        <v>7.6219512195121952</v>
      </c>
      <c r="L17" s="69">
        <f t="shared" si="4"/>
        <v>8.6626139817629184</v>
      </c>
      <c r="M17" s="69">
        <f t="shared" si="5"/>
        <v>7.0996978851963748</v>
      </c>
      <c r="N17" s="55"/>
      <c r="O17" s="55"/>
    </row>
    <row r="18" spans="1:18" s="140" customFormat="1" ht="9.9499999999999993" customHeight="1">
      <c r="A18" s="103" t="s">
        <v>103</v>
      </c>
      <c r="B18" s="62">
        <v>43</v>
      </c>
      <c r="C18" s="63">
        <v>40</v>
      </c>
      <c r="D18" s="63">
        <v>40</v>
      </c>
      <c r="E18" s="63">
        <v>41</v>
      </c>
      <c r="F18" s="63">
        <v>43</v>
      </c>
      <c r="G18" s="63">
        <v>38</v>
      </c>
      <c r="H18" s="68">
        <f t="shared" si="0"/>
        <v>6.5052950075642961</v>
      </c>
      <c r="I18" s="69">
        <f t="shared" si="1"/>
        <v>6.0882800608828003</v>
      </c>
      <c r="J18" s="69">
        <f t="shared" si="2"/>
        <v>6.0790273556231007</v>
      </c>
      <c r="K18" s="69">
        <f t="shared" si="3"/>
        <v>6.25</v>
      </c>
      <c r="L18" s="69">
        <f t="shared" si="4"/>
        <v>6.5349544072948325</v>
      </c>
      <c r="M18" s="69">
        <f t="shared" si="5"/>
        <v>5.7401812688821749</v>
      </c>
      <c r="N18" s="55"/>
      <c r="O18" s="55"/>
    </row>
    <row r="19" spans="1:18" s="140" customFormat="1" ht="15" customHeight="1">
      <c r="A19" s="72" t="s">
        <v>481</v>
      </c>
      <c r="B19" s="59">
        <v>1.9</v>
      </c>
      <c r="C19" s="60">
        <v>1.8</v>
      </c>
      <c r="D19" s="333">
        <v>1.86</v>
      </c>
      <c r="E19" s="333">
        <v>1.85</v>
      </c>
      <c r="F19" s="333">
        <v>1.83</v>
      </c>
      <c r="G19" s="333">
        <v>1.84</v>
      </c>
      <c r="H19" s="47" t="s">
        <v>0</v>
      </c>
      <c r="I19" s="88" t="s">
        <v>0</v>
      </c>
      <c r="J19" s="88" t="s">
        <v>0</v>
      </c>
      <c r="K19" s="88" t="s">
        <v>0</v>
      </c>
      <c r="L19" s="88" t="s">
        <v>0</v>
      </c>
      <c r="M19" s="88" t="s">
        <v>0</v>
      </c>
      <c r="N19" s="55"/>
      <c r="O19" s="55" t="s">
        <v>66</v>
      </c>
    </row>
    <row r="20" spans="1:18" s="140" customFormat="1" ht="15" customHeight="1">
      <c r="A20" s="72" t="s">
        <v>206</v>
      </c>
      <c r="B20" s="62">
        <v>357</v>
      </c>
      <c r="C20" s="64">
        <v>357</v>
      </c>
      <c r="D20" s="64">
        <v>354</v>
      </c>
      <c r="E20" s="64">
        <v>354</v>
      </c>
      <c r="F20" s="64">
        <v>360</v>
      </c>
      <c r="G20" s="63">
        <v>360</v>
      </c>
      <c r="H20" s="86">
        <v>100</v>
      </c>
      <c r="I20" s="87">
        <v>100</v>
      </c>
      <c r="J20" s="87">
        <v>100</v>
      </c>
      <c r="K20" s="87">
        <v>100</v>
      </c>
      <c r="L20" s="87">
        <v>100</v>
      </c>
      <c r="M20" s="87">
        <v>100</v>
      </c>
      <c r="N20" s="55"/>
      <c r="O20" s="55" t="s">
        <v>66</v>
      </c>
      <c r="Q20" s="142"/>
    </row>
    <row r="21" spans="1:18" s="140" customFormat="1" ht="15" customHeight="1">
      <c r="A21" s="255" t="s">
        <v>491</v>
      </c>
      <c r="B21" s="59"/>
      <c r="C21" s="61"/>
      <c r="D21" s="61"/>
      <c r="E21" s="61"/>
      <c r="F21" s="61"/>
      <c r="G21" s="60"/>
      <c r="H21" s="47"/>
      <c r="I21" s="88"/>
      <c r="J21" s="88"/>
      <c r="K21" s="88"/>
      <c r="L21" s="88"/>
      <c r="M21" s="88"/>
      <c r="N21" s="55"/>
      <c r="O21" s="55"/>
    </row>
    <row r="22" spans="1:18" s="140" customFormat="1" ht="9.9499999999999993" customHeight="1">
      <c r="A22" s="58" t="s">
        <v>10</v>
      </c>
      <c r="B22" s="62">
        <v>172</v>
      </c>
      <c r="C22" s="64">
        <v>173</v>
      </c>
      <c r="D22" s="64">
        <v>170</v>
      </c>
      <c r="E22" s="64">
        <v>172</v>
      </c>
      <c r="F22" s="64">
        <v>179</v>
      </c>
      <c r="G22" s="63">
        <v>175</v>
      </c>
      <c r="H22" s="68">
        <f>B22/$B$20*100</f>
        <v>48.179271708683473</v>
      </c>
      <c r="I22" s="69">
        <f>C22/$C$20*100</f>
        <v>48.459383753501399</v>
      </c>
      <c r="J22" s="69">
        <f>D22/$D$20*100</f>
        <v>48.022598870056498</v>
      </c>
      <c r="K22" s="69">
        <f>E22/$E$20*100</f>
        <v>48.587570621468927</v>
      </c>
      <c r="L22" s="69">
        <f>F22/$F$20*100</f>
        <v>49.722222222222221</v>
      </c>
      <c r="M22" s="69">
        <f>G22/$G$20*100</f>
        <v>48.611111111111107</v>
      </c>
      <c r="N22" s="55"/>
      <c r="O22" s="55"/>
      <c r="Q22" s="55"/>
    </row>
    <row r="23" spans="1:18" s="140" customFormat="1" ht="9.9499999999999993" customHeight="1">
      <c r="A23" s="58" t="s">
        <v>55</v>
      </c>
      <c r="B23" s="62">
        <v>184</v>
      </c>
      <c r="C23" s="64">
        <v>183</v>
      </c>
      <c r="D23" s="64">
        <v>183</v>
      </c>
      <c r="E23" s="64">
        <v>182</v>
      </c>
      <c r="F23" s="64">
        <v>181</v>
      </c>
      <c r="G23" s="63">
        <v>185</v>
      </c>
      <c r="H23" s="68">
        <f t="shared" ref="H23:H27" si="6">B23/$B$20*100</f>
        <v>51.540616246498594</v>
      </c>
      <c r="I23" s="69">
        <f t="shared" ref="I23:I27" si="7">C23/$C$20*100</f>
        <v>51.260504201680668</v>
      </c>
      <c r="J23" s="69">
        <f t="shared" ref="J23:J27" si="8">D23/$D$20*100</f>
        <v>51.694915254237287</v>
      </c>
      <c r="K23" s="69">
        <f t="shared" ref="K23:K27" si="9">E23/$E$20*100</f>
        <v>51.41242937853108</v>
      </c>
      <c r="L23" s="69">
        <f t="shared" ref="L23:L27" si="10">F23/$F$20*100</f>
        <v>50.277777777777779</v>
      </c>
      <c r="M23" s="69">
        <f t="shared" ref="M23:M27" si="11">G23/$G$20*100</f>
        <v>51.388888888888886</v>
      </c>
      <c r="N23" s="55"/>
      <c r="O23" s="55"/>
      <c r="Q23" s="143"/>
      <c r="R23" s="143"/>
    </row>
    <row r="24" spans="1:18" s="140" customFormat="1" ht="9.9499999999999993" customHeight="1">
      <c r="A24" s="103" t="s">
        <v>56</v>
      </c>
      <c r="B24" s="62">
        <v>115</v>
      </c>
      <c r="C24" s="64">
        <v>115</v>
      </c>
      <c r="D24" s="64">
        <v>112</v>
      </c>
      <c r="E24" s="64">
        <v>113</v>
      </c>
      <c r="F24" s="64">
        <v>112</v>
      </c>
      <c r="G24" s="63">
        <v>116</v>
      </c>
      <c r="H24" s="68">
        <f t="shared" si="6"/>
        <v>32.212885154061624</v>
      </c>
      <c r="I24" s="69">
        <f t="shared" si="7"/>
        <v>32.212885154061624</v>
      </c>
      <c r="J24" s="69">
        <f t="shared" si="8"/>
        <v>31.638418079096049</v>
      </c>
      <c r="K24" s="69">
        <f t="shared" si="9"/>
        <v>31.92090395480226</v>
      </c>
      <c r="L24" s="69">
        <f t="shared" si="10"/>
        <v>31.111111111111111</v>
      </c>
      <c r="M24" s="69">
        <f t="shared" si="11"/>
        <v>32.222222222222221</v>
      </c>
      <c r="N24" s="55"/>
      <c r="O24" s="55"/>
    </row>
    <row r="25" spans="1:18" s="140" customFormat="1" ht="9.9499999999999993" customHeight="1">
      <c r="A25" s="103" t="s">
        <v>57</v>
      </c>
      <c r="B25" s="62">
        <v>35</v>
      </c>
      <c r="C25" s="64">
        <v>34</v>
      </c>
      <c r="D25" s="64">
        <v>35</v>
      </c>
      <c r="E25" s="64">
        <v>33</v>
      </c>
      <c r="F25" s="64">
        <v>34</v>
      </c>
      <c r="G25" s="63">
        <v>37</v>
      </c>
      <c r="H25" s="68">
        <f t="shared" si="6"/>
        <v>9.8039215686274517</v>
      </c>
      <c r="I25" s="69">
        <f t="shared" si="7"/>
        <v>9.5238095238095237</v>
      </c>
      <c r="J25" s="69">
        <f t="shared" si="8"/>
        <v>9.8870056497175138</v>
      </c>
      <c r="K25" s="69">
        <f t="shared" si="9"/>
        <v>9.3220338983050848</v>
      </c>
      <c r="L25" s="69">
        <f t="shared" si="10"/>
        <v>9.4444444444444446</v>
      </c>
      <c r="M25" s="69">
        <f t="shared" si="11"/>
        <v>10.277777777777777</v>
      </c>
      <c r="N25" s="55"/>
      <c r="O25" s="55"/>
    </row>
    <row r="26" spans="1:18" s="140" customFormat="1" ht="9.9499999999999993" customHeight="1">
      <c r="A26" s="103" t="s">
        <v>58</v>
      </c>
      <c r="B26" s="62">
        <v>24</v>
      </c>
      <c r="C26" s="64">
        <v>27</v>
      </c>
      <c r="D26" s="64">
        <v>28</v>
      </c>
      <c r="E26" s="64">
        <v>28</v>
      </c>
      <c r="F26" s="64">
        <v>25</v>
      </c>
      <c r="G26" s="63">
        <v>23</v>
      </c>
      <c r="H26" s="68">
        <f t="shared" si="6"/>
        <v>6.7226890756302522</v>
      </c>
      <c r="I26" s="69">
        <f t="shared" si="7"/>
        <v>7.5630252100840334</v>
      </c>
      <c r="J26" s="69">
        <f t="shared" si="8"/>
        <v>7.9096045197740121</v>
      </c>
      <c r="K26" s="69">
        <f t="shared" si="9"/>
        <v>7.9096045197740121</v>
      </c>
      <c r="L26" s="69">
        <f t="shared" si="10"/>
        <v>6.9444444444444446</v>
      </c>
      <c r="M26" s="69">
        <f t="shared" si="11"/>
        <v>6.3888888888888884</v>
      </c>
      <c r="N26" s="55"/>
      <c r="O26" s="55"/>
    </row>
    <row r="27" spans="1:18" s="140" customFormat="1" ht="9.9499999999999993" customHeight="1">
      <c r="A27" s="103" t="s">
        <v>59</v>
      </c>
      <c r="B27" s="62">
        <v>10</v>
      </c>
      <c r="C27" s="84">
        <v>8</v>
      </c>
      <c r="D27" s="84">
        <v>8</v>
      </c>
      <c r="E27" s="84">
        <v>9</v>
      </c>
      <c r="F27" s="84">
        <v>9</v>
      </c>
      <c r="G27" s="83">
        <v>9</v>
      </c>
      <c r="H27" s="68">
        <f t="shared" si="6"/>
        <v>2.801120448179272</v>
      </c>
      <c r="I27" s="69">
        <f t="shared" si="7"/>
        <v>2.2408963585434174</v>
      </c>
      <c r="J27" s="69">
        <f t="shared" si="8"/>
        <v>2.2598870056497176</v>
      </c>
      <c r="K27" s="69">
        <f t="shared" si="9"/>
        <v>2.5423728813559325</v>
      </c>
      <c r="L27" s="69">
        <f t="shared" si="10"/>
        <v>2.5</v>
      </c>
      <c r="M27" s="69">
        <f t="shared" si="11"/>
        <v>2.5</v>
      </c>
      <c r="N27" s="55"/>
      <c r="O27" s="55"/>
    </row>
    <row r="28" spans="1:18" s="140" customFormat="1" ht="15" customHeight="1">
      <c r="A28" s="255" t="s">
        <v>492</v>
      </c>
      <c r="B28" s="59"/>
      <c r="C28" s="61"/>
      <c r="D28" s="61"/>
      <c r="E28" s="61"/>
      <c r="F28" s="61"/>
      <c r="G28" s="60"/>
      <c r="H28" s="47"/>
      <c r="I28" s="88"/>
      <c r="J28" s="88"/>
      <c r="K28" s="88"/>
      <c r="L28" s="88"/>
      <c r="M28" s="88"/>
      <c r="N28" s="55"/>
      <c r="O28" s="55" t="s">
        <v>109</v>
      </c>
    </row>
    <row r="29" spans="1:18" s="140" customFormat="1" ht="9.9499999999999993" customHeight="1">
      <c r="A29" s="58" t="s">
        <v>72</v>
      </c>
      <c r="B29" s="62">
        <v>16</v>
      </c>
      <c r="C29" s="84">
        <v>7</v>
      </c>
      <c r="D29" s="64">
        <v>11</v>
      </c>
      <c r="E29" s="64">
        <v>13</v>
      </c>
      <c r="F29" s="64">
        <v>11</v>
      </c>
      <c r="G29" s="83">
        <v>8</v>
      </c>
      <c r="H29" s="68">
        <f t="shared" ref="H29:H37" si="12">B29/$B$20*100</f>
        <v>4.4817927170868348</v>
      </c>
      <c r="I29" s="69">
        <f t="shared" ref="I29:I37" si="13">C29/$C$20*100</f>
        <v>1.9607843137254901</v>
      </c>
      <c r="J29" s="69">
        <f t="shared" ref="J29:J37" si="14">D29/$D$20*100</f>
        <v>3.1073446327683616</v>
      </c>
      <c r="K29" s="69">
        <f t="shared" ref="K29:K37" si="15">E29/$E$20*100</f>
        <v>3.6723163841807911</v>
      </c>
      <c r="L29" s="69">
        <f t="shared" ref="L29:L37" si="16">F29/$F$20*100</f>
        <v>3.0555555555555554</v>
      </c>
      <c r="M29" s="69">
        <f t="shared" ref="M29:M37" si="17">G29/$G$20*100</f>
        <v>2.2222222222222223</v>
      </c>
      <c r="N29" s="55"/>
      <c r="O29" s="55"/>
    </row>
    <row r="30" spans="1:18" s="140" customFormat="1" ht="9.9499999999999993" customHeight="1">
      <c r="A30" s="58" t="s">
        <v>279</v>
      </c>
      <c r="B30" s="62">
        <v>59</v>
      </c>
      <c r="C30" s="64">
        <v>58</v>
      </c>
      <c r="D30" s="64">
        <v>54</v>
      </c>
      <c r="E30" s="64">
        <v>56</v>
      </c>
      <c r="F30" s="64">
        <v>59</v>
      </c>
      <c r="G30" s="63">
        <v>54</v>
      </c>
      <c r="H30" s="68">
        <f t="shared" si="12"/>
        <v>16.526610644257701</v>
      </c>
      <c r="I30" s="69">
        <f t="shared" si="13"/>
        <v>16.246498599439775</v>
      </c>
      <c r="J30" s="69">
        <f t="shared" si="14"/>
        <v>15.254237288135593</v>
      </c>
      <c r="K30" s="69">
        <f t="shared" si="15"/>
        <v>15.819209039548024</v>
      </c>
      <c r="L30" s="69">
        <f t="shared" si="16"/>
        <v>16.388888888888889</v>
      </c>
      <c r="M30" s="69">
        <f t="shared" si="17"/>
        <v>15</v>
      </c>
      <c r="N30" s="55"/>
      <c r="O30" s="55"/>
    </row>
    <row r="31" spans="1:18" s="140" customFormat="1" ht="9.9499999999999993" customHeight="1">
      <c r="A31" s="58" t="s">
        <v>280</v>
      </c>
      <c r="B31" s="62">
        <v>75</v>
      </c>
      <c r="C31" s="64">
        <v>81</v>
      </c>
      <c r="D31" s="64">
        <v>68</v>
      </c>
      <c r="E31" s="64">
        <v>66</v>
      </c>
      <c r="F31" s="64">
        <v>66</v>
      </c>
      <c r="G31" s="63">
        <v>65</v>
      </c>
      <c r="H31" s="68">
        <f t="shared" si="12"/>
        <v>21.008403361344538</v>
      </c>
      <c r="I31" s="69">
        <f t="shared" si="13"/>
        <v>22.689075630252102</v>
      </c>
      <c r="J31" s="69">
        <f t="shared" si="14"/>
        <v>19.209039548022599</v>
      </c>
      <c r="K31" s="69">
        <f t="shared" si="15"/>
        <v>18.64406779661017</v>
      </c>
      <c r="L31" s="69">
        <f t="shared" si="16"/>
        <v>18.333333333333332</v>
      </c>
      <c r="M31" s="69">
        <f t="shared" si="17"/>
        <v>18.055555555555554</v>
      </c>
      <c r="N31" s="55"/>
      <c r="O31" s="55"/>
    </row>
    <row r="32" spans="1:18" s="140" customFormat="1" ht="9.9499999999999993" customHeight="1">
      <c r="A32" s="58" t="s">
        <v>104</v>
      </c>
      <c r="B32" s="62">
        <v>34</v>
      </c>
      <c r="C32" s="64">
        <v>33</v>
      </c>
      <c r="D32" s="64">
        <v>32</v>
      </c>
      <c r="E32" s="64">
        <v>31</v>
      </c>
      <c r="F32" s="64">
        <v>31</v>
      </c>
      <c r="G32" s="63">
        <v>27</v>
      </c>
      <c r="H32" s="68">
        <f t="shared" si="12"/>
        <v>9.5238095238095237</v>
      </c>
      <c r="I32" s="69">
        <f t="shared" si="13"/>
        <v>9.2436974789915975</v>
      </c>
      <c r="J32" s="69">
        <f t="shared" si="14"/>
        <v>9.0395480225988702</v>
      </c>
      <c r="K32" s="69">
        <f t="shared" si="15"/>
        <v>8.7570621468926557</v>
      </c>
      <c r="L32" s="69">
        <f t="shared" si="16"/>
        <v>8.6111111111111107</v>
      </c>
      <c r="M32" s="69">
        <f t="shared" si="17"/>
        <v>7.5</v>
      </c>
      <c r="N32" s="55"/>
      <c r="O32" s="55"/>
      <c r="Q32" s="144"/>
      <c r="R32" s="144"/>
    </row>
    <row r="33" spans="1:16" s="140" customFormat="1" ht="9.9499999999999993" customHeight="1">
      <c r="A33" s="58" t="s">
        <v>105</v>
      </c>
      <c r="B33" s="62">
        <v>50</v>
      </c>
      <c r="C33" s="64">
        <v>59</v>
      </c>
      <c r="D33" s="64">
        <v>59</v>
      </c>
      <c r="E33" s="64">
        <v>54</v>
      </c>
      <c r="F33" s="64">
        <v>58</v>
      </c>
      <c r="G33" s="63">
        <v>60</v>
      </c>
      <c r="H33" s="68">
        <f t="shared" si="12"/>
        <v>14.005602240896359</v>
      </c>
      <c r="I33" s="69">
        <f t="shared" si="13"/>
        <v>16.526610644257701</v>
      </c>
      <c r="J33" s="69">
        <f t="shared" si="14"/>
        <v>16.666666666666664</v>
      </c>
      <c r="K33" s="69">
        <f t="shared" si="15"/>
        <v>15.254237288135593</v>
      </c>
      <c r="L33" s="69">
        <f t="shared" si="16"/>
        <v>16.111111111111111</v>
      </c>
      <c r="M33" s="69">
        <f t="shared" si="17"/>
        <v>16.666666666666664</v>
      </c>
      <c r="N33" s="55"/>
      <c r="O33" s="55"/>
    </row>
    <row r="34" spans="1:16" s="140" customFormat="1" ht="9.9499999999999993" customHeight="1">
      <c r="A34" s="58" t="s">
        <v>106</v>
      </c>
      <c r="B34" s="62">
        <v>47</v>
      </c>
      <c r="C34" s="64">
        <v>47</v>
      </c>
      <c r="D34" s="64">
        <v>51</v>
      </c>
      <c r="E34" s="64">
        <v>49</v>
      </c>
      <c r="F34" s="64">
        <v>51</v>
      </c>
      <c r="G34" s="63">
        <v>45</v>
      </c>
      <c r="H34" s="68">
        <f t="shared" si="12"/>
        <v>13.165266106442578</v>
      </c>
      <c r="I34" s="69">
        <f t="shared" si="13"/>
        <v>13.165266106442578</v>
      </c>
      <c r="J34" s="69">
        <f t="shared" si="14"/>
        <v>14.40677966101695</v>
      </c>
      <c r="K34" s="69">
        <f t="shared" si="15"/>
        <v>13.841807909604519</v>
      </c>
      <c r="L34" s="69">
        <f t="shared" si="16"/>
        <v>14.166666666666666</v>
      </c>
      <c r="M34" s="69">
        <f t="shared" si="17"/>
        <v>12.5</v>
      </c>
      <c r="N34" s="55"/>
      <c r="O34" s="55"/>
    </row>
    <row r="35" spans="1:16" s="140" customFormat="1" ht="9.9499999999999993" customHeight="1">
      <c r="A35" s="58" t="s">
        <v>107</v>
      </c>
      <c r="B35" s="62">
        <v>26</v>
      </c>
      <c r="C35" s="64">
        <v>29</v>
      </c>
      <c r="D35" s="64">
        <v>32</v>
      </c>
      <c r="E35" s="64">
        <v>30</v>
      </c>
      <c r="F35" s="64">
        <v>29</v>
      </c>
      <c r="G35" s="63">
        <v>32</v>
      </c>
      <c r="H35" s="68">
        <f t="shared" si="12"/>
        <v>7.2829131652661072</v>
      </c>
      <c r="I35" s="69">
        <f t="shared" si="13"/>
        <v>8.1232492997198875</v>
      </c>
      <c r="J35" s="69">
        <f t="shared" si="14"/>
        <v>9.0395480225988702</v>
      </c>
      <c r="K35" s="69">
        <f t="shared" si="15"/>
        <v>8.4745762711864394</v>
      </c>
      <c r="L35" s="69">
        <f t="shared" si="16"/>
        <v>8.0555555555555554</v>
      </c>
      <c r="M35" s="69">
        <f t="shared" si="17"/>
        <v>8.8888888888888893</v>
      </c>
      <c r="N35" s="55"/>
      <c r="O35" s="55"/>
    </row>
    <row r="36" spans="1:16" s="140" customFormat="1" ht="9.9499999999999993" customHeight="1">
      <c r="A36" s="58" t="s">
        <v>108</v>
      </c>
      <c r="B36" s="62">
        <v>37</v>
      </c>
      <c r="C36" s="64">
        <v>34</v>
      </c>
      <c r="D36" s="64">
        <v>37</v>
      </c>
      <c r="E36" s="64">
        <v>42</v>
      </c>
      <c r="F36" s="64">
        <v>48</v>
      </c>
      <c r="G36" s="63">
        <v>52</v>
      </c>
      <c r="H36" s="68">
        <f t="shared" si="12"/>
        <v>10.364145658263306</v>
      </c>
      <c r="I36" s="69">
        <f t="shared" si="13"/>
        <v>9.5238095238095237</v>
      </c>
      <c r="J36" s="69">
        <f t="shared" si="14"/>
        <v>10.451977401129943</v>
      </c>
      <c r="K36" s="69">
        <f t="shared" si="15"/>
        <v>11.864406779661017</v>
      </c>
      <c r="L36" s="69">
        <f t="shared" si="16"/>
        <v>13.333333333333334</v>
      </c>
      <c r="M36" s="69">
        <f t="shared" si="17"/>
        <v>14.444444444444443</v>
      </c>
      <c r="N36" s="55"/>
      <c r="O36" s="55"/>
    </row>
    <row r="37" spans="1:16" s="140" customFormat="1" ht="9.9499999999999993" customHeight="1">
      <c r="A37" s="58" t="s">
        <v>281</v>
      </c>
      <c r="B37" s="62">
        <v>13</v>
      </c>
      <c r="C37" s="84">
        <v>10</v>
      </c>
      <c r="D37" s="84">
        <v>9</v>
      </c>
      <c r="E37" s="64">
        <v>13</v>
      </c>
      <c r="F37" s="84">
        <v>7</v>
      </c>
      <c r="G37" s="63">
        <v>18</v>
      </c>
      <c r="H37" s="68">
        <f t="shared" si="12"/>
        <v>3.6414565826330536</v>
      </c>
      <c r="I37" s="69">
        <f t="shared" si="13"/>
        <v>2.801120448179272</v>
      </c>
      <c r="J37" s="69">
        <f t="shared" si="14"/>
        <v>2.5423728813559325</v>
      </c>
      <c r="K37" s="69">
        <f t="shared" si="15"/>
        <v>3.6723163841807911</v>
      </c>
      <c r="L37" s="69">
        <f t="shared" si="16"/>
        <v>1.9444444444444444</v>
      </c>
      <c r="M37" s="69">
        <f t="shared" si="17"/>
        <v>5</v>
      </c>
      <c r="N37" s="55"/>
      <c r="O37" s="55"/>
    </row>
    <row r="38" spans="1:16" s="140" customFormat="1" ht="15" customHeight="1">
      <c r="A38" s="247" t="s">
        <v>493</v>
      </c>
      <c r="B38" s="62"/>
      <c r="C38" s="64"/>
      <c r="D38" s="64"/>
      <c r="E38" s="64"/>
      <c r="F38" s="64"/>
      <c r="G38" s="63"/>
      <c r="H38" s="47"/>
      <c r="I38" s="88"/>
      <c r="J38" s="88"/>
      <c r="K38" s="88"/>
      <c r="L38" s="88"/>
      <c r="M38" s="88"/>
      <c r="N38" s="55"/>
      <c r="O38" s="55" t="s">
        <v>117</v>
      </c>
    </row>
    <row r="39" spans="1:16" s="140" customFormat="1" ht="9.9499999999999993" customHeight="1">
      <c r="A39" s="248" t="s">
        <v>113</v>
      </c>
      <c r="B39" s="62">
        <v>272</v>
      </c>
      <c r="C39" s="64">
        <v>273</v>
      </c>
      <c r="D39" s="64">
        <v>267</v>
      </c>
      <c r="E39" s="64">
        <v>269</v>
      </c>
      <c r="F39" s="64">
        <v>277</v>
      </c>
      <c r="G39" s="63">
        <v>277</v>
      </c>
      <c r="H39" s="68">
        <f t="shared" ref="H39:H47" si="18">B39/$B$20*100</f>
        <v>76.19047619047619</v>
      </c>
      <c r="I39" s="69">
        <f t="shared" ref="I39:I47" si="19">C39/$C$20*100</f>
        <v>76.470588235294116</v>
      </c>
      <c r="J39" s="69">
        <f t="shared" ref="J39:J46" si="20">D39/$D$20*100</f>
        <v>75.423728813559322</v>
      </c>
      <c r="K39" s="69">
        <f t="shared" ref="K39:K47" si="21">E39/$E$20*100</f>
        <v>75.988700564971751</v>
      </c>
      <c r="L39" s="69">
        <f t="shared" ref="L39:L47" si="22">F39/$F$20*100</f>
        <v>76.944444444444443</v>
      </c>
      <c r="M39" s="69">
        <f t="shared" ref="M39:M47" si="23">G39/$G$20*100</f>
        <v>76.944444444444443</v>
      </c>
      <c r="N39" s="55"/>
      <c r="O39" s="55"/>
    </row>
    <row r="40" spans="1:16" s="140" customFormat="1" ht="9.9499999999999993" customHeight="1">
      <c r="A40" s="248" t="s">
        <v>115</v>
      </c>
      <c r="B40" s="62">
        <v>84</v>
      </c>
      <c r="C40" s="64">
        <v>84</v>
      </c>
      <c r="D40" s="64">
        <v>86</v>
      </c>
      <c r="E40" s="64">
        <v>85</v>
      </c>
      <c r="F40" s="64">
        <v>83</v>
      </c>
      <c r="G40" s="63">
        <v>83</v>
      </c>
      <c r="H40" s="68">
        <f t="shared" si="18"/>
        <v>23.52941176470588</v>
      </c>
      <c r="I40" s="69">
        <f t="shared" si="19"/>
        <v>23.52941176470588</v>
      </c>
      <c r="J40" s="69">
        <f t="shared" si="20"/>
        <v>24.293785310734464</v>
      </c>
      <c r="K40" s="69">
        <f t="shared" si="21"/>
        <v>24.011299435028249</v>
      </c>
      <c r="L40" s="69">
        <f t="shared" si="22"/>
        <v>23.055555555555557</v>
      </c>
      <c r="M40" s="69">
        <f t="shared" si="23"/>
        <v>23.055555555555557</v>
      </c>
      <c r="N40" s="55"/>
      <c r="O40" s="55"/>
    </row>
    <row r="41" spans="1:16" s="140" customFormat="1" ht="9.9499999999999993" customHeight="1">
      <c r="A41" s="103" t="s">
        <v>133</v>
      </c>
      <c r="B41" s="62">
        <v>46</v>
      </c>
      <c r="C41" s="64">
        <v>46</v>
      </c>
      <c r="D41" s="64">
        <v>47</v>
      </c>
      <c r="E41" s="64">
        <v>44</v>
      </c>
      <c r="F41" s="64">
        <v>43</v>
      </c>
      <c r="G41" s="63">
        <v>46</v>
      </c>
      <c r="H41" s="68">
        <f t="shared" si="18"/>
        <v>12.885154061624648</v>
      </c>
      <c r="I41" s="69">
        <f t="shared" si="19"/>
        <v>12.885154061624648</v>
      </c>
      <c r="J41" s="69">
        <f t="shared" si="20"/>
        <v>13.27683615819209</v>
      </c>
      <c r="K41" s="69">
        <f t="shared" si="21"/>
        <v>12.429378531073446</v>
      </c>
      <c r="L41" s="69">
        <f t="shared" si="22"/>
        <v>11.944444444444445</v>
      </c>
      <c r="M41" s="69">
        <f t="shared" si="23"/>
        <v>12.777777777777777</v>
      </c>
      <c r="N41" s="55"/>
      <c r="O41" s="55"/>
    </row>
    <row r="42" spans="1:16" s="140" customFormat="1" ht="9.9499999999999993" customHeight="1">
      <c r="A42" s="103" t="s">
        <v>282</v>
      </c>
      <c r="B42" s="62">
        <v>27</v>
      </c>
      <c r="C42" s="64">
        <v>30</v>
      </c>
      <c r="D42" s="64">
        <v>30</v>
      </c>
      <c r="E42" s="64">
        <v>32</v>
      </c>
      <c r="F42" s="64">
        <v>31</v>
      </c>
      <c r="G42" s="63">
        <v>27</v>
      </c>
      <c r="H42" s="68">
        <f t="shared" si="18"/>
        <v>7.5630252100840334</v>
      </c>
      <c r="I42" s="69">
        <f t="shared" si="19"/>
        <v>8.4033613445378155</v>
      </c>
      <c r="J42" s="69">
        <f t="shared" si="20"/>
        <v>8.4745762711864394</v>
      </c>
      <c r="K42" s="69">
        <f t="shared" si="21"/>
        <v>9.0395480225988702</v>
      </c>
      <c r="L42" s="69">
        <f t="shared" si="22"/>
        <v>8.6111111111111107</v>
      </c>
      <c r="M42" s="69">
        <f t="shared" si="23"/>
        <v>7.5</v>
      </c>
      <c r="N42" s="55"/>
      <c r="O42" s="55"/>
    </row>
    <row r="43" spans="1:16" s="140" customFormat="1" ht="9.9499999999999993" customHeight="1">
      <c r="A43" s="103" t="s">
        <v>283</v>
      </c>
      <c r="B43" s="62">
        <v>10</v>
      </c>
      <c r="C43" s="84">
        <v>8</v>
      </c>
      <c r="D43" s="84">
        <v>9</v>
      </c>
      <c r="E43" s="84">
        <v>9</v>
      </c>
      <c r="F43" s="84">
        <v>9</v>
      </c>
      <c r="G43" s="83">
        <v>10</v>
      </c>
      <c r="H43" s="68">
        <f t="shared" si="18"/>
        <v>2.801120448179272</v>
      </c>
      <c r="I43" s="69">
        <f t="shared" si="19"/>
        <v>2.2408963585434174</v>
      </c>
      <c r="J43" s="69">
        <f t="shared" si="20"/>
        <v>2.5423728813559325</v>
      </c>
      <c r="K43" s="69">
        <f t="shared" si="21"/>
        <v>2.5423728813559325</v>
      </c>
      <c r="L43" s="69">
        <f t="shared" si="22"/>
        <v>2.5</v>
      </c>
      <c r="M43" s="69">
        <f t="shared" si="23"/>
        <v>2.7777777777777777</v>
      </c>
      <c r="N43" s="55"/>
      <c r="O43" s="55"/>
    </row>
    <row r="44" spans="1:16" s="140" customFormat="1" ht="9.9499999999999993" customHeight="1">
      <c r="A44" s="236" t="s">
        <v>478</v>
      </c>
      <c r="B44" s="62">
        <v>63</v>
      </c>
      <c r="C44" s="64">
        <v>66</v>
      </c>
      <c r="D44" s="64">
        <v>67</v>
      </c>
      <c r="E44" s="64">
        <v>63</v>
      </c>
      <c r="F44" s="64">
        <v>60</v>
      </c>
      <c r="G44" s="63">
        <v>61</v>
      </c>
      <c r="H44" s="68">
        <f t="shared" si="18"/>
        <v>17.647058823529413</v>
      </c>
      <c r="I44" s="69">
        <f t="shared" si="19"/>
        <v>18.487394957983195</v>
      </c>
      <c r="J44" s="69">
        <f t="shared" si="20"/>
        <v>18.926553672316384</v>
      </c>
      <c r="K44" s="69">
        <f t="shared" si="21"/>
        <v>17.796610169491526</v>
      </c>
      <c r="L44" s="69">
        <f t="shared" si="22"/>
        <v>16.666666666666664</v>
      </c>
      <c r="M44" s="69">
        <f t="shared" si="23"/>
        <v>16.944444444444446</v>
      </c>
      <c r="N44" s="234"/>
      <c r="O44" s="55"/>
      <c r="P44" s="246"/>
    </row>
    <row r="45" spans="1:16" s="140" customFormat="1" ht="9.9499999999999993" customHeight="1">
      <c r="A45" s="103" t="s">
        <v>183</v>
      </c>
      <c r="B45" s="62">
        <v>35</v>
      </c>
      <c r="C45" s="64">
        <v>37</v>
      </c>
      <c r="D45" s="64">
        <v>39</v>
      </c>
      <c r="E45" s="64">
        <v>34</v>
      </c>
      <c r="F45" s="64">
        <v>32</v>
      </c>
      <c r="G45" s="63">
        <v>34</v>
      </c>
      <c r="H45" s="68">
        <f t="shared" si="18"/>
        <v>9.8039215686274517</v>
      </c>
      <c r="I45" s="69">
        <f t="shared" si="19"/>
        <v>10.364145658263306</v>
      </c>
      <c r="J45" s="69">
        <f t="shared" si="20"/>
        <v>11.016949152542372</v>
      </c>
      <c r="K45" s="69">
        <f t="shared" si="21"/>
        <v>9.6045197740112993</v>
      </c>
      <c r="L45" s="69">
        <f t="shared" si="22"/>
        <v>8.8888888888888893</v>
      </c>
      <c r="M45" s="69">
        <f t="shared" si="23"/>
        <v>9.4444444444444446</v>
      </c>
      <c r="N45" s="55"/>
      <c r="O45" s="55"/>
    </row>
    <row r="46" spans="1:16" s="140" customFormat="1" ht="9.9499999999999993" customHeight="1">
      <c r="A46" s="103" t="s">
        <v>284</v>
      </c>
      <c r="B46" s="62">
        <v>22</v>
      </c>
      <c r="C46" s="64">
        <v>24</v>
      </c>
      <c r="D46" s="64">
        <v>23</v>
      </c>
      <c r="E46" s="64">
        <v>23</v>
      </c>
      <c r="F46" s="64">
        <v>21</v>
      </c>
      <c r="G46" s="63">
        <v>19</v>
      </c>
      <c r="H46" s="68">
        <f t="shared" si="18"/>
        <v>6.1624649859943981</v>
      </c>
      <c r="I46" s="69">
        <f t="shared" si="19"/>
        <v>6.7226890756302522</v>
      </c>
      <c r="J46" s="69">
        <f t="shared" si="20"/>
        <v>6.4971751412429377</v>
      </c>
      <c r="K46" s="69">
        <f t="shared" si="21"/>
        <v>6.4971751412429377</v>
      </c>
      <c r="L46" s="69">
        <f t="shared" si="22"/>
        <v>5.833333333333333</v>
      </c>
      <c r="M46" s="69">
        <f t="shared" si="23"/>
        <v>5.2777777777777777</v>
      </c>
      <c r="N46" s="55"/>
      <c r="O46" s="55"/>
    </row>
    <row r="47" spans="1:16" s="140" customFormat="1" ht="9.9499999999999993" customHeight="1">
      <c r="A47" s="103" t="s">
        <v>285</v>
      </c>
      <c r="B47" s="82">
        <v>7</v>
      </c>
      <c r="C47" s="84">
        <v>5</v>
      </c>
      <c r="D47" s="64" t="s">
        <v>11</v>
      </c>
      <c r="E47" s="84">
        <v>6</v>
      </c>
      <c r="F47" s="84">
        <v>7</v>
      </c>
      <c r="G47" s="83">
        <v>7</v>
      </c>
      <c r="H47" s="68">
        <f t="shared" si="18"/>
        <v>1.9607843137254901</v>
      </c>
      <c r="I47" s="69">
        <f t="shared" si="19"/>
        <v>1.400560224089636</v>
      </c>
      <c r="J47" s="61" t="s">
        <v>11</v>
      </c>
      <c r="K47" s="69">
        <f t="shared" si="21"/>
        <v>1.6949152542372881</v>
      </c>
      <c r="L47" s="69">
        <f t="shared" si="22"/>
        <v>1.9444444444444444</v>
      </c>
      <c r="M47" s="69">
        <f t="shared" si="23"/>
        <v>1.9444444444444444</v>
      </c>
      <c r="N47" s="55"/>
      <c r="O47" s="55"/>
    </row>
    <row r="48" spans="1:16" s="140" customFormat="1" ht="15" customHeight="1">
      <c r="A48" s="72" t="s">
        <v>290</v>
      </c>
      <c r="B48" s="62">
        <v>139</v>
      </c>
      <c r="C48" s="64">
        <v>136</v>
      </c>
      <c r="D48" s="64">
        <v>138</v>
      </c>
      <c r="E48" s="64">
        <v>140</v>
      </c>
      <c r="F48" s="64">
        <v>138</v>
      </c>
      <c r="G48" s="63">
        <v>136</v>
      </c>
      <c r="H48" s="86">
        <v>100</v>
      </c>
      <c r="I48" s="87">
        <v>100</v>
      </c>
      <c r="J48" s="87">
        <v>100</v>
      </c>
      <c r="K48" s="87">
        <v>100</v>
      </c>
      <c r="L48" s="87">
        <v>100</v>
      </c>
      <c r="M48" s="87">
        <v>100</v>
      </c>
      <c r="N48" s="55"/>
      <c r="O48" s="55" t="s">
        <v>117</v>
      </c>
    </row>
    <row r="49" spans="1:20" s="140" customFormat="1" ht="9.9499999999999993" customHeight="1">
      <c r="A49" s="58" t="s">
        <v>114</v>
      </c>
      <c r="B49" s="62">
        <v>103</v>
      </c>
      <c r="C49" s="64">
        <v>104</v>
      </c>
      <c r="D49" s="64">
        <v>102</v>
      </c>
      <c r="E49" s="64">
        <v>101</v>
      </c>
      <c r="F49" s="64">
        <v>98</v>
      </c>
      <c r="G49" s="63">
        <v>99</v>
      </c>
      <c r="H49" s="68">
        <f t="shared" ref="H49:M49" si="24">B49/B48*100</f>
        <v>74.100719424460422</v>
      </c>
      <c r="I49" s="69">
        <f t="shared" si="24"/>
        <v>76.470588235294116</v>
      </c>
      <c r="J49" s="69">
        <f t="shared" si="24"/>
        <v>73.91304347826086</v>
      </c>
      <c r="K49" s="69">
        <f t="shared" si="24"/>
        <v>72.142857142857139</v>
      </c>
      <c r="L49" s="69">
        <f t="shared" si="24"/>
        <v>71.014492753623188</v>
      </c>
      <c r="M49" s="69">
        <f t="shared" si="24"/>
        <v>72.794117647058826</v>
      </c>
      <c r="N49" s="55"/>
      <c r="O49" s="55"/>
    </row>
    <row r="50" spans="1:20" ht="15" customHeight="1">
      <c r="A50" s="149" t="s">
        <v>210</v>
      </c>
      <c r="B50" s="62">
        <v>172</v>
      </c>
      <c r="C50" s="64">
        <v>173</v>
      </c>
      <c r="D50" s="64">
        <v>170</v>
      </c>
      <c r="E50" s="64">
        <v>172</v>
      </c>
      <c r="F50" s="64">
        <v>179</v>
      </c>
      <c r="G50" s="63">
        <v>175</v>
      </c>
      <c r="H50" s="86">
        <v>100</v>
      </c>
      <c r="I50" s="87">
        <v>100</v>
      </c>
      <c r="J50" s="87">
        <v>100</v>
      </c>
      <c r="K50" s="87">
        <v>100</v>
      </c>
      <c r="L50" s="87">
        <v>100</v>
      </c>
      <c r="M50" s="87">
        <v>100</v>
      </c>
      <c r="N50" s="107"/>
      <c r="O50" s="107" t="s">
        <v>700</v>
      </c>
    </row>
    <row r="51" spans="1:20" ht="15" customHeight="1">
      <c r="A51" s="275" t="s">
        <v>30</v>
      </c>
      <c r="B51" s="438"/>
      <c r="C51" s="439"/>
      <c r="D51" s="439"/>
      <c r="E51" s="439"/>
      <c r="F51" s="439"/>
      <c r="G51" s="439"/>
      <c r="H51" s="438"/>
      <c r="I51" s="440"/>
      <c r="J51" s="440"/>
      <c r="K51" s="440"/>
      <c r="L51" s="440"/>
      <c r="M51" s="440"/>
      <c r="N51" s="107"/>
    </row>
    <row r="52" spans="1:20" ht="9.9499999999999993" customHeight="1">
      <c r="A52" s="145" t="s">
        <v>286</v>
      </c>
      <c r="B52" s="62">
        <v>169</v>
      </c>
      <c r="C52" s="64">
        <v>171</v>
      </c>
      <c r="D52" s="64">
        <v>167</v>
      </c>
      <c r="E52" s="64">
        <v>170</v>
      </c>
      <c r="F52" s="64">
        <v>177</v>
      </c>
      <c r="G52" s="63">
        <v>173</v>
      </c>
      <c r="H52" s="68">
        <f>B52/$B$50*100</f>
        <v>98.255813953488371</v>
      </c>
      <c r="I52" s="69">
        <f>C52/$C$50*100</f>
        <v>98.843930635838149</v>
      </c>
      <c r="J52" s="69">
        <f>D52/$D$50*100</f>
        <v>98.235294117647058</v>
      </c>
      <c r="K52" s="69">
        <f>E52/$E$50*100</f>
        <v>98.837209302325576</v>
      </c>
      <c r="L52" s="69">
        <f>F52/$F$50*100</f>
        <v>98.882681564245814</v>
      </c>
      <c r="M52" s="69">
        <f>G52/$G$50*100</f>
        <v>98.857142857142861</v>
      </c>
      <c r="N52" s="107"/>
      <c r="O52" s="107" t="s">
        <v>150</v>
      </c>
    </row>
    <row r="53" spans="1:20" ht="9.9499999999999993" customHeight="1">
      <c r="A53" s="145" t="s">
        <v>205</v>
      </c>
      <c r="B53" s="62">
        <v>91</v>
      </c>
      <c r="C53" s="64">
        <v>89</v>
      </c>
      <c r="D53" s="64">
        <v>89</v>
      </c>
      <c r="E53" s="64">
        <v>89</v>
      </c>
      <c r="F53" s="64">
        <v>94</v>
      </c>
      <c r="G53" s="63">
        <v>92</v>
      </c>
      <c r="H53" s="68">
        <f t="shared" ref="H53:H56" si="25">B53/$B$50*100</f>
        <v>52.906976744186053</v>
      </c>
      <c r="I53" s="69">
        <f t="shared" ref="I53:I56" si="26">C53/$C$50*100</f>
        <v>51.445086705202314</v>
      </c>
      <c r="J53" s="69">
        <f t="shared" ref="J53:J56" si="27">D53/$D$50*100</f>
        <v>52.352941176470594</v>
      </c>
      <c r="K53" s="69">
        <f t="shared" ref="K53:K56" si="28">E53/$E$50*100</f>
        <v>51.744186046511629</v>
      </c>
      <c r="L53" s="69">
        <f t="shared" ref="L53:L56" si="29">F53/$F$50*100</f>
        <v>52.513966480446925</v>
      </c>
      <c r="M53" s="69">
        <f t="shared" ref="M53:M56" si="30">G53/$G$50*100</f>
        <v>52.571428571428569</v>
      </c>
      <c r="N53" s="107"/>
      <c r="O53" s="107" t="s">
        <v>700</v>
      </c>
    </row>
    <row r="54" spans="1:20" ht="9.9499999999999993" customHeight="1">
      <c r="A54" s="147" t="s">
        <v>111</v>
      </c>
      <c r="B54" s="62">
        <v>36</v>
      </c>
      <c r="C54" s="64">
        <v>32</v>
      </c>
      <c r="D54" s="64">
        <v>32</v>
      </c>
      <c r="E54" s="64">
        <v>31</v>
      </c>
      <c r="F54" s="64">
        <v>33</v>
      </c>
      <c r="G54" s="63">
        <v>33</v>
      </c>
      <c r="H54" s="68">
        <f t="shared" si="25"/>
        <v>20.930232558139537</v>
      </c>
      <c r="I54" s="69">
        <f t="shared" si="26"/>
        <v>18.497109826589593</v>
      </c>
      <c r="J54" s="69">
        <f t="shared" si="27"/>
        <v>18.823529411764707</v>
      </c>
      <c r="K54" s="69">
        <f t="shared" si="28"/>
        <v>18.023255813953487</v>
      </c>
      <c r="L54" s="69">
        <f t="shared" si="29"/>
        <v>18.435754189944134</v>
      </c>
      <c r="M54" s="69">
        <f t="shared" si="30"/>
        <v>18.857142857142858</v>
      </c>
      <c r="N54" s="107"/>
      <c r="O54" s="107" t="s">
        <v>112</v>
      </c>
    </row>
    <row r="55" spans="1:20" ht="9.9499999999999993" customHeight="1">
      <c r="A55" s="148" t="s">
        <v>672</v>
      </c>
      <c r="B55" s="82">
        <v>7</v>
      </c>
      <c r="C55" s="84">
        <v>7</v>
      </c>
      <c r="D55" s="84">
        <v>7</v>
      </c>
      <c r="E55" s="84">
        <v>6</v>
      </c>
      <c r="F55" s="84">
        <v>8</v>
      </c>
      <c r="G55" s="83">
        <v>7</v>
      </c>
      <c r="H55" s="68">
        <f t="shared" si="25"/>
        <v>4.0697674418604652</v>
      </c>
      <c r="I55" s="69">
        <f t="shared" si="26"/>
        <v>4.0462427745664744</v>
      </c>
      <c r="J55" s="69">
        <f t="shared" si="27"/>
        <v>4.117647058823529</v>
      </c>
      <c r="K55" s="69">
        <f t="shared" si="28"/>
        <v>3.4883720930232558</v>
      </c>
      <c r="L55" s="69">
        <f t="shared" si="29"/>
        <v>4.4692737430167595</v>
      </c>
      <c r="M55" s="69">
        <f t="shared" si="30"/>
        <v>4</v>
      </c>
      <c r="N55" s="107"/>
      <c r="O55" s="107" t="s">
        <v>112</v>
      </c>
    </row>
    <row r="56" spans="1:20" ht="9.9499999999999993" customHeight="1">
      <c r="A56" s="145" t="s">
        <v>289</v>
      </c>
      <c r="B56" s="62">
        <v>15</v>
      </c>
      <c r="C56" s="84">
        <v>7</v>
      </c>
      <c r="D56" s="64">
        <v>10</v>
      </c>
      <c r="E56" s="64">
        <v>13</v>
      </c>
      <c r="F56" s="64">
        <v>10</v>
      </c>
      <c r="G56" s="83">
        <v>8</v>
      </c>
      <c r="H56" s="68">
        <f t="shared" si="25"/>
        <v>8.720930232558139</v>
      </c>
      <c r="I56" s="69">
        <f t="shared" si="26"/>
        <v>4.0462427745664744</v>
      </c>
      <c r="J56" s="69">
        <f t="shared" si="27"/>
        <v>5.8823529411764701</v>
      </c>
      <c r="K56" s="69">
        <f t="shared" si="28"/>
        <v>7.5581395348837201</v>
      </c>
      <c r="L56" s="69">
        <f t="shared" si="29"/>
        <v>5.5865921787709496</v>
      </c>
      <c r="M56" s="69">
        <f t="shared" si="30"/>
        <v>4.5714285714285712</v>
      </c>
      <c r="N56" s="107"/>
      <c r="O56" s="107" t="s">
        <v>701</v>
      </c>
    </row>
    <row r="57" spans="1:20" ht="15" customHeight="1">
      <c r="A57" s="255" t="s">
        <v>477</v>
      </c>
      <c r="B57" s="62"/>
      <c r="C57" s="64"/>
      <c r="D57" s="64"/>
      <c r="E57" s="64"/>
      <c r="F57" s="61"/>
      <c r="G57" s="63"/>
      <c r="H57" s="62"/>
      <c r="I57" s="64"/>
      <c r="J57" s="64"/>
      <c r="K57" s="64"/>
      <c r="L57" s="64"/>
      <c r="M57" s="64"/>
      <c r="N57" s="107"/>
      <c r="O57" s="107" t="s">
        <v>110</v>
      </c>
    </row>
    <row r="58" spans="1:20" ht="9.9499999999999993" customHeight="1">
      <c r="A58" s="145" t="s">
        <v>12</v>
      </c>
      <c r="B58" s="62">
        <v>90</v>
      </c>
      <c r="C58" s="64">
        <v>91</v>
      </c>
      <c r="D58" s="64">
        <v>90</v>
      </c>
      <c r="E58" s="64">
        <v>94</v>
      </c>
      <c r="F58" s="64">
        <v>93</v>
      </c>
      <c r="G58" s="63">
        <v>95</v>
      </c>
      <c r="H58" s="68">
        <f t="shared" ref="H58:H61" si="31">B58/$B$50*100</f>
        <v>52.325581395348841</v>
      </c>
      <c r="I58" s="69">
        <f t="shared" ref="I58:I61" si="32">C58/$C$50*100</f>
        <v>52.601156069364166</v>
      </c>
      <c r="J58" s="69">
        <f t="shared" ref="J58:J61" si="33">D58/$D$50*100</f>
        <v>52.941176470588239</v>
      </c>
      <c r="K58" s="69">
        <f t="shared" ref="K58:K61" si="34">E58/$E$50*100</f>
        <v>54.651162790697668</v>
      </c>
      <c r="L58" s="69">
        <f t="shared" ref="L58:L61" si="35">F58/$F$50*100</f>
        <v>51.955307262569825</v>
      </c>
      <c r="M58" s="69">
        <f t="shared" ref="M58:M61" si="36">G58/$G$50*100</f>
        <v>54.285714285714285</v>
      </c>
      <c r="N58" s="107"/>
    </row>
    <row r="59" spans="1:20" ht="9.9499999999999993" customHeight="1">
      <c r="A59" s="145" t="s">
        <v>655</v>
      </c>
      <c r="B59" s="82">
        <v>9</v>
      </c>
      <c r="C59" s="84">
        <v>9</v>
      </c>
      <c r="D59" s="84">
        <v>7</v>
      </c>
      <c r="E59" s="84">
        <v>7</v>
      </c>
      <c r="F59" s="84">
        <v>10</v>
      </c>
      <c r="G59" s="63">
        <v>11</v>
      </c>
      <c r="H59" s="68">
        <f t="shared" si="31"/>
        <v>5.2325581395348841</v>
      </c>
      <c r="I59" s="69">
        <f t="shared" si="32"/>
        <v>5.202312138728324</v>
      </c>
      <c r="J59" s="69">
        <f t="shared" si="33"/>
        <v>4.117647058823529</v>
      </c>
      <c r="K59" s="69">
        <f t="shared" si="34"/>
        <v>4.0697674418604652</v>
      </c>
      <c r="L59" s="69">
        <f t="shared" si="35"/>
        <v>5.5865921787709496</v>
      </c>
      <c r="M59" s="69">
        <f t="shared" si="36"/>
        <v>6.2857142857142865</v>
      </c>
      <c r="N59" s="107"/>
    </row>
    <row r="60" spans="1:20" ht="9.9499999999999993" customHeight="1">
      <c r="A60" s="145" t="s">
        <v>15</v>
      </c>
      <c r="B60" s="62">
        <v>31</v>
      </c>
      <c r="C60" s="64">
        <v>32</v>
      </c>
      <c r="D60" s="64">
        <v>32</v>
      </c>
      <c r="E60" s="64">
        <v>31</v>
      </c>
      <c r="F60" s="64">
        <v>31</v>
      </c>
      <c r="G60" s="63">
        <v>32</v>
      </c>
      <c r="H60" s="68">
        <f t="shared" si="31"/>
        <v>18.023255813953487</v>
      </c>
      <c r="I60" s="69">
        <f t="shared" si="32"/>
        <v>18.497109826589593</v>
      </c>
      <c r="J60" s="69">
        <f t="shared" si="33"/>
        <v>18.823529411764707</v>
      </c>
      <c r="K60" s="69">
        <f t="shared" si="34"/>
        <v>18.023255813953487</v>
      </c>
      <c r="L60" s="69">
        <f t="shared" si="35"/>
        <v>17.318435754189945</v>
      </c>
      <c r="M60" s="69">
        <f t="shared" si="36"/>
        <v>18.285714285714285</v>
      </c>
      <c r="N60" s="107"/>
    </row>
    <row r="61" spans="1:20" ht="9.9499999999999993" customHeight="1">
      <c r="A61" s="145" t="s">
        <v>14</v>
      </c>
      <c r="B61" s="62">
        <v>43</v>
      </c>
      <c r="C61" s="64">
        <v>41</v>
      </c>
      <c r="D61" s="64">
        <v>41</v>
      </c>
      <c r="E61" s="64">
        <v>41</v>
      </c>
      <c r="F61" s="64">
        <v>46</v>
      </c>
      <c r="G61" s="63">
        <v>38</v>
      </c>
      <c r="H61" s="68">
        <f t="shared" si="31"/>
        <v>25</v>
      </c>
      <c r="I61" s="69">
        <f t="shared" si="32"/>
        <v>23.699421965317917</v>
      </c>
      <c r="J61" s="69">
        <f t="shared" si="33"/>
        <v>24.117647058823529</v>
      </c>
      <c r="K61" s="69">
        <f t="shared" si="34"/>
        <v>23.837209302325583</v>
      </c>
      <c r="L61" s="69">
        <f t="shared" si="35"/>
        <v>25.69832402234637</v>
      </c>
      <c r="M61" s="69">
        <f t="shared" si="36"/>
        <v>21.714285714285715</v>
      </c>
      <c r="N61" s="107"/>
    </row>
    <row r="62" spans="1:20" s="107" customFormat="1" ht="9" customHeight="1">
      <c r="A62" s="107" t="s">
        <v>71</v>
      </c>
      <c r="B62" s="146"/>
      <c r="H62" s="32"/>
      <c r="I62" s="32"/>
      <c r="J62" s="32"/>
      <c r="K62" s="32"/>
      <c r="L62" s="32"/>
      <c r="M62" s="32"/>
      <c r="P62" s="137"/>
      <c r="Q62" s="137"/>
      <c r="R62" s="137"/>
      <c r="S62" s="137"/>
      <c r="T62" s="137"/>
    </row>
    <row r="63" spans="1:20" s="107" customFormat="1" ht="9" customHeight="1">
      <c r="A63" s="107" t="s">
        <v>287</v>
      </c>
      <c r="B63" s="146"/>
      <c r="H63" s="32"/>
      <c r="I63" s="32"/>
      <c r="J63" s="32"/>
      <c r="K63" s="32"/>
      <c r="L63" s="32"/>
      <c r="M63" s="32"/>
      <c r="P63" s="137"/>
      <c r="Q63" s="137"/>
      <c r="R63" s="137"/>
      <c r="S63" s="137"/>
      <c r="T63" s="137"/>
    </row>
    <row r="64" spans="1:20" s="107" customFormat="1" ht="9" customHeight="1">
      <c r="A64" s="107" t="s">
        <v>288</v>
      </c>
      <c r="B64" s="146"/>
      <c r="H64" s="32"/>
      <c r="I64" s="32"/>
      <c r="J64" s="32"/>
      <c r="K64" s="32"/>
      <c r="L64" s="32"/>
      <c r="M64" s="32"/>
      <c r="P64" s="137"/>
      <c r="Q64" s="137"/>
      <c r="R64" s="137"/>
      <c r="S64" s="137"/>
      <c r="T64" s="137"/>
    </row>
  </sheetData>
  <mergeCells count="5">
    <mergeCell ref="O5:R5"/>
    <mergeCell ref="H5:M5"/>
    <mergeCell ref="A3:A5"/>
    <mergeCell ref="B3:M3"/>
    <mergeCell ref="B5:G5"/>
  </mergeCells>
  <phoneticPr fontId="0" type="noConversion"/>
  <hyperlinks>
    <hyperlink ref="N1" location="'S1-3_Inhalt_Erläuterungen'!G1" display="Inhalt"/>
  </hyperlinks>
  <pageMargins left="0.78740157480314965" right="0.59055118110236227" top="0.59055118110236227" bottom="0.59055118110236227" header="0" footer="0.19685039370078741"/>
  <pageSetup paperSize="9" firstPageNumber="40"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tabColor rgb="FF66FF33"/>
  </sheetPr>
  <dimension ref="A1:S77"/>
  <sheetViews>
    <sheetView showGridLines="0" zoomScaleNormal="100" workbookViewId="0"/>
  </sheetViews>
  <sheetFormatPr baseColWidth="10" defaultRowHeight="9.9499999999999993" customHeight="1"/>
  <cols>
    <col min="1" max="1" width="33.5703125" style="137" customWidth="1"/>
    <col min="2" max="6" width="4.7109375" style="137" customWidth="1"/>
    <col min="7" max="7" width="4.5703125" style="137" customWidth="1"/>
    <col min="8" max="8" width="4.7109375" style="137" customWidth="1"/>
    <col min="9" max="9" width="4.5703125" style="137" customWidth="1"/>
    <col min="10" max="10" width="4.7109375" style="137" customWidth="1"/>
    <col min="11" max="11" width="4.5703125" style="137" customWidth="1"/>
    <col min="12" max="12" width="4.7109375" style="137" customWidth="1"/>
    <col min="13" max="13" width="4.5703125" style="137" customWidth="1"/>
    <col min="14" max="14" width="7.140625" style="137" customWidth="1"/>
    <col min="15" max="15" width="11.42578125" style="107"/>
    <col min="16" max="16384" width="11.42578125" style="137"/>
  </cols>
  <sheetData>
    <row r="1" spans="1:19" s="406" customFormat="1" ht="15" customHeight="1">
      <c r="A1" s="411" t="s">
        <v>612</v>
      </c>
      <c r="B1" s="411"/>
      <c r="C1" s="411"/>
      <c r="D1" s="411"/>
      <c r="E1" s="411"/>
      <c r="F1" s="411"/>
      <c r="G1" s="411"/>
      <c r="H1" s="411"/>
      <c r="I1" s="411"/>
      <c r="J1" s="411"/>
      <c r="K1" s="411"/>
      <c r="L1" s="411"/>
      <c r="M1" s="411"/>
      <c r="N1" s="495" t="s">
        <v>70</v>
      </c>
      <c r="O1" s="407"/>
      <c r="R1" s="495"/>
    </row>
    <row r="2" spans="1:19" s="406" customFormat="1" ht="15" customHeight="1">
      <c r="A2" s="413" t="s">
        <v>620</v>
      </c>
      <c r="B2" s="414"/>
      <c r="C2" s="414"/>
      <c r="D2" s="414"/>
      <c r="E2" s="414"/>
      <c r="F2" s="414"/>
      <c r="G2" s="414"/>
      <c r="H2" s="414"/>
      <c r="I2" s="414"/>
      <c r="J2" s="414"/>
      <c r="K2" s="414"/>
      <c r="L2" s="414"/>
      <c r="M2" s="414"/>
      <c r="N2" s="404"/>
      <c r="O2" s="407"/>
    </row>
    <row r="3" spans="1:19" s="81" customFormat="1" ht="12" customHeight="1">
      <c r="A3" s="567" t="s">
        <v>214</v>
      </c>
      <c r="B3" s="551" t="s">
        <v>7</v>
      </c>
      <c r="C3" s="570"/>
      <c r="D3" s="570"/>
      <c r="E3" s="570"/>
      <c r="F3" s="570"/>
      <c r="G3" s="570"/>
      <c r="H3" s="570"/>
      <c r="I3" s="570"/>
      <c r="J3" s="570"/>
      <c r="K3" s="570"/>
      <c r="L3" s="570"/>
      <c r="M3" s="570"/>
      <c r="N3" s="329"/>
      <c r="O3" s="508"/>
      <c r="P3" s="329"/>
      <c r="Q3" s="329"/>
      <c r="R3" s="56"/>
      <c r="S3" s="138"/>
    </row>
    <row r="4" spans="1:19" s="81" customFormat="1" ht="12" customHeight="1">
      <c r="A4" s="568"/>
      <c r="B4" s="326">
        <v>2005</v>
      </c>
      <c r="C4" s="326">
        <v>2006</v>
      </c>
      <c r="D4" s="326">
        <v>2007</v>
      </c>
      <c r="E4" s="326">
        <v>2008</v>
      </c>
      <c r="F4" s="326">
        <v>2009</v>
      </c>
      <c r="G4" s="327">
        <v>2010</v>
      </c>
      <c r="H4" s="326">
        <v>2005</v>
      </c>
      <c r="I4" s="326">
        <v>2006</v>
      </c>
      <c r="J4" s="326">
        <v>2007</v>
      </c>
      <c r="K4" s="326">
        <v>2008</v>
      </c>
      <c r="L4" s="326">
        <v>2009</v>
      </c>
      <c r="M4" s="327">
        <v>2010</v>
      </c>
      <c r="N4" s="139"/>
      <c r="O4" s="33" t="s">
        <v>332</v>
      </c>
      <c r="P4" s="139"/>
      <c r="Q4" s="139"/>
      <c r="R4" s="139"/>
      <c r="S4" s="138"/>
    </row>
    <row r="5" spans="1:19" s="81" customFormat="1" ht="12" customHeight="1">
      <c r="A5" s="569"/>
      <c r="B5" s="551" t="s">
        <v>25</v>
      </c>
      <c r="C5" s="571"/>
      <c r="D5" s="571"/>
      <c r="E5" s="571"/>
      <c r="F5" s="571"/>
      <c r="G5" s="571"/>
      <c r="H5" s="551" t="s">
        <v>26</v>
      </c>
      <c r="I5" s="571"/>
      <c r="J5" s="571"/>
      <c r="K5" s="571"/>
      <c r="L5" s="571"/>
      <c r="M5" s="571"/>
      <c r="N5" s="329"/>
      <c r="O5" s="566"/>
      <c r="P5" s="566"/>
      <c r="Q5" s="566"/>
      <c r="R5" s="566"/>
    </row>
    <row r="6" spans="1:19" s="140" customFormat="1" ht="20.100000000000001" customHeight="1">
      <c r="A6" s="72" t="s">
        <v>206</v>
      </c>
      <c r="B6" s="62">
        <v>357</v>
      </c>
      <c r="C6" s="64">
        <v>357</v>
      </c>
      <c r="D6" s="64">
        <v>354</v>
      </c>
      <c r="E6" s="64">
        <v>354</v>
      </c>
      <c r="F6" s="64">
        <v>360</v>
      </c>
      <c r="G6" s="63">
        <v>360</v>
      </c>
      <c r="H6" s="86">
        <v>100</v>
      </c>
      <c r="I6" s="87">
        <v>100</v>
      </c>
      <c r="J6" s="87">
        <v>100</v>
      </c>
      <c r="K6" s="87">
        <v>100</v>
      </c>
      <c r="L6" s="87">
        <v>100</v>
      </c>
      <c r="M6" s="87">
        <v>100</v>
      </c>
      <c r="N6" s="55"/>
      <c r="O6" s="55" t="s">
        <v>542</v>
      </c>
      <c r="Q6" s="142"/>
    </row>
    <row r="7" spans="1:19" s="140" customFormat="1" ht="9.9499999999999993" customHeight="1">
      <c r="A7" s="58" t="s">
        <v>10</v>
      </c>
      <c r="B7" s="62">
        <v>172</v>
      </c>
      <c r="C7" s="64">
        <v>173</v>
      </c>
      <c r="D7" s="64">
        <v>170</v>
      </c>
      <c r="E7" s="64">
        <v>172</v>
      </c>
      <c r="F7" s="64">
        <v>179</v>
      </c>
      <c r="G7" s="63">
        <v>175</v>
      </c>
      <c r="H7" s="86">
        <v>100</v>
      </c>
      <c r="I7" s="87">
        <v>100</v>
      </c>
      <c r="J7" s="87">
        <v>100</v>
      </c>
      <c r="K7" s="87">
        <v>100</v>
      </c>
      <c r="L7" s="87">
        <v>100</v>
      </c>
      <c r="M7" s="87">
        <v>100</v>
      </c>
      <c r="N7" s="55"/>
      <c r="O7" s="55"/>
      <c r="Q7" s="55"/>
    </row>
    <row r="8" spans="1:19" s="140" customFormat="1" ht="9.9499999999999993" customHeight="1">
      <c r="A8" s="58" t="s">
        <v>55</v>
      </c>
      <c r="B8" s="62">
        <v>184</v>
      </c>
      <c r="C8" s="64">
        <v>183</v>
      </c>
      <c r="D8" s="64">
        <v>183</v>
      </c>
      <c r="E8" s="64">
        <v>182</v>
      </c>
      <c r="F8" s="64">
        <v>181</v>
      </c>
      <c r="G8" s="63">
        <v>185</v>
      </c>
      <c r="H8" s="86">
        <v>100</v>
      </c>
      <c r="I8" s="87">
        <v>100</v>
      </c>
      <c r="J8" s="87">
        <v>100</v>
      </c>
      <c r="K8" s="87">
        <v>100</v>
      </c>
      <c r="L8" s="87">
        <v>100</v>
      </c>
      <c r="M8" s="87">
        <v>100</v>
      </c>
      <c r="N8" s="55"/>
      <c r="O8" s="55"/>
      <c r="Q8" s="55"/>
    </row>
    <row r="9" spans="1:19" s="140" customFormat="1" ht="9.9499999999999993" customHeight="1">
      <c r="A9" s="58" t="s">
        <v>526</v>
      </c>
      <c r="B9" s="62">
        <v>661</v>
      </c>
      <c r="C9" s="63">
        <v>657</v>
      </c>
      <c r="D9" s="63">
        <v>658</v>
      </c>
      <c r="E9" s="63">
        <v>656</v>
      </c>
      <c r="F9" s="63">
        <v>658</v>
      </c>
      <c r="G9" s="63">
        <v>662</v>
      </c>
      <c r="H9" s="86">
        <v>100</v>
      </c>
      <c r="I9" s="87">
        <v>100</v>
      </c>
      <c r="J9" s="87">
        <v>100</v>
      </c>
      <c r="K9" s="87">
        <v>100</v>
      </c>
      <c r="L9" s="87">
        <v>100</v>
      </c>
      <c r="M9" s="87">
        <v>100</v>
      </c>
      <c r="N9" s="55"/>
      <c r="O9" s="55"/>
      <c r="Q9" s="55"/>
    </row>
    <row r="10" spans="1:19" s="140" customFormat="1" ht="20.100000000000001" customHeight="1">
      <c r="A10" s="108" t="s">
        <v>527</v>
      </c>
      <c r="B10" s="86"/>
      <c r="C10" s="87"/>
      <c r="D10" s="87"/>
      <c r="E10" s="87"/>
      <c r="F10" s="87"/>
      <c r="G10" s="301"/>
      <c r="H10" s="68"/>
      <c r="I10" s="69"/>
      <c r="J10" s="69"/>
      <c r="K10" s="69"/>
      <c r="L10" s="69"/>
      <c r="M10" s="69"/>
      <c r="N10" s="55"/>
      <c r="O10" s="55" t="s">
        <v>542</v>
      </c>
      <c r="Q10" s="55"/>
    </row>
    <row r="11" spans="1:19" s="140" customFormat="1" ht="9.9499999999999993" customHeight="1">
      <c r="A11" s="58" t="s">
        <v>539</v>
      </c>
      <c r="B11" s="86">
        <v>320</v>
      </c>
      <c r="C11" s="87">
        <v>321</v>
      </c>
      <c r="D11" s="87">
        <v>315</v>
      </c>
      <c r="E11" s="87">
        <v>313</v>
      </c>
      <c r="F11" s="87">
        <v>319</v>
      </c>
      <c r="G11" s="87">
        <v>320</v>
      </c>
      <c r="H11" s="68">
        <f>B11/B6*100</f>
        <v>89.635854341736703</v>
      </c>
      <c r="I11" s="69">
        <f t="shared" ref="I11:M14" si="0">C11/C6*100</f>
        <v>89.915966386554629</v>
      </c>
      <c r="J11" s="69">
        <f t="shared" si="0"/>
        <v>88.983050847457619</v>
      </c>
      <c r="K11" s="69">
        <f t="shared" si="0"/>
        <v>88.418079096045204</v>
      </c>
      <c r="L11" s="69">
        <f t="shared" si="0"/>
        <v>88.611111111111114</v>
      </c>
      <c r="M11" s="69">
        <f t="shared" si="0"/>
        <v>88.888888888888886</v>
      </c>
      <c r="N11" s="55"/>
      <c r="O11" s="55"/>
      <c r="Q11" s="55"/>
    </row>
    <row r="12" spans="1:19" s="140" customFormat="1" ht="9.9499999999999993" customHeight="1">
      <c r="A12" s="103" t="s">
        <v>10</v>
      </c>
      <c r="B12" s="86">
        <v>159</v>
      </c>
      <c r="C12" s="87">
        <v>159</v>
      </c>
      <c r="D12" s="87">
        <v>155</v>
      </c>
      <c r="E12" s="87">
        <v>155</v>
      </c>
      <c r="F12" s="87">
        <v>164</v>
      </c>
      <c r="G12" s="87">
        <v>159</v>
      </c>
      <c r="H12" s="68">
        <f t="shared" ref="H12:H14" si="1">B12/B7*100</f>
        <v>92.441860465116278</v>
      </c>
      <c r="I12" s="69">
        <f t="shared" si="0"/>
        <v>91.907514450867055</v>
      </c>
      <c r="J12" s="69">
        <f t="shared" si="0"/>
        <v>91.17647058823529</v>
      </c>
      <c r="K12" s="69">
        <f t="shared" si="0"/>
        <v>90.116279069767444</v>
      </c>
      <c r="L12" s="69">
        <f t="shared" si="0"/>
        <v>91.620111731843579</v>
      </c>
      <c r="M12" s="69">
        <f t="shared" si="0"/>
        <v>90.857142857142861</v>
      </c>
      <c r="N12" s="55"/>
      <c r="O12" s="55"/>
      <c r="Q12" s="55"/>
    </row>
    <row r="13" spans="1:19" s="140" customFormat="1" ht="9.9499999999999993" customHeight="1">
      <c r="A13" s="103" t="s">
        <v>55</v>
      </c>
      <c r="B13" s="86">
        <v>161</v>
      </c>
      <c r="C13" s="87">
        <v>162</v>
      </c>
      <c r="D13" s="87">
        <v>159</v>
      </c>
      <c r="E13" s="87">
        <v>158</v>
      </c>
      <c r="F13" s="87">
        <v>155</v>
      </c>
      <c r="G13" s="87">
        <v>161</v>
      </c>
      <c r="H13" s="68">
        <f t="shared" si="1"/>
        <v>87.5</v>
      </c>
      <c r="I13" s="69">
        <f t="shared" si="0"/>
        <v>88.52459016393442</v>
      </c>
      <c r="J13" s="69">
        <f t="shared" si="0"/>
        <v>86.885245901639337</v>
      </c>
      <c r="K13" s="69">
        <f t="shared" si="0"/>
        <v>86.813186813186817</v>
      </c>
      <c r="L13" s="69">
        <f t="shared" si="0"/>
        <v>85.635359116022101</v>
      </c>
      <c r="M13" s="69">
        <f t="shared" si="0"/>
        <v>87.027027027027032</v>
      </c>
      <c r="N13" s="55"/>
      <c r="O13" s="55"/>
      <c r="Q13" s="143"/>
      <c r="R13" s="143"/>
    </row>
    <row r="14" spans="1:19" s="140" customFormat="1" ht="9.9499999999999993" customHeight="1">
      <c r="A14" s="103" t="s">
        <v>526</v>
      </c>
      <c r="B14" s="86">
        <v>572</v>
      </c>
      <c r="C14" s="87">
        <v>572</v>
      </c>
      <c r="D14" s="87">
        <v>567</v>
      </c>
      <c r="E14" s="87">
        <v>565</v>
      </c>
      <c r="F14" s="87">
        <v>564</v>
      </c>
      <c r="G14" s="87">
        <v>575</v>
      </c>
      <c r="H14" s="68">
        <f t="shared" si="1"/>
        <v>86.535552193645998</v>
      </c>
      <c r="I14" s="69">
        <f t="shared" si="0"/>
        <v>87.06240487062405</v>
      </c>
      <c r="J14" s="69">
        <f t="shared" si="0"/>
        <v>86.170212765957444</v>
      </c>
      <c r="K14" s="69">
        <f t="shared" si="0"/>
        <v>86.128048780487802</v>
      </c>
      <c r="L14" s="69">
        <f t="shared" si="0"/>
        <v>85.714285714285708</v>
      </c>
      <c r="M14" s="69">
        <f t="shared" si="0"/>
        <v>86.858006042296083</v>
      </c>
      <c r="N14" s="55"/>
      <c r="O14" s="55"/>
    </row>
    <row r="15" spans="1:19" s="140" customFormat="1" ht="9.9499999999999993" customHeight="1">
      <c r="A15" s="58" t="s">
        <v>540</v>
      </c>
      <c r="B15" s="86">
        <v>36</v>
      </c>
      <c r="C15" s="87">
        <v>36</v>
      </c>
      <c r="D15" s="87">
        <v>39</v>
      </c>
      <c r="E15" s="87">
        <v>41</v>
      </c>
      <c r="F15" s="87">
        <v>41</v>
      </c>
      <c r="G15" s="87">
        <v>40</v>
      </c>
      <c r="H15" s="68">
        <f>B15/B6*100</f>
        <v>10.084033613445378</v>
      </c>
      <c r="I15" s="69">
        <f t="shared" ref="I15:M18" si="2">C15/C6*100</f>
        <v>10.084033613445378</v>
      </c>
      <c r="J15" s="69">
        <f t="shared" si="2"/>
        <v>11.016949152542372</v>
      </c>
      <c r="K15" s="69">
        <f t="shared" si="2"/>
        <v>11.581920903954803</v>
      </c>
      <c r="L15" s="69">
        <f t="shared" si="2"/>
        <v>11.388888888888889</v>
      </c>
      <c r="M15" s="69">
        <f t="shared" si="2"/>
        <v>11.111111111111111</v>
      </c>
      <c r="N15" s="55"/>
      <c r="O15" s="55"/>
    </row>
    <row r="16" spans="1:19" s="140" customFormat="1" ht="9.9499999999999993" customHeight="1">
      <c r="A16" s="103" t="s">
        <v>10</v>
      </c>
      <c r="B16" s="441">
        <v>13</v>
      </c>
      <c r="C16" s="119">
        <v>14</v>
      </c>
      <c r="D16" s="87">
        <v>15</v>
      </c>
      <c r="E16" s="87">
        <v>17</v>
      </c>
      <c r="F16" s="87">
        <v>15</v>
      </c>
      <c r="G16" s="87">
        <v>16</v>
      </c>
      <c r="H16" s="68">
        <f>B16/B7*100</f>
        <v>7.5581395348837201</v>
      </c>
      <c r="I16" s="69">
        <f t="shared" si="2"/>
        <v>8.0924855491329488</v>
      </c>
      <c r="J16" s="69">
        <f t="shared" si="2"/>
        <v>8.8235294117647065</v>
      </c>
      <c r="K16" s="69">
        <f t="shared" si="2"/>
        <v>9.8837209302325579</v>
      </c>
      <c r="L16" s="69">
        <f t="shared" si="2"/>
        <v>8.3798882681564244</v>
      </c>
      <c r="M16" s="69">
        <f t="shared" si="2"/>
        <v>9.1428571428571423</v>
      </c>
      <c r="N16" s="55"/>
      <c r="O16" s="55"/>
    </row>
    <row r="17" spans="1:15" s="140" customFormat="1" ht="9.9499999999999993" customHeight="1">
      <c r="A17" s="103" t="s">
        <v>55</v>
      </c>
      <c r="B17" s="153">
        <v>23</v>
      </c>
      <c r="C17" s="119">
        <v>22</v>
      </c>
      <c r="D17" s="119">
        <v>24</v>
      </c>
      <c r="E17" s="119">
        <v>24</v>
      </c>
      <c r="F17" s="119">
        <v>26</v>
      </c>
      <c r="G17" s="119">
        <v>24</v>
      </c>
      <c r="H17" s="68">
        <f>B17/B8*100</f>
        <v>12.5</v>
      </c>
      <c r="I17" s="69">
        <f t="shared" si="2"/>
        <v>12.021857923497267</v>
      </c>
      <c r="J17" s="69">
        <f t="shared" si="2"/>
        <v>13.114754098360656</v>
      </c>
      <c r="K17" s="69">
        <f t="shared" si="2"/>
        <v>13.186813186813188</v>
      </c>
      <c r="L17" s="69">
        <f t="shared" si="2"/>
        <v>14.3646408839779</v>
      </c>
      <c r="M17" s="69">
        <f t="shared" si="2"/>
        <v>12.972972972972974</v>
      </c>
      <c r="N17" s="55"/>
      <c r="O17" s="55"/>
    </row>
    <row r="18" spans="1:15" s="140" customFormat="1" ht="9.9499999999999993" customHeight="1">
      <c r="A18" s="103" t="s">
        <v>526</v>
      </c>
      <c r="B18" s="86">
        <v>90</v>
      </c>
      <c r="C18" s="119">
        <v>85</v>
      </c>
      <c r="D18" s="87">
        <v>90</v>
      </c>
      <c r="E18" s="87">
        <v>91</v>
      </c>
      <c r="F18" s="87">
        <v>94</v>
      </c>
      <c r="G18" s="87">
        <v>87</v>
      </c>
      <c r="H18" s="68">
        <f>B18/B9*100</f>
        <v>13.615733736762481</v>
      </c>
      <c r="I18" s="69">
        <f t="shared" si="2"/>
        <v>12.93759512937595</v>
      </c>
      <c r="J18" s="69">
        <f t="shared" si="2"/>
        <v>13.677811550151976</v>
      </c>
      <c r="K18" s="69">
        <f t="shared" si="2"/>
        <v>13.871951219512196</v>
      </c>
      <c r="L18" s="69">
        <f t="shared" si="2"/>
        <v>14.285714285714285</v>
      </c>
      <c r="M18" s="69">
        <f t="shared" si="2"/>
        <v>13.141993957703926</v>
      </c>
      <c r="N18" s="55"/>
      <c r="O18" s="55"/>
    </row>
    <row r="19" spans="1:15" s="140" customFormat="1" ht="20.100000000000001" customHeight="1">
      <c r="A19" s="72" t="s">
        <v>206</v>
      </c>
      <c r="B19" s="62">
        <v>357</v>
      </c>
      <c r="C19" s="64">
        <v>357</v>
      </c>
      <c r="D19" s="64">
        <v>354</v>
      </c>
      <c r="E19" s="64">
        <v>354</v>
      </c>
      <c r="F19" s="64">
        <v>360</v>
      </c>
      <c r="G19" s="63">
        <v>360</v>
      </c>
      <c r="H19" s="86">
        <v>100</v>
      </c>
      <c r="I19" s="87">
        <v>100</v>
      </c>
      <c r="J19" s="87">
        <v>100</v>
      </c>
      <c r="K19" s="87">
        <v>100</v>
      </c>
      <c r="L19" s="87">
        <v>100</v>
      </c>
      <c r="M19" s="87">
        <v>100</v>
      </c>
      <c r="N19" s="55"/>
      <c r="O19" s="55" t="s">
        <v>700</v>
      </c>
    </row>
    <row r="20" spans="1:15" s="140" customFormat="1" ht="20.100000000000001" customHeight="1">
      <c r="A20" s="108" t="s">
        <v>534</v>
      </c>
      <c r="B20" s="86"/>
      <c r="C20" s="437"/>
      <c r="D20" s="87"/>
      <c r="E20" s="87"/>
      <c r="F20" s="437"/>
      <c r="G20" s="304"/>
      <c r="H20" s="68"/>
      <c r="I20" s="69"/>
      <c r="J20" s="69"/>
      <c r="K20" s="69"/>
      <c r="L20" s="69"/>
      <c r="M20" s="69"/>
      <c r="N20" s="55"/>
      <c r="O20" s="55" t="s">
        <v>544</v>
      </c>
    </row>
    <row r="21" spans="1:15" s="140" customFormat="1" ht="9.9499999999999993" customHeight="1">
      <c r="A21" s="58" t="s">
        <v>23</v>
      </c>
      <c r="B21" s="86">
        <v>218</v>
      </c>
      <c r="C21" s="87">
        <v>217</v>
      </c>
      <c r="D21" s="87">
        <v>218</v>
      </c>
      <c r="E21" s="87">
        <v>218</v>
      </c>
      <c r="F21" s="87">
        <v>221</v>
      </c>
      <c r="G21" s="87">
        <v>218</v>
      </c>
      <c r="H21" s="68">
        <f>B21/$B$19*100</f>
        <v>61.064425770308127</v>
      </c>
      <c r="I21" s="69">
        <f>C21/$C$19*100</f>
        <v>60.784313725490193</v>
      </c>
      <c r="J21" s="69">
        <f>D21/$D$19*100</f>
        <v>61.581920903954803</v>
      </c>
      <c r="K21" s="69">
        <f>E21/$E$19*100</f>
        <v>61.581920903954803</v>
      </c>
      <c r="L21" s="69">
        <f>F21/$F$19*100</f>
        <v>61.388888888888893</v>
      </c>
      <c r="M21" s="69">
        <f>G21/$G$19*100</f>
        <v>60.55555555555555</v>
      </c>
      <c r="N21" s="55"/>
      <c r="O21" s="55"/>
    </row>
    <row r="22" spans="1:15" s="140" customFormat="1" ht="9.9499999999999993" customHeight="1">
      <c r="A22" s="58" t="s">
        <v>24</v>
      </c>
      <c r="B22" s="86">
        <v>139</v>
      </c>
      <c r="C22" s="87">
        <v>140</v>
      </c>
      <c r="D22" s="87">
        <v>136</v>
      </c>
      <c r="E22" s="87">
        <v>136</v>
      </c>
      <c r="F22" s="87">
        <v>139</v>
      </c>
      <c r="G22" s="87">
        <v>142</v>
      </c>
      <c r="H22" s="68">
        <f>B22/$B$19*100</f>
        <v>38.935574229691881</v>
      </c>
      <c r="I22" s="69">
        <f>C22/$C$19*100</f>
        <v>39.215686274509807</v>
      </c>
      <c r="J22" s="69">
        <f>D22/$D$19*100</f>
        <v>38.418079096045197</v>
      </c>
      <c r="K22" s="69">
        <f>E22/$E$19*100</f>
        <v>38.418079096045197</v>
      </c>
      <c r="L22" s="69">
        <f>F22/$F$19*100</f>
        <v>38.611111111111114</v>
      </c>
      <c r="M22" s="69">
        <f>G22/$G$19*100</f>
        <v>39.444444444444443</v>
      </c>
      <c r="N22" s="55"/>
      <c r="O22" s="55"/>
    </row>
    <row r="23" spans="1:15" s="140" customFormat="1" ht="20.100000000000001" customHeight="1">
      <c r="A23" s="108" t="s">
        <v>545</v>
      </c>
      <c r="B23" s="86"/>
      <c r="C23" s="87"/>
      <c r="D23" s="87"/>
      <c r="E23" s="87"/>
      <c r="F23" s="87"/>
      <c r="G23" s="87"/>
      <c r="H23" s="68"/>
      <c r="I23" s="69"/>
      <c r="J23" s="69"/>
      <c r="K23" s="69"/>
      <c r="L23" s="69"/>
      <c r="M23" s="69"/>
      <c r="N23" s="55"/>
      <c r="O23" s="55" t="s">
        <v>544</v>
      </c>
    </row>
    <row r="24" spans="1:15" s="140" customFormat="1" ht="9.9499999999999993" customHeight="1">
      <c r="A24" s="58" t="s">
        <v>269</v>
      </c>
      <c r="B24" s="86">
        <v>25</v>
      </c>
      <c r="C24" s="87">
        <v>23</v>
      </c>
      <c r="D24" s="87">
        <v>21</v>
      </c>
      <c r="E24" s="87">
        <v>24</v>
      </c>
      <c r="F24" s="87">
        <v>24</v>
      </c>
      <c r="G24" s="87">
        <v>22</v>
      </c>
      <c r="H24" s="68">
        <f t="shared" ref="H24:H32" si="3">B24/$B$19*100</f>
        <v>7.0028011204481793</v>
      </c>
      <c r="I24" s="69">
        <f t="shared" ref="I24:I32" si="4">C24/$C$19*100</f>
        <v>6.4425770308123242</v>
      </c>
      <c r="J24" s="69">
        <f t="shared" ref="J24:J32" si="5">D24/$D$19*100</f>
        <v>5.9322033898305087</v>
      </c>
      <c r="K24" s="69">
        <f t="shared" ref="K24:K32" si="6">E24/$E$19*100</f>
        <v>6.7796610169491522</v>
      </c>
      <c r="L24" s="69">
        <f t="shared" ref="L24:L32" si="7">F24/$F$19*100</f>
        <v>6.666666666666667</v>
      </c>
      <c r="M24" s="69">
        <f t="shared" ref="M24:M32" si="8">G24/$G$19*100</f>
        <v>6.1111111111111107</v>
      </c>
      <c r="N24" s="55"/>
      <c r="O24" s="55"/>
    </row>
    <row r="25" spans="1:15" s="140" customFormat="1" ht="9.9499999999999993" customHeight="1">
      <c r="A25" s="58" t="s">
        <v>546</v>
      </c>
      <c r="B25" s="86">
        <v>126</v>
      </c>
      <c r="C25" s="87">
        <v>127</v>
      </c>
      <c r="D25" s="87">
        <v>127</v>
      </c>
      <c r="E25" s="87">
        <v>125</v>
      </c>
      <c r="F25" s="87">
        <v>122</v>
      </c>
      <c r="G25" s="87">
        <v>122</v>
      </c>
      <c r="H25" s="68">
        <f t="shared" si="3"/>
        <v>35.294117647058826</v>
      </c>
      <c r="I25" s="69">
        <f t="shared" si="4"/>
        <v>35.574229691876752</v>
      </c>
      <c r="J25" s="69">
        <f t="shared" si="5"/>
        <v>35.875706214689266</v>
      </c>
      <c r="K25" s="69">
        <f t="shared" si="6"/>
        <v>35.310734463276837</v>
      </c>
      <c r="L25" s="69">
        <f t="shared" si="7"/>
        <v>33.888888888888893</v>
      </c>
      <c r="M25" s="69">
        <f t="shared" si="8"/>
        <v>33.888888888888893</v>
      </c>
      <c r="N25" s="55"/>
      <c r="O25" s="55"/>
    </row>
    <row r="26" spans="1:15" s="140" customFormat="1" ht="9.9499999999999993" customHeight="1">
      <c r="A26" s="58" t="s">
        <v>255</v>
      </c>
      <c r="B26" s="86">
        <v>108</v>
      </c>
      <c r="C26" s="87">
        <v>110</v>
      </c>
      <c r="D26" s="87">
        <v>113</v>
      </c>
      <c r="E26" s="87">
        <v>112</v>
      </c>
      <c r="F26" s="87">
        <v>114</v>
      </c>
      <c r="G26" s="87">
        <v>117</v>
      </c>
      <c r="H26" s="68">
        <f t="shared" si="3"/>
        <v>30.252100840336134</v>
      </c>
      <c r="I26" s="69">
        <f t="shared" si="4"/>
        <v>30.812324929971989</v>
      </c>
      <c r="J26" s="69">
        <f t="shared" si="5"/>
        <v>31.92090395480226</v>
      </c>
      <c r="K26" s="69">
        <f t="shared" si="6"/>
        <v>31.638418079096049</v>
      </c>
      <c r="L26" s="69">
        <f t="shared" si="7"/>
        <v>31.666666666666664</v>
      </c>
      <c r="M26" s="69">
        <f t="shared" si="8"/>
        <v>32.5</v>
      </c>
      <c r="N26" s="55"/>
      <c r="O26" s="55"/>
    </row>
    <row r="27" spans="1:15" s="140" customFormat="1" ht="9.9499999999999993" customHeight="1">
      <c r="A27" s="58" t="s">
        <v>547</v>
      </c>
      <c r="B27" s="86">
        <v>87</v>
      </c>
      <c r="C27" s="87">
        <v>86</v>
      </c>
      <c r="D27" s="87">
        <v>83</v>
      </c>
      <c r="E27" s="87">
        <v>84</v>
      </c>
      <c r="F27" s="87">
        <v>88</v>
      </c>
      <c r="G27" s="87">
        <v>89</v>
      </c>
      <c r="H27" s="68">
        <f t="shared" si="3"/>
        <v>24.369747899159663</v>
      </c>
      <c r="I27" s="69">
        <f t="shared" si="4"/>
        <v>24.089635854341736</v>
      </c>
      <c r="J27" s="69">
        <f t="shared" si="5"/>
        <v>23.44632768361582</v>
      </c>
      <c r="K27" s="69">
        <f t="shared" si="6"/>
        <v>23.728813559322035</v>
      </c>
      <c r="L27" s="69">
        <f t="shared" si="7"/>
        <v>24.444444444444443</v>
      </c>
      <c r="M27" s="69">
        <f t="shared" si="8"/>
        <v>24.722222222222221</v>
      </c>
      <c r="N27" s="55"/>
      <c r="O27" s="55"/>
    </row>
    <row r="28" spans="1:15" s="140" customFormat="1" ht="9.9499999999999993" customHeight="1">
      <c r="A28" s="103" t="s">
        <v>548</v>
      </c>
      <c r="B28" s="86">
        <v>39</v>
      </c>
      <c r="C28" s="87">
        <v>35</v>
      </c>
      <c r="D28" s="87">
        <v>35</v>
      </c>
      <c r="E28" s="87">
        <v>36</v>
      </c>
      <c r="F28" s="87">
        <v>37</v>
      </c>
      <c r="G28" s="87">
        <v>38</v>
      </c>
      <c r="H28" s="68">
        <f t="shared" si="3"/>
        <v>10.92436974789916</v>
      </c>
      <c r="I28" s="69">
        <f t="shared" si="4"/>
        <v>9.8039215686274517</v>
      </c>
      <c r="J28" s="69">
        <f t="shared" si="5"/>
        <v>9.8870056497175138</v>
      </c>
      <c r="K28" s="69">
        <f t="shared" si="6"/>
        <v>10.16949152542373</v>
      </c>
      <c r="L28" s="69">
        <f t="shared" si="7"/>
        <v>10.277777777777777</v>
      </c>
      <c r="M28" s="69">
        <f t="shared" si="8"/>
        <v>10.555555555555555</v>
      </c>
      <c r="N28" s="55"/>
      <c r="O28" s="55"/>
    </row>
    <row r="29" spans="1:15" s="140" customFormat="1" ht="9.9499999999999993" customHeight="1">
      <c r="A29" s="105" t="s">
        <v>536</v>
      </c>
      <c r="B29" s="86">
        <v>36</v>
      </c>
      <c r="C29" s="87">
        <v>32</v>
      </c>
      <c r="D29" s="87">
        <v>32</v>
      </c>
      <c r="E29" s="87">
        <v>31</v>
      </c>
      <c r="F29" s="87">
        <v>33</v>
      </c>
      <c r="G29" s="87">
        <v>33</v>
      </c>
      <c r="H29" s="68">
        <f t="shared" si="3"/>
        <v>10.084033613445378</v>
      </c>
      <c r="I29" s="69">
        <f t="shared" si="4"/>
        <v>8.9635854341736696</v>
      </c>
      <c r="J29" s="69">
        <f t="shared" si="5"/>
        <v>9.0395480225988702</v>
      </c>
      <c r="K29" s="69">
        <f t="shared" si="6"/>
        <v>8.7570621468926557</v>
      </c>
      <c r="L29" s="69">
        <f t="shared" si="7"/>
        <v>9.1666666666666661</v>
      </c>
      <c r="M29" s="69">
        <f t="shared" si="8"/>
        <v>9.1666666666666661</v>
      </c>
      <c r="N29" s="55"/>
      <c r="O29" s="55"/>
    </row>
    <row r="30" spans="1:15" s="140" customFormat="1" ht="9.9499999999999993" customHeight="1">
      <c r="A30" s="58" t="s">
        <v>549</v>
      </c>
      <c r="B30" s="86">
        <v>11</v>
      </c>
      <c r="C30" s="87">
        <v>11</v>
      </c>
      <c r="D30" s="87">
        <v>11</v>
      </c>
      <c r="E30" s="437">
        <v>9</v>
      </c>
      <c r="F30" s="87">
        <v>12</v>
      </c>
      <c r="G30" s="437">
        <v>10</v>
      </c>
      <c r="H30" s="68">
        <f t="shared" si="3"/>
        <v>3.081232492997199</v>
      </c>
      <c r="I30" s="69">
        <f t="shared" si="4"/>
        <v>3.081232492997199</v>
      </c>
      <c r="J30" s="69">
        <f t="shared" si="5"/>
        <v>3.1073446327683616</v>
      </c>
      <c r="K30" s="69">
        <f t="shared" si="6"/>
        <v>2.5423728813559325</v>
      </c>
      <c r="L30" s="69">
        <f t="shared" si="7"/>
        <v>3.3333333333333335</v>
      </c>
      <c r="M30" s="69">
        <f t="shared" si="8"/>
        <v>2.7777777777777777</v>
      </c>
      <c r="N30" s="55"/>
      <c r="O30" s="55"/>
    </row>
    <row r="31" spans="1:15" s="140" customFormat="1" ht="9.9499999999999993" customHeight="1">
      <c r="A31" s="103" t="s">
        <v>548</v>
      </c>
      <c r="B31" s="305">
        <v>8</v>
      </c>
      <c r="C31" s="437">
        <v>7</v>
      </c>
      <c r="D31" s="437">
        <v>7</v>
      </c>
      <c r="E31" s="437">
        <v>6</v>
      </c>
      <c r="F31" s="437">
        <v>8</v>
      </c>
      <c r="G31" s="437">
        <v>7</v>
      </c>
      <c r="H31" s="68">
        <f t="shared" si="3"/>
        <v>2.2408963585434174</v>
      </c>
      <c r="I31" s="69">
        <f t="shared" si="4"/>
        <v>1.9607843137254901</v>
      </c>
      <c r="J31" s="69">
        <f t="shared" si="5"/>
        <v>1.977401129943503</v>
      </c>
      <c r="K31" s="69">
        <f t="shared" si="6"/>
        <v>1.6949152542372881</v>
      </c>
      <c r="L31" s="69">
        <f t="shared" si="7"/>
        <v>2.2222222222222223</v>
      </c>
      <c r="M31" s="69">
        <f t="shared" si="8"/>
        <v>1.9444444444444444</v>
      </c>
      <c r="N31" s="55"/>
      <c r="O31" s="55"/>
    </row>
    <row r="32" spans="1:15" s="140" customFormat="1" ht="9.9499999999999993" customHeight="1">
      <c r="A32" s="105" t="s">
        <v>536</v>
      </c>
      <c r="B32" s="305">
        <v>7</v>
      </c>
      <c r="C32" s="437">
        <v>7</v>
      </c>
      <c r="D32" s="437">
        <v>7</v>
      </c>
      <c r="E32" s="437">
        <v>6</v>
      </c>
      <c r="F32" s="437">
        <v>8</v>
      </c>
      <c r="G32" s="437">
        <v>7</v>
      </c>
      <c r="H32" s="68">
        <f t="shared" si="3"/>
        <v>1.9607843137254901</v>
      </c>
      <c r="I32" s="69">
        <f t="shared" si="4"/>
        <v>1.9607843137254901</v>
      </c>
      <c r="J32" s="69">
        <f t="shared" si="5"/>
        <v>1.977401129943503</v>
      </c>
      <c r="K32" s="69">
        <f t="shared" si="6"/>
        <v>1.6949152542372881</v>
      </c>
      <c r="L32" s="69">
        <f t="shared" si="7"/>
        <v>2.2222222222222223</v>
      </c>
      <c r="M32" s="69">
        <f t="shared" si="8"/>
        <v>1.9444444444444444</v>
      </c>
      <c r="N32" s="55"/>
      <c r="O32" s="55"/>
    </row>
    <row r="33" spans="1:18" s="140" customFormat="1" ht="20.100000000000001" customHeight="1">
      <c r="A33" s="108" t="s">
        <v>535</v>
      </c>
      <c r="B33" s="86"/>
      <c r="C33" s="437"/>
      <c r="D33" s="87"/>
      <c r="E33" s="87"/>
      <c r="F33" s="437"/>
      <c r="G33" s="304"/>
      <c r="H33" s="68"/>
      <c r="I33" s="69"/>
      <c r="J33" s="69"/>
      <c r="K33" s="69"/>
      <c r="L33" s="69"/>
      <c r="M33" s="69"/>
      <c r="N33" s="55"/>
      <c r="O33" s="55" t="s">
        <v>110</v>
      </c>
    </row>
    <row r="34" spans="1:18" s="140" customFormat="1" ht="9.9499999999999993" customHeight="1">
      <c r="A34" s="58" t="s">
        <v>12</v>
      </c>
      <c r="B34" s="86">
        <v>117</v>
      </c>
      <c r="C34" s="87">
        <v>121</v>
      </c>
      <c r="D34" s="87">
        <v>123</v>
      </c>
      <c r="E34" s="87">
        <v>124</v>
      </c>
      <c r="F34" s="87">
        <v>124</v>
      </c>
      <c r="G34" s="87">
        <v>130</v>
      </c>
      <c r="H34" s="68">
        <f t="shared" ref="H34:H43" si="9">B34/$B$19*100</f>
        <v>32.773109243697476</v>
      </c>
      <c r="I34" s="69">
        <f t="shared" ref="I34:I43" si="10">C34/$C$19*100</f>
        <v>33.893557422969188</v>
      </c>
      <c r="J34" s="69">
        <f t="shared" ref="J34:J43" si="11">D34/$D$19*100</f>
        <v>34.745762711864408</v>
      </c>
      <c r="K34" s="69">
        <f t="shared" ref="K34:K43" si="12">E34/$E$19*100</f>
        <v>35.028248587570623</v>
      </c>
      <c r="L34" s="69">
        <f t="shared" ref="L34:L43" si="13">F34/$F$19*100</f>
        <v>34.444444444444443</v>
      </c>
      <c r="M34" s="69">
        <f t="shared" ref="M34:M43" si="14">G34/$G$19*100</f>
        <v>36.111111111111107</v>
      </c>
      <c r="N34" s="55"/>
      <c r="O34" s="55"/>
    </row>
    <row r="35" spans="1:18" s="140" customFormat="1" ht="9.9499999999999993" customHeight="1">
      <c r="A35" s="103" t="s">
        <v>536</v>
      </c>
      <c r="B35" s="86">
        <v>90</v>
      </c>
      <c r="C35" s="87">
        <v>91</v>
      </c>
      <c r="D35" s="87">
        <v>90</v>
      </c>
      <c r="E35" s="87">
        <v>94</v>
      </c>
      <c r="F35" s="87">
        <v>93</v>
      </c>
      <c r="G35" s="87">
        <v>95</v>
      </c>
      <c r="H35" s="68">
        <f t="shared" si="9"/>
        <v>25.210084033613445</v>
      </c>
      <c r="I35" s="69">
        <f t="shared" si="10"/>
        <v>25.490196078431371</v>
      </c>
      <c r="J35" s="69">
        <f t="shared" si="11"/>
        <v>25.423728813559322</v>
      </c>
      <c r="K35" s="69">
        <f t="shared" si="12"/>
        <v>26.55367231638418</v>
      </c>
      <c r="L35" s="69">
        <f t="shared" si="13"/>
        <v>25.833333333333336</v>
      </c>
      <c r="M35" s="69">
        <f t="shared" si="14"/>
        <v>26.388888888888889</v>
      </c>
      <c r="N35" s="55"/>
      <c r="O35" s="55"/>
    </row>
    <row r="36" spans="1:18" s="140" customFormat="1" ht="9.9499999999999993" customHeight="1">
      <c r="A36" s="58" t="s">
        <v>13</v>
      </c>
      <c r="B36" s="86">
        <v>145</v>
      </c>
      <c r="C36" s="87">
        <v>142</v>
      </c>
      <c r="D36" s="87">
        <v>139</v>
      </c>
      <c r="E36" s="87">
        <v>136</v>
      </c>
      <c r="F36" s="87">
        <v>137</v>
      </c>
      <c r="G36" s="87">
        <v>139</v>
      </c>
      <c r="H36" s="68">
        <f t="shared" si="9"/>
        <v>40.616246498599438</v>
      </c>
      <c r="I36" s="69">
        <f t="shared" si="10"/>
        <v>39.775910364145659</v>
      </c>
      <c r="J36" s="69">
        <f t="shared" si="11"/>
        <v>39.265536723163841</v>
      </c>
      <c r="K36" s="69">
        <f t="shared" si="12"/>
        <v>38.418079096045197</v>
      </c>
      <c r="L36" s="69">
        <f t="shared" si="13"/>
        <v>38.055555555555557</v>
      </c>
      <c r="M36" s="69">
        <f t="shared" si="14"/>
        <v>38.611111111111114</v>
      </c>
      <c r="N36" s="55"/>
      <c r="O36" s="55"/>
    </row>
    <row r="37" spans="1:18" s="140" customFormat="1" ht="9.9499999999999993" customHeight="1">
      <c r="A37" s="103" t="s">
        <v>537</v>
      </c>
      <c r="B37" s="86">
        <v>131</v>
      </c>
      <c r="C37" s="87">
        <v>129</v>
      </c>
      <c r="D37" s="87">
        <v>128</v>
      </c>
      <c r="E37" s="87">
        <v>124</v>
      </c>
      <c r="F37" s="87">
        <v>124</v>
      </c>
      <c r="G37" s="87">
        <v>124</v>
      </c>
      <c r="H37" s="68">
        <f t="shared" si="9"/>
        <v>36.694677871148457</v>
      </c>
      <c r="I37" s="69">
        <f t="shared" si="10"/>
        <v>36.134453781512605</v>
      </c>
      <c r="J37" s="69">
        <f t="shared" si="11"/>
        <v>36.158192090395481</v>
      </c>
      <c r="K37" s="69">
        <f t="shared" si="12"/>
        <v>35.028248587570623</v>
      </c>
      <c r="L37" s="69">
        <f t="shared" si="13"/>
        <v>34.444444444444443</v>
      </c>
      <c r="M37" s="69">
        <f t="shared" si="14"/>
        <v>34.444444444444443</v>
      </c>
      <c r="N37" s="55"/>
      <c r="O37" s="55"/>
    </row>
    <row r="38" spans="1:18" s="140" customFormat="1" ht="9.9499999999999993" customHeight="1">
      <c r="A38" s="103" t="s">
        <v>538</v>
      </c>
      <c r="B38" s="86">
        <v>14</v>
      </c>
      <c r="C38" s="87">
        <v>13</v>
      </c>
      <c r="D38" s="87">
        <v>11</v>
      </c>
      <c r="E38" s="87">
        <v>12</v>
      </c>
      <c r="F38" s="87">
        <v>13</v>
      </c>
      <c r="G38" s="87">
        <v>15</v>
      </c>
      <c r="H38" s="68">
        <f t="shared" si="9"/>
        <v>3.9215686274509802</v>
      </c>
      <c r="I38" s="69">
        <f t="shared" si="10"/>
        <v>3.6414565826330536</v>
      </c>
      <c r="J38" s="69">
        <f t="shared" si="11"/>
        <v>3.1073446327683616</v>
      </c>
      <c r="K38" s="69">
        <f t="shared" si="12"/>
        <v>3.3898305084745761</v>
      </c>
      <c r="L38" s="69">
        <f t="shared" si="13"/>
        <v>3.6111111111111107</v>
      </c>
      <c r="M38" s="69">
        <f t="shared" si="14"/>
        <v>4.1666666666666661</v>
      </c>
      <c r="N38" s="55"/>
      <c r="O38" s="55"/>
    </row>
    <row r="39" spans="1:18" s="140" customFormat="1" ht="9.9499999999999993" customHeight="1">
      <c r="A39" s="105" t="s">
        <v>536</v>
      </c>
      <c r="B39" s="305">
        <v>9</v>
      </c>
      <c r="C39" s="437">
        <v>9</v>
      </c>
      <c r="D39" s="437">
        <v>7</v>
      </c>
      <c r="E39" s="437">
        <v>7</v>
      </c>
      <c r="F39" s="437">
        <v>10</v>
      </c>
      <c r="G39" s="87">
        <v>11</v>
      </c>
      <c r="H39" s="68">
        <f t="shared" si="9"/>
        <v>2.5210084033613445</v>
      </c>
      <c r="I39" s="69">
        <f t="shared" si="10"/>
        <v>2.5210084033613445</v>
      </c>
      <c r="J39" s="69">
        <f t="shared" si="11"/>
        <v>1.977401129943503</v>
      </c>
      <c r="K39" s="69">
        <f t="shared" si="12"/>
        <v>1.977401129943503</v>
      </c>
      <c r="L39" s="69">
        <f t="shared" si="13"/>
        <v>2.7777777777777777</v>
      </c>
      <c r="M39" s="69">
        <f t="shared" si="14"/>
        <v>3.0555555555555554</v>
      </c>
      <c r="N39" s="55"/>
      <c r="O39" s="55"/>
    </row>
    <row r="40" spans="1:18" s="140" customFormat="1" ht="9.9499999999999993" customHeight="1">
      <c r="A40" s="58" t="s">
        <v>15</v>
      </c>
      <c r="B40" s="86">
        <v>46</v>
      </c>
      <c r="C40" s="87">
        <v>48</v>
      </c>
      <c r="D40" s="87">
        <v>47</v>
      </c>
      <c r="E40" s="87">
        <v>49</v>
      </c>
      <c r="F40" s="87">
        <v>48</v>
      </c>
      <c r="G40" s="87">
        <v>49</v>
      </c>
      <c r="H40" s="68">
        <f t="shared" si="9"/>
        <v>12.885154061624648</v>
      </c>
      <c r="I40" s="69">
        <f t="shared" si="10"/>
        <v>13.445378151260504</v>
      </c>
      <c r="J40" s="69">
        <f t="shared" si="11"/>
        <v>13.27683615819209</v>
      </c>
      <c r="K40" s="69">
        <f t="shared" si="12"/>
        <v>13.841807909604519</v>
      </c>
      <c r="L40" s="69">
        <f t="shared" si="13"/>
        <v>13.333333333333334</v>
      </c>
      <c r="M40" s="69">
        <f t="shared" si="14"/>
        <v>13.611111111111111</v>
      </c>
      <c r="N40" s="55"/>
      <c r="O40" s="55"/>
    </row>
    <row r="41" spans="1:18" s="140" customFormat="1" ht="9.9499999999999993" customHeight="1">
      <c r="A41" s="103" t="s">
        <v>536</v>
      </c>
      <c r="B41" s="86">
        <v>31</v>
      </c>
      <c r="C41" s="87">
        <v>32</v>
      </c>
      <c r="D41" s="87">
        <v>32</v>
      </c>
      <c r="E41" s="87">
        <v>31</v>
      </c>
      <c r="F41" s="87">
        <v>31</v>
      </c>
      <c r="G41" s="87">
        <v>32</v>
      </c>
      <c r="H41" s="68">
        <f t="shared" si="9"/>
        <v>8.6834733893557416</v>
      </c>
      <c r="I41" s="69">
        <f t="shared" si="10"/>
        <v>8.9635854341736696</v>
      </c>
      <c r="J41" s="69">
        <f t="shared" si="11"/>
        <v>9.0395480225988702</v>
      </c>
      <c r="K41" s="69">
        <f t="shared" si="12"/>
        <v>8.7570621468926557</v>
      </c>
      <c r="L41" s="69">
        <f t="shared" si="13"/>
        <v>8.6111111111111107</v>
      </c>
      <c r="M41" s="69">
        <f t="shared" si="14"/>
        <v>8.8888888888888893</v>
      </c>
      <c r="N41" s="55"/>
      <c r="O41" s="55"/>
    </row>
    <row r="42" spans="1:18" s="140" customFormat="1" ht="9.9499999999999993" customHeight="1">
      <c r="A42" s="58" t="s">
        <v>14</v>
      </c>
      <c r="B42" s="86">
        <v>48</v>
      </c>
      <c r="C42" s="87">
        <v>46</v>
      </c>
      <c r="D42" s="87">
        <v>45</v>
      </c>
      <c r="E42" s="87">
        <v>45</v>
      </c>
      <c r="F42" s="87">
        <v>51</v>
      </c>
      <c r="G42" s="87">
        <v>43</v>
      </c>
      <c r="H42" s="68">
        <f t="shared" si="9"/>
        <v>13.445378151260504</v>
      </c>
      <c r="I42" s="69">
        <f t="shared" si="10"/>
        <v>12.885154061624648</v>
      </c>
      <c r="J42" s="69">
        <f t="shared" si="11"/>
        <v>12.711864406779661</v>
      </c>
      <c r="K42" s="69">
        <f t="shared" si="12"/>
        <v>12.711864406779661</v>
      </c>
      <c r="L42" s="69">
        <f t="shared" si="13"/>
        <v>14.166666666666666</v>
      </c>
      <c r="M42" s="69">
        <f t="shared" si="14"/>
        <v>11.944444444444445</v>
      </c>
      <c r="N42" s="55"/>
      <c r="O42" s="55"/>
    </row>
    <row r="43" spans="1:18" s="140" customFormat="1" ht="9.9499999999999993" customHeight="1">
      <c r="A43" s="103" t="s">
        <v>536</v>
      </c>
      <c r="B43" s="86">
        <v>43</v>
      </c>
      <c r="C43" s="87">
        <v>41</v>
      </c>
      <c r="D43" s="87">
        <v>41</v>
      </c>
      <c r="E43" s="87">
        <v>41</v>
      </c>
      <c r="F43" s="87">
        <v>46</v>
      </c>
      <c r="G43" s="87">
        <v>38</v>
      </c>
      <c r="H43" s="68">
        <f t="shared" si="9"/>
        <v>12.044817927170868</v>
      </c>
      <c r="I43" s="69">
        <f t="shared" si="10"/>
        <v>11.484593837535014</v>
      </c>
      <c r="J43" s="69">
        <f t="shared" si="11"/>
        <v>11.581920903954803</v>
      </c>
      <c r="K43" s="69">
        <f t="shared" si="12"/>
        <v>11.581920903954803</v>
      </c>
      <c r="L43" s="69">
        <f t="shared" si="13"/>
        <v>12.777777777777777</v>
      </c>
      <c r="M43" s="69">
        <f t="shared" si="14"/>
        <v>10.555555555555555</v>
      </c>
      <c r="N43" s="55"/>
      <c r="O43" s="55"/>
    </row>
    <row r="44" spans="1:18" s="140" customFormat="1" ht="35.1" customHeight="1">
      <c r="A44" s="136" t="s">
        <v>541</v>
      </c>
      <c r="B44" s="305"/>
      <c r="C44" s="87"/>
      <c r="D44" s="437"/>
      <c r="E44" s="437"/>
      <c r="F44" s="437"/>
      <c r="G44" s="64"/>
      <c r="H44" s="68"/>
      <c r="I44" s="69"/>
      <c r="J44" s="69"/>
      <c r="K44" s="69"/>
      <c r="L44" s="69"/>
      <c r="M44" s="69"/>
      <c r="N44" s="55"/>
      <c r="O44" s="55" t="s">
        <v>543</v>
      </c>
      <c r="Q44" s="144"/>
      <c r="R44" s="144"/>
    </row>
    <row r="45" spans="1:18" s="140" customFormat="1" ht="9.9499999999999993" customHeight="1">
      <c r="A45" s="58" t="s">
        <v>528</v>
      </c>
      <c r="B45" s="86">
        <v>182</v>
      </c>
      <c r="C45" s="87">
        <v>190</v>
      </c>
      <c r="D45" s="87">
        <v>197</v>
      </c>
      <c r="E45" s="87">
        <v>199</v>
      </c>
      <c r="F45" s="87">
        <v>194</v>
      </c>
      <c r="G45" s="87">
        <v>200</v>
      </c>
      <c r="H45" s="68">
        <f t="shared" ref="H45:H53" si="15">B45/$B$19*100</f>
        <v>50.980392156862742</v>
      </c>
      <c r="I45" s="69">
        <f t="shared" ref="I45:I53" si="16">C45/$C$19*100</f>
        <v>53.221288515406165</v>
      </c>
      <c r="J45" s="69">
        <f t="shared" ref="J45:J53" si="17">D45/$D$19*100</f>
        <v>55.649717514124298</v>
      </c>
      <c r="K45" s="69">
        <f t="shared" ref="K45:K53" si="18">E45/$E$19*100</f>
        <v>56.21468926553672</v>
      </c>
      <c r="L45" s="69">
        <f t="shared" ref="L45:L53" si="19">F45/$F$19*100</f>
        <v>53.888888888888886</v>
      </c>
      <c r="M45" s="69">
        <f t="shared" ref="M45:M53" si="20">G45/$G$19*100</f>
        <v>55.555555555555557</v>
      </c>
      <c r="N45" s="55"/>
      <c r="O45" s="55"/>
    </row>
    <row r="46" spans="1:18" s="140" customFormat="1" ht="9.9499999999999993" customHeight="1">
      <c r="A46" s="103" t="s">
        <v>532</v>
      </c>
      <c r="B46" s="86">
        <v>22</v>
      </c>
      <c r="C46" s="87">
        <v>23</v>
      </c>
      <c r="D46" s="87">
        <v>23</v>
      </c>
      <c r="E46" s="87">
        <v>21</v>
      </c>
      <c r="F46" s="87">
        <v>18</v>
      </c>
      <c r="G46" s="87">
        <v>21</v>
      </c>
      <c r="H46" s="68">
        <f t="shared" si="15"/>
        <v>6.1624649859943981</v>
      </c>
      <c r="I46" s="69">
        <f t="shared" si="16"/>
        <v>6.4425770308123242</v>
      </c>
      <c r="J46" s="69">
        <f t="shared" si="17"/>
        <v>6.4971751412429377</v>
      </c>
      <c r="K46" s="69">
        <f t="shared" si="18"/>
        <v>5.9322033898305087</v>
      </c>
      <c r="L46" s="69">
        <f t="shared" si="19"/>
        <v>5</v>
      </c>
      <c r="M46" s="69">
        <f t="shared" si="20"/>
        <v>5.833333333333333</v>
      </c>
      <c r="N46" s="55"/>
      <c r="O46" s="55"/>
    </row>
    <row r="47" spans="1:18" s="140" customFormat="1" ht="9.9499999999999993" customHeight="1">
      <c r="A47" s="103" t="s">
        <v>529</v>
      </c>
      <c r="B47" s="86">
        <v>12</v>
      </c>
      <c r="C47" s="87">
        <v>11</v>
      </c>
      <c r="D47" s="87">
        <v>11</v>
      </c>
      <c r="E47" s="87">
        <v>10</v>
      </c>
      <c r="F47" s="87">
        <v>11</v>
      </c>
      <c r="G47" s="64">
        <v>12</v>
      </c>
      <c r="H47" s="68">
        <f t="shared" si="15"/>
        <v>3.3613445378151261</v>
      </c>
      <c r="I47" s="69">
        <f t="shared" si="16"/>
        <v>3.081232492997199</v>
      </c>
      <c r="J47" s="69">
        <f t="shared" si="17"/>
        <v>3.1073446327683616</v>
      </c>
      <c r="K47" s="69">
        <f t="shared" si="18"/>
        <v>2.8248587570621471</v>
      </c>
      <c r="L47" s="69">
        <f t="shared" si="19"/>
        <v>3.0555555555555554</v>
      </c>
      <c r="M47" s="69">
        <f t="shared" si="20"/>
        <v>3.3333333333333335</v>
      </c>
      <c r="N47" s="55"/>
      <c r="O47" s="55"/>
    </row>
    <row r="48" spans="1:18" s="140" customFormat="1" ht="9.9499999999999993" customHeight="1">
      <c r="A48" s="103" t="s">
        <v>530</v>
      </c>
      <c r="B48" s="86">
        <v>96</v>
      </c>
      <c r="C48" s="87">
        <v>105</v>
      </c>
      <c r="D48" s="87">
        <v>104</v>
      </c>
      <c r="E48" s="87">
        <v>113</v>
      </c>
      <c r="F48" s="87">
        <v>111</v>
      </c>
      <c r="G48" s="87">
        <v>122</v>
      </c>
      <c r="H48" s="68">
        <f t="shared" si="15"/>
        <v>26.890756302521009</v>
      </c>
      <c r="I48" s="69">
        <f t="shared" si="16"/>
        <v>29.411764705882355</v>
      </c>
      <c r="J48" s="69">
        <f t="shared" si="17"/>
        <v>29.378531073446329</v>
      </c>
      <c r="K48" s="69">
        <f t="shared" si="18"/>
        <v>31.92090395480226</v>
      </c>
      <c r="L48" s="69">
        <f t="shared" si="19"/>
        <v>30.833333333333336</v>
      </c>
      <c r="M48" s="69">
        <f t="shared" si="20"/>
        <v>33.888888888888893</v>
      </c>
      <c r="N48" s="55"/>
      <c r="O48" s="55"/>
    </row>
    <row r="49" spans="1:16" s="140" customFormat="1" ht="9.9499999999999993" customHeight="1">
      <c r="A49" s="103" t="s">
        <v>531</v>
      </c>
      <c r="B49" s="86">
        <v>52</v>
      </c>
      <c r="C49" s="87">
        <v>51</v>
      </c>
      <c r="D49" s="87">
        <v>58</v>
      </c>
      <c r="E49" s="87">
        <v>55</v>
      </c>
      <c r="F49" s="87">
        <v>54</v>
      </c>
      <c r="G49" s="87">
        <v>46</v>
      </c>
      <c r="H49" s="68">
        <f t="shared" si="15"/>
        <v>14.565826330532214</v>
      </c>
      <c r="I49" s="69">
        <f t="shared" si="16"/>
        <v>14.285714285714285</v>
      </c>
      <c r="J49" s="69">
        <f t="shared" si="17"/>
        <v>16.38418079096045</v>
      </c>
      <c r="K49" s="69">
        <f t="shared" si="18"/>
        <v>15.53672316384181</v>
      </c>
      <c r="L49" s="69">
        <f t="shared" si="19"/>
        <v>15</v>
      </c>
      <c r="M49" s="69">
        <f t="shared" si="20"/>
        <v>12.777777777777777</v>
      </c>
      <c r="N49" s="55"/>
      <c r="O49" s="55"/>
    </row>
    <row r="50" spans="1:16" s="140" customFormat="1" ht="9.9499999999999993" customHeight="1">
      <c r="A50" s="58" t="s">
        <v>533</v>
      </c>
      <c r="B50" s="86">
        <v>175</v>
      </c>
      <c r="C50" s="87">
        <v>167</v>
      </c>
      <c r="D50" s="87">
        <v>156</v>
      </c>
      <c r="E50" s="87">
        <v>156</v>
      </c>
      <c r="F50" s="87">
        <v>166</v>
      </c>
      <c r="G50" s="87">
        <v>160</v>
      </c>
      <c r="H50" s="68">
        <f t="shared" si="15"/>
        <v>49.019607843137251</v>
      </c>
      <c r="I50" s="69">
        <f t="shared" si="16"/>
        <v>46.778711484593835</v>
      </c>
      <c r="J50" s="69">
        <f t="shared" si="17"/>
        <v>44.067796610169488</v>
      </c>
      <c r="K50" s="69">
        <f t="shared" si="18"/>
        <v>44.067796610169488</v>
      </c>
      <c r="L50" s="69">
        <f t="shared" si="19"/>
        <v>46.111111111111114</v>
      </c>
      <c r="M50" s="69">
        <f t="shared" si="20"/>
        <v>44.444444444444443</v>
      </c>
      <c r="N50" s="55"/>
      <c r="O50" s="55"/>
    </row>
    <row r="51" spans="1:16" s="140" customFormat="1" ht="9.9499999999999993" customHeight="1">
      <c r="A51" s="266" t="s">
        <v>19</v>
      </c>
      <c r="B51" s="86">
        <v>32</v>
      </c>
      <c r="C51" s="87">
        <v>28</v>
      </c>
      <c r="D51" s="87">
        <v>24</v>
      </c>
      <c r="E51" s="87">
        <v>18</v>
      </c>
      <c r="F51" s="87">
        <v>18</v>
      </c>
      <c r="G51" s="87">
        <v>17</v>
      </c>
      <c r="H51" s="68">
        <f t="shared" si="15"/>
        <v>8.9635854341736696</v>
      </c>
      <c r="I51" s="69">
        <f t="shared" si="16"/>
        <v>7.8431372549019605</v>
      </c>
      <c r="J51" s="69">
        <f t="shared" si="17"/>
        <v>6.7796610169491522</v>
      </c>
      <c r="K51" s="69">
        <f t="shared" si="18"/>
        <v>5.0847457627118651</v>
      </c>
      <c r="L51" s="69">
        <f t="shared" si="19"/>
        <v>5</v>
      </c>
      <c r="M51" s="69">
        <f t="shared" si="20"/>
        <v>4.7222222222222223</v>
      </c>
      <c r="N51" s="55"/>
      <c r="O51" s="55"/>
    </row>
    <row r="52" spans="1:16" s="140" customFormat="1" ht="9.9499999999999993" customHeight="1">
      <c r="A52" s="266" t="s">
        <v>78</v>
      </c>
      <c r="B52" s="86">
        <v>142</v>
      </c>
      <c r="C52" s="87">
        <v>138</v>
      </c>
      <c r="D52" s="87">
        <v>132</v>
      </c>
      <c r="E52" s="87">
        <v>137</v>
      </c>
      <c r="F52" s="87">
        <v>148</v>
      </c>
      <c r="G52" s="87">
        <v>143</v>
      </c>
      <c r="H52" s="68">
        <f t="shared" si="15"/>
        <v>39.775910364145659</v>
      </c>
      <c r="I52" s="69">
        <f t="shared" si="16"/>
        <v>38.655462184873954</v>
      </c>
      <c r="J52" s="69">
        <f t="shared" si="17"/>
        <v>37.288135593220339</v>
      </c>
      <c r="K52" s="69">
        <f t="shared" si="18"/>
        <v>38.700564971751412</v>
      </c>
      <c r="L52" s="69">
        <f t="shared" si="19"/>
        <v>41.111111111111107</v>
      </c>
      <c r="M52" s="69">
        <f t="shared" si="20"/>
        <v>39.722222222222221</v>
      </c>
      <c r="N52" s="55"/>
      <c r="O52" s="55"/>
    </row>
    <row r="53" spans="1:16" s="140" customFormat="1" ht="20.100000000000001" customHeight="1">
      <c r="A53" s="231" t="s">
        <v>674</v>
      </c>
      <c r="B53" s="86">
        <v>112</v>
      </c>
      <c r="C53" s="87">
        <v>109</v>
      </c>
      <c r="D53" s="87">
        <v>105</v>
      </c>
      <c r="E53" s="87">
        <v>105</v>
      </c>
      <c r="F53" s="87">
        <v>108</v>
      </c>
      <c r="G53" s="87">
        <v>107</v>
      </c>
      <c r="H53" s="68">
        <f t="shared" si="15"/>
        <v>31.372549019607842</v>
      </c>
      <c r="I53" s="69">
        <f t="shared" si="16"/>
        <v>30.532212885154063</v>
      </c>
      <c r="J53" s="69">
        <f t="shared" si="17"/>
        <v>29.66101694915254</v>
      </c>
      <c r="K53" s="69">
        <f t="shared" si="18"/>
        <v>29.66101694915254</v>
      </c>
      <c r="L53" s="69">
        <f t="shared" si="19"/>
        <v>30</v>
      </c>
      <c r="M53" s="69">
        <f t="shared" si="20"/>
        <v>29.722222222222221</v>
      </c>
      <c r="N53" s="55"/>
      <c r="O53" s="55"/>
    </row>
    <row r="54" spans="1:16" s="140" customFormat="1" ht="9.9499999999999993" customHeight="1">
      <c r="A54" s="107" t="s">
        <v>71</v>
      </c>
      <c r="B54" s="57"/>
      <c r="C54" s="57"/>
      <c r="D54" s="57"/>
      <c r="E54" s="57"/>
      <c r="F54" s="57"/>
      <c r="G54" s="165"/>
      <c r="H54" s="32"/>
      <c r="I54" s="32"/>
      <c r="J54" s="32"/>
      <c r="K54" s="32"/>
      <c r="L54" s="32"/>
      <c r="M54" s="32"/>
      <c r="N54" s="55"/>
      <c r="O54" s="55"/>
    </row>
    <row r="55" spans="1:16" s="140" customFormat="1" ht="9.9499999999999993" customHeight="1">
      <c r="A55" s="572" t="s">
        <v>287</v>
      </c>
      <c r="B55" s="572"/>
      <c r="C55" s="572"/>
      <c r="D55" s="572"/>
      <c r="E55" s="572"/>
      <c r="F55" s="572"/>
      <c r="G55" s="572"/>
      <c r="H55" s="572"/>
      <c r="I55" s="572"/>
      <c r="J55" s="572"/>
      <c r="K55" s="572"/>
      <c r="L55" s="572"/>
      <c r="M55" s="572"/>
      <c r="N55" s="55"/>
      <c r="O55" s="55"/>
    </row>
    <row r="56" spans="1:16" s="140" customFormat="1" ht="9.9499999999999993" customHeight="1">
      <c r="A56" s="572" t="s">
        <v>551</v>
      </c>
      <c r="B56" s="572"/>
      <c r="C56" s="572"/>
      <c r="D56" s="572"/>
      <c r="E56" s="572"/>
      <c r="F56" s="572"/>
      <c r="G56" s="572"/>
      <c r="H56" s="572"/>
      <c r="I56" s="572"/>
      <c r="J56" s="572"/>
      <c r="K56" s="572"/>
      <c r="L56" s="572"/>
      <c r="M56" s="572"/>
      <c r="N56" s="234"/>
      <c r="O56" s="33"/>
      <c r="P56" s="246"/>
    </row>
    <row r="57" spans="1:16" s="140" customFormat="1" ht="9.9499999999999993" customHeight="1">
      <c r="A57" s="564" t="s">
        <v>552</v>
      </c>
      <c r="B57" s="564"/>
      <c r="C57" s="564"/>
      <c r="D57" s="564"/>
      <c r="E57" s="564"/>
      <c r="F57" s="564"/>
      <c r="G57" s="564"/>
      <c r="H57" s="564"/>
      <c r="I57" s="564"/>
      <c r="J57" s="564"/>
      <c r="K57" s="564"/>
      <c r="L57" s="564"/>
      <c r="M57" s="564"/>
      <c r="N57" s="55"/>
      <c r="O57" s="55"/>
    </row>
    <row r="58" spans="1:16" s="140" customFormat="1" ht="9.9499999999999993" customHeight="1">
      <c r="A58" s="564"/>
      <c r="B58" s="564"/>
      <c r="C58" s="564"/>
      <c r="D58" s="564"/>
      <c r="E58" s="564"/>
      <c r="F58" s="564"/>
      <c r="G58" s="564"/>
      <c r="H58" s="564"/>
      <c r="I58" s="564"/>
      <c r="J58" s="564"/>
      <c r="K58" s="564"/>
      <c r="L58" s="564"/>
      <c r="M58" s="564"/>
      <c r="N58" s="55"/>
      <c r="O58" s="55"/>
    </row>
    <row r="59" spans="1:16" s="140" customFormat="1" ht="9.9499999999999993" customHeight="1">
      <c r="A59" s="573" t="s">
        <v>550</v>
      </c>
      <c r="B59" s="573"/>
      <c r="C59" s="573"/>
      <c r="D59" s="573"/>
      <c r="E59" s="573"/>
      <c r="F59" s="573"/>
      <c r="G59" s="573"/>
      <c r="H59" s="573"/>
      <c r="I59" s="573"/>
      <c r="J59" s="573"/>
      <c r="K59" s="573"/>
      <c r="L59" s="573"/>
      <c r="M59" s="573"/>
      <c r="N59" s="55"/>
      <c r="O59" s="55"/>
    </row>
    <row r="60" spans="1:16" s="140" customFormat="1" ht="9.9499999999999993" customHeight="1">
      <c r="A60" s="574"/>
      <c r="B60" s="574"/>
      <c r="C60" s="574"/>
      <c r="D60" s="574"/>
      <c r="E60" s="574"/>
      <c r="F60" s="574"/>
      <c r="G60" s="574"/>
      <c r="H60" s="574"/>
      <c r="I60" s="574"/>
      <c r="J60" s="574"/>
      <c r="K60" s="574"/>
      <c r="L60" s="574"/>
      <c r="M60" s="574"/>
      <c r="N60" s="55"/>
      <c r="O60" s="55"/>
    </row>
    <row r="61" spans="1:16" s="140" customFormat="1" ht="9.9499999999999993" customHeight="1">
      <c r="A61" s="103"/>
      <c r="B61" s="302"/>
      <c r="C61" s="120"/>
      <c r="D61" s="120"/>
      <c r="E61" s="302"/>
      <c r="F61" s="302"/>
      <c r="G61" s="303"/>
      <c r="H61" s="32"/>
      <c r="I61" s="120"/>
      <c r="J61" s="120"/>
      <c r="K61" s="32"/>
      <c r="L61" s="32"/>
      <c r="M61" s="32"/>
      <c r="N61" s="55"/>
      <c r="O61" s="55"/>
    </row>
    <row r="62" spans="1:16" s="140" customFormat="1" ht="15" customHeight="1">
      <c r="A62" s="72"/>
      <c r="B62" s="87"/>
      <c r="C62" s="87"/>
      <c r="D62" s="87"/>
      <c r="E62" s="87"/>
      <c r="F62" s="87"/>
      <c r="G62" s="301"/>
      <c r="H62" s="87"/>
      <c r="I62" s="87"/>
      <c r="J62" s="87"/>
      <c r="K62" s="87"/>
      <c r="L62" s="87"/>
      <c r="M62" s="87"/>
      <c r="N62" s="55"/>
      <c r="O62" s="55"/>
    </row>
    <row r="63" spans="1:16" s="140" customFormat="1" ht="9.9499999999999993" customHeight="1">
      <c r="A63" s="58"/>
      <c r="B63" s="57"/>
      <c r="C63" s="57"/>
      <c r="D63" s="57"/>
      <c r="E63" s="57"/>
      <c r="F63" s="57"/>
      <c r="G63" s="165"/>
      <c r="H63" s="32"/>
      <c r="I63" s="32"/>
      <c r="J63" s="32"/>
      <c r="K63" s="32"/>
      <c r="L63" s="32"/>
      <c r="M63" s="32"/>
      <c r="N63" s="55"/>
      <c r="O63" s="55"/>
    </row>
    <row r="64" spans="1:16" s="140" customFormat="1" ht="9.9499999999999993" customHeight="1">
      <c r="A64" s="58"/>
      <c r="B64" s="57"/>
      <c r="C64" s="57"/>
      <c r="D64" s="57"/>
      <c r="E64" s="57"/>
      <c r="F64" s="57"/>
      <c r="G64" s="165"/>
      <c r="H64" s="32"/>
      <c r="I64" s="32"/>
      <c r="J64" s="32"/>
      <c r="K64" s="32"/>
      <c r="L64" s="32"/>
      <c r="M64" s="32"/>
      <c r="N64" s="55"/>
      <c r="O64" s="55"/>
    </row>
    <row r="65" spans="1:14" ht="15" customHeight="1">
      <c r="A65" s="149"/>
      <c r="B65" s="87"/>
      <c r="C65" s="87"/>
      <c r="D65" s="87"/>
      <c r="E65" s="87"/>
      <c r="F65" s="87"/>
      <c r="G65" s="301"/>
      <c r="H65" s="87"/>
      <c r="I65" s="87"/>
      <c r="J65" s="87"/>
      <c r="K65" s="87"/>
      <c r="L65" s="87"/>
      <c r="M65" s="87"/>
      <c r="N65" s="107"/>
    </row>
    <row r="66" spans="1:14" ht="15" customHeight="1">
      <c r="A66" s="275"/>
      <c r="B66" s="146"/>
      <c r="C66" s="107"/>
      <c r="D66" s="107"/>
      <c r="E66" s="107"/>
      <c r="F66" s="107"/>
      <c r="G66" s="107"/>
      <c r="H66" s="146"/>
      <c r="I66" s="146"/>
      <c r="J66" s="146"/>
      <c r="K66" s="146"/>
      <c r="L66" s="146"/>
      <c r="M66" s="146"/>
      <c r="N66" s="107"/>
    </row>
    <row r="67" spans="1:14" ht="9.9499999999999993" customHeight="1">
      <c r="A67" s="145"/>
      <c r="B67" s="57"/>
      <c r="C67" s="57"/>
      <c r="D67" s="57"/>
      <c r="E67" s="57"/>
      <c r="F67" s="57"/>
      <c r="G67" s="165"/>
      <c r="H67" s="32"/>
      <c r="I67" s="32"/>
      <c r="J67" s="32"/>
      <c r="K67" s="32"/>
      <c r="L67" s="32"/>
      <c r="M67" s="32"/>
      <c r="N67" s="107"/>
    </row>
    <row r="68" spans="1:14" ht="9.9499999999999993" customHeight="1">
      <c r="A68" s="145"/>
      <c r="B68" s="57"/>
      <c r="C68" s="57"/>
      <c r="D68" s="57"/>
      <c r="E68" s="57"/>
      <c r="F68" s="57"/>
      <c r="G68" s="165"/>
      <c r="H68" s="32"/>
      <c r="I68" s="32"/>
      <c r="J68" s="32"/>
      <c r="K68" s="32"/>
      <c r="L68" s="32"/>
      <c r="M68" s="32"/>
      <c r="N68" s="107"/>
    </row>
    <row r="69" spans="1:14" ht="9.9499999999999993" customHeight="1">
      <c r="A69" s="147"/>
      <c r="B69" s="57"/>
      <c r="C69" s="57"/>
      <c r="D69" s="57"/>
      <c r="E69" s="57"/>
      <c r="F69" s="57"/>
      <c r="G69" s="165"/>
      <c r="H69" s="32"/>
      <c r="I69" s="32"/>
      <c r="J69" s="32"/>
      <c r="K69" s="32"/>
      <c r="L69" s="32"/>
      <c r="M69" s="32"/>
      <c r="N69" s="107"/>
    </row>
    <row r="70" spans="1:14" ht="9.9499999999999993" customHeight="1">
      <c r="A70" s="148"/>
      <c r="B70" s="302"/>
      <c r="C70" s="302"/>
      <c r="D70" s="302"/>
      <c r="E70" s="120"/>
      <c r="F70" s="302"/>
      <c r="G70" s="303"/>
      <c r="H70" s="32"/>
      <c r="I70" s="32"/>
      <c r="J70" s="32"/>
      <c r="K70" s="120"/>
      <c r="L70" s="32"/>
      <c r="M70" s="32"/>
      <c r="N70" s="107"/>
    </row>
    <row r="71" spans="1:14" ht="9.9499999999999993" customHeight="1">
      <c r="A71" s="145"/>
      <c r="B71" s="57"/>
      <c r="C71" s="302"/>
      <c r="D71" s="302"/>
      <c r="E71" s="57"/>
      <c r="F71" s="302"/>
      <c r="G71" s="303"/>
      <c r="H71" s="32"/>
      <c r="I71" s="32"/>
      <c r="J71" s="32"/>
      <c r="K71" s="32"/>
      <c r="L71" s="32"/>
      <c r="M71" s="32"/>
      <c r="N71" s="107"/>
    </row>
    <row r="72" spans="1:14" ht="15" customHeight="1">
      <c r="A72" s="255"/>
      <c r="B72" s="57"/>
      <c r="C72" s="57"/>
      <c r="D72" s="57"/>
      <c r="E72" s="57"/>
      <c r="F72" s="56"/>
      <c r="G72" s="165"/>
      <c r="H72" s="57"/>
      <c r="I72" s="57"/>
      <c r="J72" s="57"/>
      <c r="K72" s="57"/>
      <c r="L72" s="57"/>
      <c r="M72" s="57"/>
      <c r="N72" s="107"/>
    </row>
    <row r="73" spans="1:14" ht="9.9499999999999993" customHeight="1">
      <c r="A73" s="145"/>
      <c r="B73" s="57"/>
      <c r="C73" s="57"/>
      <c r="D73" s="57"/>
      <c r="E73" s="57"/>
      <c r="F73" s="57"/>
      <c r="G73" s="165"/>
      <c r="H73" s="32"/>
      <c r="I73" s="32"/>
      <c r="J73" s="32"/>
      <c r="K73" s="32"/>
      <c r="L73" s="32"/>
      <c r="M73" s="32"/>
      <c r="N73" s="107"/>
    </row>
    <row r="74" spans="1:14" ht="9.9499999999999993" customHeight="1">
      <c r="A74" s="145"/>
      <c r="B74" s="302"/>
      <c r="C74" s="302"/>
      <c r="D74" s="302"/>
      <c r="E74" s="302"/>
      <c r="F74" s="302"/>
      <c r="G74" s="302"/>
      <c r="H74" s="32"/>
      <c r="I74" s="32"/>
      <c r="J74" s="32"/>
      <c r="K74" s="32"/>
      <c r="L74" s="32"/>
      <c r="M74" s="32"/>
      <c r="N74" s="107"/>
    </row>
    <row r="75" spans="1:14" ht="9.9499999999999993" customHeight="1">
      <c r="A75" s="145"/>
      <c r="B75" s="57"/>
      <c r="C75" s="57"/>
      <c r="D75" s="57"/>
      <c r="E75" s="57"/>
      <c r="F75" s="57"/>
      <c r="G75" s="165"/>
      <c r="H75" s="32"/>
      <c r="I75" s="32"/>
      <c r="J75" s="32"/>
      <c r="K75" s="32"/>
      <c r="L75" s="32"/>
      <c r="M75" s="32"/>
      <c r="N75" s="107"/>
    </row>
    <row r="76" spans="1:14" ht="9.9499999999999993" customHeight="1">
      <c r="A76" s="145"/>
      <c r="B76" s="57"/>
      <c r="C76" s="57"/>
      <c r="D76" s="57"/>
      <c r="E76" s="57"/>
      <c r="F76" s="57"/>
      <c r="G76" s="165"/>
      <c r="H76" s="32"/>
      <c r="I76" s="32"/>
      <c r="J76" s="32"/>
      <c r="K76" s="32"/>
      <c r="L76" s="32"/>
      <c r="M76" s="32"/>
      <c r="N76" s="107"/>
    </row>
    <row r="77" spans="1:14" ht="9.9499999999999993" customHeight="1">
      <c r="H77" s="361"/>
    </row>
  </sheetData>
  <mergeCells count="10">
    <mergeCell ref="O5:R5"/>
    <mergeCell ref="A3:A5"/>
    <mergeCell ref="B3:M3"/>
    <mergeCell ref="B5:G5"/>
    <mergeCell ref="H5:M5"/>
    <mergeCell ref="A55:M55"/>
    <mergeCell ref="A56:M56"/>
    <mergeCell ref="A57:M58"/>
    <mergeCell ref="A59:M59"/>
    <mergeCell ref="A60:M60"/>
  </mergeCells>
  <hyperlinks>
    <hyperlink ref="N1" location="'S1-3_Inhalt_Erläuterungen'!G1" display="Inhalt"/>
  </hyperlinks>
  <pageMargins left="0.78740157480314965" right="0.59055118110236227" top="0.59055118110236227" bottom="0.59055118110236227" header="0" footer="0.19685039370078741"/>
  <pageSetup paperSize="9" firstPageNumber="41"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I64"/>
  <sheetViews>
    <sheetView showGridLines="0" tabSelected="1" zoomScaleNormal="100" workbookViewId="0">
      <selection activeCell="G1" sqref="G1"/>
    </sheetView>
  </sheetViews>
  <sheetFormatPr baseColWidth="10" defaultRowHeight="12.75"/>
  <cols>
    <col min="1" max="1" width="1.7109375" style="180" customWidth="1"/>
    <col min="2" max="2" width="6.140625" style="180" customWidth="1"/>
    <col min="3" max="3" width="5.28515625" style="180" customWidth="1"/>
    <col min="4" max="4" width="18.28515625" style="180" customWidth="1"/>
    <col min="5" max="6" width="1.28515625" style="180" customWidth="1"/>
    <col min="7" max="7" width="13.28515625" style="180" customWidth="1"/>
    <col min="8" max="8" width="38" style="189" customWidth="1"/>
    <col min="9" max="9" width="4.28515625" style="189" customWidth="1"/>
    <col min="10" max="16384" width="11.42578125" style="243"/>
  </cols>
  <sheetData>
    <row r="1" spans="1:9" ht="99.95" customHeight="1">
      <c r="A1" s="166"/>
      <c r="B1" s="166"/>
      <c r="C1" s="166"/>
      <c r="D1" s="167"/>
      <c r="E1" s="168"/>
      <c r="F1" s="169"/>
      <c r="G1" s="170" t="s">
        <v>70</v>
      </c>
      <c r="H1" s="171"/>
      <c r="I1" s="171"/>
    </row>
    <row r="2" spans="1:9">
      <c r="A2" s="172"/>
      <c r="B2" s="172"/>
      <c r="C2" s="172"/>
      <c r="D2" s="173"/>
      <c r="E2" s="174"/>
      <c r="F2" s="175"/>
      <c r="G2" s="176"/>
      <c r="H2" s="171"/>
      <c r="I2" s="178"/>
    </row>
    <row r="3" spans="1:9">
      <c r="A3" s="172"/>
      <c r="B3" s="172"/>
      <c r="C3" s="172"/>
      <c r="D3" s="173"/>
      <c r="E3" s="174"/>
      <c r="F3" s="175"/>
      <c r="G3" s="545" t="s">
        <v>383</v>
      </c>
      <c r="H3" s="545"/>
      <c r="I3" s="193">
        <v>2</v>
      </c>
    </row>
    <row r="4" spans="1:9" ht="24.6" customHeight="1">
      <c r="A4" s="172"/>
      <c r="B4" s="172"/>
      <c r="C4" s="172"/>
      <c r="D4" s="173"/>
      <c r="E4" s="174"/>
      <c r="F4" s="175"/>
      <c r="G4" s="515" t="s">
        <v>397</v>
      </c>
      <c r="H4" s="196"/>
      <c r="I4" s="516"/>
    </row>
    <row r="5" spans="1:9">
      <c r="A5" s="172"/>
      <c r="B5" s="172"/>
      <c r="C5" s="172"/>
      <c r="D5" s="173"/>
      <c r="E5" s="174"/>
      <c r="F5" s="175"/>
      <c r="G5" s="497" t="s">
        <v>398</v>
      </c>
      <c r="H5" s="191"/>
      <c r="I5" s="178"/>
    </row>
    <row r="6" spans="1:9">
      <c r="A6" s="172"/>
      <c r="B6" s="172"/>
      <c r="C6" s="172"/>
      <c r="D6" s="173"/>
      <c r="E6" s="174"/>
      <c r="F6" s="175"/>
      <c r="G6" s="498" t="s">
        <v>399</v>
      </c>
      <c r="H6" s="498" t="s">
        <v>435</v>
      </c>
      <c r="I6" s="193">
        <v>4</v>
      </c>
    </row>
    <row r="7" spans="1:9">
      <c r="A7" s="172"/>
      <c r="B7" s="172"/>
      <c r="C7" s="172"/>
      <c r="D7" s="173"/>
      <c r="E7" s="174"/>
      <c r="F7" s="175"/>
      <c r="G7" s="498" t="s">
        <v>400</v>
      </c>
      <c r="H7" s="498" t="s">
        <v>575</v>
      </c>
      <c r="I7" s="193">
        <v>6</v>
      </c>
    </row>
    <row r="8" spans="1:9">
      <c r="A8" s="172"/>
      <c r="B8" s="172"/>
      <c r="C8" s="172"/>
      <c r="D8" s="178"/>
      <c r="E8" s="174"/>
      <c r="F8" s="175"/>
      <c r="G8" s="498" t="s">
        <v>582</v>
      </c>
      <c r="H8" s="498" t="s">
        <v>576</v>
      </c>
      <c r="I8" s="193">
        <v>8</v>
      </c>
    </row>
    <row r="9" spans="1:9">
      <c r="A9" s="172"/>
      <c r="B9" s="172"/>
      <c r="C9" s="172"/>
      <c r="D9" s="172"/>
      <c r="E9" s="174"/>
      <c r="F9" s="175"/>
      <c r="G9" s="498" t="s">
        <v>401</v>
      </c>
      <c r="H9" s="498" t="s">
        <v>640</v>
      </c>
      <c r="I9" s="193"/>
    </row>
    <row r="10" spans="1:9">
      <c r="A10" s="172"/>
      <c r="B10" s="172"/>
      <c r="C10" s="172"/>
      <c r="D10" s="172"/>
      <c r="E10" s="174"/>
      <c r="F10" s="175"/>
      <c r="G10" s="498"/>
      <c r="H10" s="498" t="s">
        <v>641</v>
      </c>
      <c r="I10" s="193">
        <v>12</v>
      </c>
    </row>
    <row r="11" spans="1:9">
      <c r="A11" s="172"/>
      <c r="B11" s="172"/>
      <c r="C11" s="172"/>
      <c r="D11" s="172"/>
      <c r="E11" s="174"/>
      <c r="F11" s="175"/>
      <c r="G11" s="498" t="s">
        <v>402</v>
      </c>
      <c r="H11" s="498" t="s">
        <v>436</v>
      </c>
      <c r="I11" s="193"/>
    </row>
    <row r="12" spans="1:9">
      <c r="A12" s="172"/>
      <c r="B12" s="172"/>
      <c r="C12" s="172"/>
      <c r="D12" s="172"/>
      <c r="E12" s="174"/>
      <c r="F12" s="175"/>
      <c r="G12" s="498"/>
      <c r="H12" s="498" t="s">
        <v>437</v>
      </c>
      <c r="I12" s="193">
        <v>14</v>
      </c>
    </row>
    <row r="13" spans="1:9">
      <c r="A13" s="172"/>
      <c r="B13" s="172"/>
      <c r="C13" s="172"/>
      <c r="D13" s="172"/>
      <c r="E13" s="174"/>
      <c r="F13" s="175"/>
      <c r="G13" s="498" t="s">
        <v>403</v>
      </c>
      <c r="H13" s="498" t="s">
        <v>205</v>
      </c>
      <c r="I13" s="193">
        <v>16</v>
      </c>
    </row>
    <row r="14" spans="1:9">
      <c r="A14" s="172"/>
      <c r="B14" s="172"/>
      <c r="C14" s="172"/>
      <c r="D14" s="172"/>
      <c r="E14" s="174"/>
      <c r="F14" s="175"/>
      <c r="G14" s="498" t="s">
        <v>404</v>
      </c>
      <c r="H14" s="498" t="s">
        <v>405</v>
      </c>
      <c r="I14" s="193">
        <v>17</v>
      </c>
    </row>
    <row r="15" spans="1:9" ht="24.6" customHeight="1">
      <c r="A15" s="172"/>
      <c r="B15" s="172"/>
      <c r="C15" s="172"/>
      <c r="D15" s="172"/>
      <c r="E15" s="174"/>
      <c r="F15" s="175"/>
      <c r="G15" s="195" t="s">
        <v>406</v>
      </c>
      <c r="H15" s="196"/>
      <c r="I15" s="516"/>
    </row>
    <row r="16" spans="1:9">
      <c r="A16" s="172"/>
      <c r="B16" s="172"/>
      <c r="C16" s="172"/>
      <c r="D16" s="172"/>
      <c r="E16" s="174"/>
      <c r="F16" s="175"/>
      <c r="G16" s="192" t="s">
        <v>407</v>
      </c>
      <c r="H16" s="191"/>
      <c r="I16" s="177"/>
    </row>
    <row r="17" spans="1:9">
      <c r="A17" s="172"/>
      <c r="B17" s="172"/>
      <c r="C17" s="172"/>
      <c r="D17" s="172"/>
      <c r="E17" s="174"/>
      <c r="F17" s="175"/>
      <c r="G17" s="499" t="s">
        <v>408</v>
      </c>
      <c r="H17" s="498" t="s">
        <v>435</v>
      </c>
      <c r="I17" s="193">
        <v>18</v>
      </c>
    </row>
    <row r="18" spans="1:9">
      <c r="A18" s="172"/>
      <c r="B18" s="172"/>
      <c r="C18" s="172"/>
      <c r="D18" s="172"/>
      <c r="E18" s="174"/>
      <c r="F18" s="175"/>
      <c r="G18" s="499" t="s">
        <v>409</v>
      </c>
      <c r="H18" s="498" t="s">
        <v>575</v>
      </c>
      <c r="I18" s="193">
        <v>20</v>
      </c>
    </row>
    <row r="19" spans="1:9">
      <c r="A19" s="172"/>
      <c r="B19" s="172"/>
      <c r="C19" s="172"/>
      <c r="D19" s="172"/>
      <c r="E19" s="174"/>
      <c r="F19" s="175"/>
      <c r="G19" s="499" t="s">
        <v>410</v>
      </c>
      <c r="H19" s="498" t="s">
        <v>576</v>
      </c>
      <c r="I19" s="193">
        <v>22</v>
      </c>
    </row>
    <row r="20" spans="1:9">
      <c r="A20" s="172"/>
      <c r="B20" s="172"/>
      <c r="C20" s="172"/>
      <c r="D20" s="172"/>
      <c r="E20" s="174"/>
      <c r="F20" s="175"/>
      <c r="G20" s="499" t="s">
        <v>411</v>
      </c>
      <c r="H20" s="498" t="s">
        <v>640</v>
      </c>
      <c r="I20" s="193"/>
    </row>
    <row r="21" spans="1:9">
      <c r="A21" s="172"/>
      <c r="B21" s="172"/>
      <c r="C21" s="172"/>
      <c r="D21" s="172"/>
      <c r="E21" s="174"/>
      <c r="F21" s="175"/>
      <c r="G21" s="499"/>
      <c r="H21" s="498" t="s">
        <v>641</v>
      </c>
      <c r="I21" s="193">
        <v>26</v>
      </c>
    </row>
    <row r="22" spans="1:9">
      <c r="A22" s="172"/>
      <c r="B22" s="172"/>
      <c r="C22" s="172"/>
      <c r="D22" s="172"/>
      <c r="E22" s="174"/>
      <c r="F22" s="175"/>
      <c r="G22" s="499" t="s">
        <v>412</v>
      </c>
      <c r="H22" s="498" t="s">
        <v>436</v>
      </c>
      <c r="I22" s="193"/>
    </row>
    <row r="23" spans="1:9">
      <c r="A23" s="172"/>
      <c r="B23" s="172"/>
      <c r="C23" s="172"/>
      <c r="D23" s="172"/>
      <c r="E23" s="174"/>
      <c r="F23" s="175"/>
      <c r="G23" s="499"/>
      <c r="H23" s="498" t="s">
        <v>437</v>
      </c>
      <c r="I23" s="193">
        <v>28</v>
      </c>
    </row>
    <row r="24" spans="1:9">
      <c r="A24" s="172"/>
      <c r="B24" s="172"/>
      <c r="C24" s="172"/>
      <c r="D24" s="172"/>
      <c r="E24" s="174"/>
      <c r="F24" s="175"/>
      <c r="G24" s="499" t="s">
        <v>413</v>
      </c>
      <c r="H24" s="498" t="s">
        <v>205</v>
      </c>
      <c r="I24" s="193">
        <v>30</v>
      </c>
    </row>
    <row r="25" spans="1:9">
      <c r="A25" s="179"/>
      <c r="E25" s="181"/>
      <c r="F25" s="182"/>
      <c r="G25" s="499" t="s">
        <v>414</v>
      </c>
      <c r="H25" s="498" t="s">
        <v>405</v>
      </c>
      <c r="I25" s="193">
        <v>31</v>
      </c>
    </row>
    <row r="26" spans="1:9" s="494" customFormat="1" ht="24.6" customHeight="1">
      <c r="A26" s="197"/>
      <c r="B26" s="198"/>
      <c r="C26" s="198"/>
      <c r="D26" s="198"/>
      <c r="E26" s="199"/>
      <c r="F26" s="200"/>
      <c r="G26" s="195" t="s">
        <v>415</v>
      </c>
      <c r="H26" s="196"/>
      <c r="I26" s="516"/>
    </row>
    <row r="27" spans="1:9">
      <c r="A27" s="172"/>
      <c r="B27" s="172"/>
      <c r="C27" s="172"/>
      <c r="D27" s="172"/>
      <c r="E27" s="174"/>
      <c r="F27" s="175"/>
      <c r="G27" s="192" t="s">
        <v>416</v>
      </c>
      <c r="H27" s="191"/>
      <c r="I27" s="193"/>
    </row>
    <row r="28" spans="1:9">
      <c r="A28" s="172"/>
      <c r="B28" s="172"/>
      <c r="C28" s="172"/>
      <c r="D28" s="172"/>
      <c r="E28" s="174"/>
      <c r="F28" s="175"/>
      <c r="G28" s="499" t="s">
        <v>417</v>
      </c>
      <c r="H28" s="498" t="s">
        <v>435</v>
      </c>
      <c r="I28" s="193">
        <v>32</v>
      </c>
    </row>
    <row r="29" spans="1:9">
      <c r="E29" s="181"/>
      <c r="F29" s="182"/>
      <c r="G29" s="499" t="s">
        <v>418</v>
      </c>
      <c r="H29" s="498" t="s">
        <v>575</v>
      </c>
      <c r="I29" s="193">
        <v>34</v>
      </c>
    </row>
    <row r="30" spans="1:9">
      <c r="A30" s="183"/>
      <c r="B30" s="184"/>
      <c r="C30" s="185"/>
      <c r="D30" s="186"/>
      <c r="E30" s="187"/>
      <c r="F30" s="188"/>
      <c r="G30" s="499" t="s">
        <v>419</v>
      </c>
      <c r="H30" s="498" t="s">
        <v>576</v>
      </c>
      <c r="I30" s="193">
        <v>36</v>
      </c>
    </row>
    <row r="31" spans="1:9">
      <c r="E31" s="181"/>
      <c r="F31" s="182"/>
      <c r="G31" s="499" t="s">
        <v>420</v>
      </c>
      <c r="H31" s="498" t="s">
        <v>640</v>
      </c>
      <c r="I31" s="193"/>
    </row>
    <row r="32" spans="1:9">
      <c r="E32" s="181"/>
      <c r="F32" s="182"/>
      <c r="G32" s="499"/>
      <c r="H32" s="498" t="s">
        <v>641</v>
      </c>
      <c r="I32" s="193">
        <v>40</v>
      </c>
    </row>
    <row r="33" spans="1:9">
      <c r="E33" s="181"/>
      <c r="F33" s="182"/>
      <c r="G33" s="499" t="s">
        <v>421</v>
      </c>
      <c r="H33" s="498" t="s">
        <v>436</v>
      </c>
      <c r="I33" s="193"/>
    </row>
    <row r="34" spans="1:9">
      <c r="E34" s="181"/>
      <c r="F34" s="182"/>
      <c r="G34" s="499"/>
      <c r="H34" s="498" t="s">
        <v>437</v>
      </c>
      <c r="I34" s="193">
        <v>42</v>
      </c>
    </row>
    <row r="35" spans="1:9">
      <c r="E35" s="181"/>
      <c r="F35" s="182"/>
      <c r="G35" s="499" t="s">
        <v>422</v>
      </c>
      <c r="H35" s="498" t="s">
        <v>205</v>
      </c>
      <c r="I35" s="193">
        <v>44</v>
      </c>
    </row>
    <row r="36" spans="1:9">
      <c r="E36" s="181"/>
      <c r="F36" s="182"/>
      <c r="G36" s="499" t="s">
        <v>423</v>
      </c>
      <c r="H36" s="498" t="s">
        <v>405</v>
      </c>
      <c r="I36" s="193">
        <v>45</v>
      </c>
    </row>
    <row r="37" spans="1:9">
      <c r="E37" s="181"/>
      <c r="F37" s="182"/>
      <c r="G37" s="499" t="s">
        <v>424</v>
      </c>
      <c r="H37" s="499" t="s">
        <v>577</v>
      </c>
      <c r="I37" s="193"/>
    </row>
    <row r="38" spans="1:9">
      <c r="E38" s="181"/>
      <c r="F38" s="182"/>
      <c r="G38" s="499"/>
      <c r="H38" s="499" t="s">
        <v>578</v>
      </c>
      <c r="I38" s="193">
        <v>46</v>
      </c>
    </row>
    <row r="39" spans="1:9">
      <c r="E39" s="181"/>
      <c r="F39" s="182"/>
      <c r="G39" s="499" t="s">
        <v>425</v>
      </c>
      <c r="H39" s="499" t="s">
        <v>379</v>
      </c>
      <c r="I39" s="193"/>
    </row>
    <row r="40" spans="1:9">
      <c r="E40" s="181"/>
      <c r="F40" s="182"/>
      <c r="G40" s="499"/>
      <c r="H40" s="499" t="s">
        <v>647</v>
      </c>
      <c r="I40" s="193">
        <v>48</v>
      </c>
    </row>
    <row r="41" spans="1:9">
      <c r="E41" s="181"/>
      <c r="F41" s="182"/>
      <c r="G41" s="499" t="s">
        <v>426</v>
      </c>
      <c r="H41" s="499" t="s">
        <v>90</v>
      </c>
      <c r="I41" s="193"/>
    </row>
    <row r="42" spans="1:9">
      <c r="E42" s="181"/>
      <c r="F42" s="182"/>
      <c r="G42" s="499"/>
      <c r="H42" s="499" t="s">
        <v>647</v>
      </c>
      <c r="I42" s="193">
        <v>50</v>
      </c>
    </row>
    <row r="43" spans="1:9" s="494" customFormat="1" ht="24.95" customHeight="1">
      <c r="A43" s="198"/>
      <c r="B43" s="198"/>
      <c r="C43" s="198"/>
      <c r="D43" s="198"/>
      <c r="E43" s="199"/>
      <c r="F43" s="200"/>
      <c r="G43" s="500" t="s">
        <v>427</v>
      </c>
      <c r="H43" s="500" t="s">
        <v>457</v>
      </c>
      <c r="I43" s="193"/>
    </row>
    <row r="44" spans="1:9">
      <c r="E44" s="181"/>
      <c r="F44" s="182"/>
      <c r="G44" s="191"/>
      <c r="H44" s="499" t="s">
        <v>458</v>
      </c>
      <c r="I44" s="193">
        <v>52</v>
      </c>
    </row>
    <row r="45" spans="1:9" s="494" customFormat="1" ht="24.6" customHeight="1">
      <c r="A45" s="198"/>
      <c r="B45" s="198"/>
      <c r="C45" s="198"/>
      <c r="D45" s="198"/>
      <c r="E45" s="199"/>
      <c r="F45" s="200"/>
      <c r="G45" s="195" t="s">
        <v>438</v>
      </c>
      <c r="H45" s="195"/>
      <c r="I45" s="516"/>
    </row>
    <row r="46" spans="1:9">
      <c r="E46" s="181"/>
      <c r="F46" s="182"/>
      <c r="G46" s="501" t="s">
        <v>583</v>
      </c>
      <c r="H46" s="501" t="s">
        <v>435</v>
      </c>
      <c r="I46" s="194"/>
    </row>
    <row r="47" spans="1:9">
      <c r="E47" s="181"/>
      <c r="F47" s="182"/>
      <c r="G47" s="501"/>
      <c r="H47" s="501" t="s">
        <v>579</v>
      </c>
      <c r="I47" s="194">
        <v>53</v>
      </c>
    </row>
    <row r="48" spans="1:9">
      <c r="E48" s="181"/>
      <c r="F48" s="182"/>
      <c r="G48" s="501" t="s">
        <v>428</v>
      </c>
      <c r="H48" s="501" t="s">
        <v>429</v>
      </c>
      <c r="I48" s="193">
        <v>54</v>
      </c>
    </row>
    <row r="49" spans="1:9">
      <c r="E49" s="181"/>
      <c r="F49" s="182"/>
      <c r="G49" s="501" t="s">
        <v>430</v>
      </c>
      <c r="H49" s="501" t="s">
        <v>580</v>
      </c>
      <c r="I49" s="194"/>
    </row>
    <row r="50" spans="1:9">
      <c r="E50" s="181"/>
      <c r="F50" s="182"/>
      <c r="G50" s="501"/>
      <c r="H50" s="501" t="s">
        <v>581</v>
      </c>
      <c r="I50" s="194">
        <v>55</v>
      </c>
    </row>
    <row r="51" spans="1:9">
      <c r="E51" s="181"/>
      <c r="F51" s="182"/>
      <c r="G51" s="501" t="s">
        <v>431</v>
      </c>
      <c r="H51" s="501" t="s">
        <v>432</v>
      </c>
      <c r="I51" s="193">
        <v>56</v>
      </c>
    </row>
    <row r="52" spans="1:9">
      <c r="E52" s="181"/>
      <c r="F52" s="182"/>
      <c r="G52" s="501" t="s">
        <v>433</v>
      </c>
      <c r="H52" s="501" t="s">
        <v>439</v>
      </c>
      <c r="I52" s="193"/>
    </row>
    <row r="53" spans="1:9">
      <c r="E53" s="181"/>
      <c r="F53" s="182"/>
      <c r="G53" s="502"/>
      <c r="H53" s="501" t="s">
        <v>459</v>
      </c>
      <c r="I53" s="193"/>
    </row>
    <row r="54" spans="1:9">
      <c r="E54" s="181"/>
      <c r="F54" s="182"/>
      <c r="G54" s="503"/>
      <c r="H54" s="502" t="s">
        <v>460</v>
      </c>
      <c r="I54" s="193">
        <v>57</v>
      </c>
    </row>
    <row r="55" spans="1:9">
      <c r="E55" s="181"/>
      <c r="F55" s="182"/>
      <c r="H55" s="191"/>
      <c r="I55" s="193"/>
    </row>
    <row r="56" spans="1:9" ht="24.6" customHeight="1">
      <c r="E56" s="181"/>
      <c r="F56" s="182"/>
      <c r="G56" s="195" t="s">
        <v>434</v>
      </c>
      <c r="H56" s="177"/>
    </row>
    <row r="57" spans="1:9">
      <c r="F57" s="182"/>
      <c r="G57" s="504" t="s">
        <v>384</v>
      </c>
      <c r="I57" s="193">
        <v>58</v>
      </c>
    </row>
    <row r="58" spans="1:9">
      <c r="F58" s="382"/>
      <c r="G58" s="381"/>
    </row>
    <row r="59" spans="1:9">
      <c r="F59" s="382"/>
      <c r="G59" s="381"/>
    </row>
    <row r="60" spans="1:9">
      <c r="F60" s="382"/>
      <c r="G60" s="381"/>
    </row>
    <row r="61" spans="1:9">
      <c r="F61" s="382"/>
      <c r="G61" s="381"/>
    </row>
    <row r="62" spans="1:9" ht="18">
      <c r="A62" s="517" t="s">
        <v>383</v>
      </c>
      <c r="B62" s="518"/>
      <c r="C62" s="518"/>
      <c r="D62" s="518"/>
      <c r="E62" s="518"/>
      <c r="F62" s="518"/>
      <c r="G62" s="518"/>
      <c r="H62" s="519"/>
      <c r="I62" s="519"/>
    </row>
    <row r="64" spans="1:9" ht="18">
      <c r="A64" s="190"/>
    </row>
  </sheetData>
  <mergeCells count="1">
    <mergeCell ref="G3:H3"/>
  </mergeCells>
  <hyperlinks>
    <hyperlink ref="G6" location="'S4+5_Tab1.1_HB'!A1" display="      Tabelle 1.1"/>
    <hyperlink ref="G7" location="'S6+7_Tab1.2_HB'!A1" display="      Tabelle 1.2"/>
    <hyperlink ref="G8" location="'S8+9_Tab1.3_HB'!A1" display="      Tabelle 1.3"/>
    <hyperlink ref="G9" location="'S12_Tab1.4_HB'!A1" display="      Tabelle 1.4"/>
    <hyperlink ref="G11" location="'S14_Tab1.5_HB'!A1" display="      Tabelle 1.5"/>
    <hyperlink ref="G13" location="'S16_Tab1.6_HB'!A1" display="      Tabelle 1.6"/>
    <hyperlink ref="G14" location="'S17_Tab1.7_HB'!A1" display="      Tabelle 1.7"/>
    <hyperlink ref="G17" location="'S18+19_Tab2.1_BHV'!A1" display="      Tabelle 2.1"/>
    <hyperlink ref="G18" location="'S20+21_Tab2.2_BHV'!A1" display="      Tabelle 2.2"/>
    <hyperlink ref="G19" location="'S24+25_NochTab2.3_BHV'!A1" display="      Tabelle 2.3"/>
    <hyperlink ref="G20" location="'S26_Tab2.4_BHV'!A1" display="      Tabelle 2.4"/>
    <hyperlink ref="G22" location="'S28_Tab2.5_BHV'!A1" display="      Tabelle 2.5"/>
    <hyperlink ref="G24" location="'S30_Tab2.6_BHV'!A1" display="      Tabelle 2.6"/>
    <hyperlink ref="G25" location="'S31_Tab2.7_BHV'!A1" display="      Tabelle 2.7"/>
    <hyperlink ref="G28" location="'S32+33_Tab3.1_Land'!A1" display="      Tabelle 3.1"/>
    <hyperlink ref="G29" location="'S34+35_Tab3.2_Land'!A1" display="      Tabelle 3.2"/>
    <hyperlink ref="G30" location="'S36+37_Tab3.3_Land'!A1" display="      Tabelle 3.3"/>
    <hyperlink ref="G31" location="'S40_Tab3.4_Land'!A1" display="      Tabelle 3.4"/>
    <hyperlink ref="G33" location="'S42_Tab3.5_Land'!A1" display="      Tabelle 3.5"/>
    <hyperlink ref="G35" location="'S44_Tab3.6_Land'!A1" display="      Tabelle 3.6"/>
    <hyperlink ref="G36" location="'S45_Tab3.7_Land'!A1" display="      Tabelle 3.7"/>
    <hyperlink ref="G37" location="'S46+47_Tab3.8_Land'!A1" display="      Tabelle 3.8"/>
    <hyperlink ref="G39" location="'S48+49_Tab3.8.1_Land_OHNE'!A1" display="      Tabelle 3.8.1"/>
    <hyperlink ref="G41" location="'S50+51_Tab3.8.2_Land_MIT'!A1" display="      Tabelle 3.8.2"/>
    <hyperlink ref="G43" location="'S52_Abbildung1&amp;2'!A1" display="      Abbildungen"/>
    <hyperlink ref="G46" location="'S53_TabM1'!A1" display="      Tabelle M 1"/>
    <hyperlink ref="G48" location="'S54_TabM2'!A1" display="      Tabelle M 2"/>
    <hyperlink ref="G49:H50" location="'S55_TabM3'!A1" display="      Tabelle M 3"/>
    <hyperlink ref="G51:H51" location="'S56_TabM4'!A1" display="      Tabelle M 4"/>
    <hyperlink ref="G52:H54" location="'S57_TabM5'!A1" display="      Tabelle M 5"/>
    <hyperlink ref="G46:H47" location="'S53_TabM1'!A1" display="      Tabelle M 1"/>
    <hyperlink ref="G48:H48" location="'S54_TabM2'!A1" display="      Tabelle M 2"/>
    <hyperlink ref="H43:H44" location="'S52_Abbildung1&amp;2'!A1" display="Bevölkerung im Land Bremen 2010 nach Migrations-"/>
    <hyperlink ref="G41:H42" location="'S50+51_Tab3.8.2_Land_MIT'!A1" display="      Tabelle 3.8.2"/>
    <hyperlink ref="G39:H40" location="'S48+49_Tab3.8.1_Land_OHNE'!A1" display="      Tabelle 3.8.1"/>
    <hyperlink ref="G37:H38" location="'S46+47_Tab3.8_Land'!A1" display="      Tabelle 3.8"/>
    <hyperlink ref="G36:H36" location="'S45_Tab3.7_Land'!A1" display="      Tabelle 3.7"/>
    <hyperlink ref="G35:H35" location="'S44_Tab3.6_Land'!A1" display="      Tabelle 3.6"/>
    <hyperlink ref="G33:H34" location="'S42_Tab3.5_Land'!A1" display="      Tabelle 3.5"/>
    <hyperlink ref="G31:H32" location="'S40_Tab3.4_Land'!A1" display="      Tabelle 3.4"/>
    <hyperlink ref="G30:H30" location="'S36+37_Tab3.3_Land'!A1" display="      Tabelle 3.3"/>
    <hyperlink ref="G29:H29" location="'S34+35_Tab3.2_Land'!A1" display="      Tabelle 3.2"/>
    <hyperlink ref="G28:H28" location="'S32+33_Tab3.1_Land'!A1" display="      Tabelle 3.1"/>
    <hyperlink ref="G25:H25" location="'S31_Tab2.7_BHV'!A1" display="      Tabelle 2.7"/>
    <hyperlink ref="G24:H24" location="'S30_Tab2.6_BHV'!A1" display="      Tabelle 2.6"/>
    <hyperlink ref="G22:H23" location="'S28_Tab2.5_BHV'!A1" display="      Tabelle 2.5"/>
    <hyperlink ref="G20:H21" location="'S26_Tab2.4_BHV'!A1" display="      Tabelle 2.4"/>
    <hyperlink ref="G19:H19" location="'S24+25_NochTab2.3_BHV'!A1" display="      Tabelle 2.3"/>
    <hyperlink ref="G18:H18" location="'S20+21_Tab2.2_BHV'!A1" display="      Tabelle 2.2"/>
    <hyperlink ref="G17:H17" location="'S18+19_Tab2.1_BHV'!A1" display="      Tabelle 2.1"/>
    <hyperlink ref="G14:H14" location="'S17_Tab1.7_HB'!A1" display="      Tabelle 1.7"/>
    <hyperlink ref="G13:H13" location="'S16_Tab1.6_HB'!A1" display="      Tabelle 1.6"/>
    <hyperlink ref="G11:H12" location="'S14_Tab1.5_HB'!A1" display="      Tabelle 1.5"/>
    <hyperlink ref="G9:H10" location="'S12_Tab1.4_HB'!A1" display="      Tabelle 1.4"/>
    <hyperlink ref="G8:H8" location="'S8+9_Tab1.3_HB'!A1" display="      Tabelle 1.3"/>
    <hyperlink ref="G7:H7" location="'S6+7_Tab1.2_HB'!A1" display="      Tabelle 1.2"/>
    <hyperlink ref="G6:H6" location="'S4+5_Tab1.1_HB'!A1" display="      Tabelle 1.1"/>
    <hyperlink ref="G57" location="'S58 ff._Glossar'!A1" display="Glossar"/>
  </hyperlinks>
  <pageMargins left="0.78740157480314965" right="0.59055118110236227" top="0.59055118110236227" bottom="0.59055118110236227" header="0" footer="0.19685039370078741"/>
  <pageSetup paperSize="9" fitToHeight="2" orientation="portrait" useFirstPageNumber="1" r:id="rId1"/>
  <headerFooter differentOddEven="1" scaleWithDoc="0">
    <oddFooter>&amp;L&amp;"Arial,Standard"&amp;7Statistisches Landesamt Bremen  I  Statistischer Bericht  I  Bevölkerung und Erwerbstätigkeit, Haushalte und Familien im Land Bremen 2005 bis 2010&amp;R&amp;"Arial,Standard"&amp;8&amp;P</oddFooter>
    <evenFooter>&amp;L&amp;"Arial,Standard"&amp;8&amp;P&amp;R&amp;"Arial,Standard"&amp;7Statistisches Landesamt Bremen  I  Statistischer Bericht  I  Bevölkerung und Erwerbstätigkeit, Haushalte und Familien im Land Bremen 2005 bis 2010</evenFooter>
  </headerFooter>
  <rowBreaks count="1" manualBreakCount="1">
    <brk id="44"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tabColor rgb="FF66FF33"/>
  </sheetPr>
  <dimension ref="A1:S84"/>
  <sheetViews>
    <sheetView showGridLines="0" zoomScaleNormal="100" workbookViewId="0"/>
  </sheetViews>
  <sheetFormatPr baseColWidth="10" defaultColWidth="11.28515625" defaultRowHeight="9.9499999999999993" customHeight="1"/>
  <cols>
    <col min="1" max="1" width="33" style="137" customWidth="1"/>
    <col min="2" max="13" width="4.7109375" style="137" customWidth="1"/>
    <col min="14" max="14" width="7.140625" style="137" customWidth="1"/>
    <col min="15" max="15" width="11.28515625" style="107"/>
    <col min="16" max="16384" width="11.28515625" style="137"/>
  </cols>
  <sheetData>
    <row r="1" spans="1:19" s="406" customFormat="1" ht="15" customHeight="1">
      <c r="A1" s="411" t="s">
        <v>612</v>
      </c>
      <c r="B1" s="411"/>
      <c r="C1" s="411"/>
      <c r="D1" s="411"/>
      <c r="E1" s="411"/>
      <c r="F1" s="411"/>
      <c r="G1" s="411"/>
      <c r="H1" s="411"/>
      <c r="I1" s="411"/>
      <c r="J1" s="411"/>
      <c r="K1" s="411"/>
      <c r="L1" s="411"/>
      <c r="M1" s="411"/>
      <c r="N1" s="495" t="s">
        <v>70</v>
      </c>
      <c r="O1" s="407"/>
      <c r="R1" s="495"/>
    </row>
    <row r="2" spans="1:19" s="406" customFormat="1" ht="15" customHeight="1">
      <c r="A2" s="413" t="s">
        <v>621</v>
      </c>
      <c r="B2" s="414"/>
      <c r="C2" s="414"/>
      <c r="D2" s="414"/>
      <c r="E2" s="414"/>
      <c r="F2" s="414"/>
      <c r="G2" s="414"/>
      <c r="H2" s="414"/>
      <c r="I2" s="414"/>
      <c r="J2" s="414"/>
      <c r="K2" s="414"/>
      <c r="L2" s="414"/>
      <c r="M2" s="414"/>
      <c r="N2" s="404"/>
      <c r="O2" s="407"/>
    </row>
    <row r="3" spans="1:19" s="81" customFormat="1" ht="12" customHeight="1">
      <c r="A3" s="567" t="s">
        <v>214</v>
      </c>
      <c r="B3" s="551" t="s">
        <v>7</v>
      </c>
      <c r="C3" s="570"/>
      <c r="D3" s="570"/>
      <c r="E3" s="570"/>
      <c r="F3" s="570"/>
      <c r="G3" s="570"/>
      <c r="H3" s="570"/>
      <c r="I3" s="570"/>
      <c r="J3" s="570"/>
      <c r="K3" s="570"/>
      <c r="L3" s="570"/>
      <c r="M3" s="570"/>
      <c r="N3" s="254"/>
      <c r="O3" s="56"/>
      <c r="P3" s="254"/>
      <c r="Q3" s="254"/>
      <c r="R3" s="56"/>
      <c r="S3" s="138"/>
    </row>
    <row r="4" spans="1:19" s="81" customFormat="1" ht="12" customHeight="1">
      <c r="A4" s="577"/>
      <c r="B4" s="250">
        <v>2005</v>
      </c>
      <c r="C4" s="250">
        <v>2006</v>
      </c>
      <c r="D4" s="250">
        <v>2007</v>
      </c>
      <c r="E4" s="250">
        <v>2008</v>
      </c>
      <c r="F4" s="250">
        <v>2009</v>
      </c>
      <c r="G4" s="253">
        <v>2010</v>
      </c>
      <c r="H4" s="250">
        <v>2005</v>
      </c>
      <c r="I4" s="250">
        <v>2006</v>
      </c>
      <c r="J4" s="250">
        <v>2007</v>
      </c>
      <c r="K4" s="250">
        <v>2008</v>
      </c>
      <c r="L4" s="250">
        <v>2009</v>
      </c>
      <c r="M4" s="253">
        <v>2010</v>
      </c>
      <c r="N4" s="139"/>
      <c r="O4" s="33" t="s">
        <v>332</v>
      </c>
      <c r="P4" s="139"/>
      <c r="Q4" s="139"/>
      <c r="R4" s="139"/>
      <c r="S4" s="138"/>
    </row>
    <row r="5" spans="1:19" s="81" customFormat="1" ht="12" customHeight="1">
      <c r="A5" s="578"/>
      <c r="B5" s="551" t="s">
        <v>25</v>
      </c>
      <c r="C5" s="571"/>
      <c r="D5" s="571"/>
      <c r="E5" s="571"/>
      <c r="F5" s="571"/>
      <c r="G5" s="571"/>
      <c r="H5" s="551" t="s">
        <v>26</v>
      </c>
      <c r="I5" s="571"/>
      <c r="J5" s="571"/>
      <c r="K5" s="571"/>
      <c r="L5" s="571"/>
      <c r="M5" s="571"/>
      <c r="N5" s="254"/>
      <c r="O5" s="566"/>
      <c r="P5" s="566"/>
      <c r="Q5" s="566"/>
      <c r="R5" s="566"/>
    </row>
    <row r="6" spans="1:19" s="140" customFormat="1" ht="15" customHeight="1">
      <c r="A6" s="72" t="s">
        <v>140</v>
      </c>
      <c r="B6" s="62">
        <v>84</v>
      </c>
      <c r="C6" s="63">
        <v>84</v>
      </c>
      <c r="D6" s="63">
        <v>86</v>
      </c>
      <c r="E6" s="63">
        <v>85</v>
      </c>
      <c r="F6" s="63">
        <v>83</v>
      </c>
      <c r="G6" s="63">
        <v>83</v>
      </c>
      <c r="H6" s="86">
        <v>100</v>
      </c>
      <c r="I6" s="87">
        <v>100</v>
      </c>
      <c r="J6" s="87">
        <v>100</v>
      </c>
      <c r="K6" s="87">
        <v>100</v>
      </c>
      <c r="L6" s="87">
        <v>100</v>
      </c>
      <c r="M6" s="87">
        <v>100</v>
      </c>
      <c r="N6" s="150"/>
      <c r="O6" s="55" t="s">
        <v>150</v>
      </c>
    </row>
    <row r="7" spans="1:19" s="140" customFormat="1" ht="9.9499999999999993" customHeight="1">
      <c r="A7" s="388" t="s">
        <v>163</v>
      </c>
      <c r="B7" s="62"/>
      <c r="C7" s="63"/>
      <c r="D7" s="63"/>
      <c r="E7" s="63"/>
      <c r="F7" s="63"/>
      <c r="G7" s="63"/>
      <c r="H7" s="86"/>
      <c r="I7" s="87"/>
      <c r="J7" s="87"/>
      <c r="K7" s="87"/>
      <c r="L7" s="87"/>
      <c r="M7" s="87"/>
      <c r="N7" s="150"/>
      <c r="O7" s="55"/>
    </row>
    <row r="8" spans="1:19" s="140" customFormat="1" ht="9.9499999999999993" customHeight="1">
      <c r="A8" s="58" t="s">
        <v>298</v>
      </c>
      <c r="B8" s="62">
        <v>55</v>
      </c>
      <c r="C8" s="63">
        <v>54</v>
      </c>
      <c r="D8" s="63">
        <v>57</v>
      </c>
      <c r="E8" s="63">
        <v>53</v>
      </c>
      <c r="F8" s="63">
        <v>52</v>
      </c>
      <c r="G8" s="63">
        <v>51</v>
      </c>
      <c r="H8" s="68">
        <f>B8/$B$6*100</f>
        <v>65.476190476190482</v>
      </c>
      <c r="I8" s="69">
        <f>C8/$C$6*100</f>
        <v>64.285714285714292</v>
      </c>
      <c r="J8" s="69">
        <f>D8/$D$6*100</f>
        <v>66.279069767441854</v>
      </c>
      <c r="K8" s="69">
        <f>E8/$E$6*100</f>
        <v>62.352941176470587</v>
      </c>
      <c r="L8" s="69">
        <f>F8/$F$6*100</f>
        <v>62.650602409638559</v>
      </c>
      <c r="M8" s="69">
        <f>G8/$G$6*100</f>
        <v>61.445783132530117</v>
      </c>
      <c r="N8" s="150"/>
      <c r="O8" s="55"/>
    </row>
    <row r="9" spans="1:19" s="140" customFormat="1" ht="9.9499999999999993" customHeight="1">
      <c r="A9" s="58" t="s">
        <v>299</v>
      </c>
      <c r="B9" s="59" t="s">
        <v>11</v>
      </c>
      <c r="C9" s="60" t="s">
        <v>11</v>
      </c>
      <c r="D9" s="60" t="s">
        <v>11</v>
      </c>
      <c r="E9" s="60" t="s">
        <v>11</v>
      </c>
      <c r="F9" s="60" t="s">
        <v>11</v>
      </c>
      <c r="G9" s="83">
        <v>6</v>
      </c>
      <c r="H9" s="47" t="s">
        <v>11</v>
      </c>
      <c r="I9" s="88" t="s">
        <v>11</v>
      </c>
      <c r="J9" s="88" t="s">
        <v>11</v>
      </c>
      <c r="K9" s="88" t="s">
        <v>11</v>
      </c>
      <c r="L9" s="88" t="s">
        <v>11</v>
      </c>
      <c r="M9" s="69">
        <f t="shared" ref="M9:M12" si="0">G9/$G$6*100</f>
        <v>7.2289156626506017</v>
      </c>
      <c r="N9" s="150"/>
      <c r="O9" s="55"/>
    </row>
    <row r="10" spans="1:19" s="140" customFormat="1" ht="9.9499999999999993" customHeight="1">
      <c r="A10" s="151" t="s">
        <v>125</v>
      </c>
      <c r="B10" s="59" t="s">
        <v>11</v>
      </c>
      <c r="C10" s="60" t="s">
        <v>11</v>
      </c>
      <c r="D10" s="60" t="s">
        <v>11</v>
      </c>
      <c r="E10" s="60" t="s">
        <v>11</v>
      </c>
      <c r="F10" s="60" t="s">
        <v>11</v>
      </c>
      <c r="G10" s="83">
        <v>6</v>
      </c>
      <c r="H10" s="47" t="s">
        <v>11</v>
      </c>
      <c r="I10" s="88" t="s">
        <v>11</v>
      </c>
      <c r="J10" s="88" t="s">
        <v>11</v>
      </c>
      <c r="K10" s="88" t="s">
        <v>11</v>
      </c>
      <c r="L10" s="88" t="s">
        <v>11</v>
      </c>
      <c r="M10" s="69">
        <f t="shared" si="0"/>
        <v>7.2289156626506017</v>
      </c>
      <c r="N10" s="150"/>
      <c r="O10" s="55"/>
    </row>
    <row r="11" spans="1:19" s="140" customFormat="1" ht="9.9499999999999993" customHeight="1">
      <c r="A11" s="58" t="s">
        <v>300</v>
      </c>
      <c r="B11" s="62">
        <v>25</v>
      </c>
      <c r="C11" s="63">
        <v>25</v>
      </c>
      <c r="D11" s="63">
        <v>24</v>
      </c>
      <c r="E11" s="63">
        <v>28</v>
      </c>
      <c r="F11" s="63">
        <v>27</v>
      </c>
      <c r="G11" s="63">
        <v>26</v>
      </c>
      <c r="H11" s="68">
        <f t="shared" ref="H11:H12" si="1">B11/$B$6*100</f>
        <v>29.761904761904763</v>
      </c>
      <c r="I11" s="69">
        <f t="shared" ref="I11:I12" si="2">C11/$C$6*100</f>
        <v>29.761904761904763</v>
      </c>
      <c r="J11" s="69">
        <f t="shared" ref="J11:J12" si="3">D11/$D$6*100</f>
        <v>27.906976744186046</v>
      </c>
      <c r="K11" s="69">
        <f t="shared" ref="K11:K12" si="4">E11/$E$6*100</f>
        <v>32.941176470588232</v>
      </c>
      <c r="L11" s="69">
        <f t="shared" ref="L11:L12" si="5">F11/$F$6*100</f>
        <v>32.53012048192771</v>
      </c>
      <c r="M11" s="69">
        <f t="shared" si="0"/>
        <v>31.325301204819279</v>
      </c>
      <c r="N11" s="150"/>
      <c r="O11" s="55"/>
    </row>
    <row r="12" spans="1:19" s="140" customFormat="1" ht="9.9499999999999993" customHeight="1">
      <c r="A12" s="103" t="s">
        <v>136</v>
      </c>
      <c r="B12" s="62">
        <v>21</v>
      </c>
      <c r="C12" s="63">
        <v>23</v>
      </c>
      <c r="D12" s="63">
        <v>22</v>
      </c>
      <c r="E12" s="63">
        <v>23</v>
      </c>
      <c r="F12" s="63">
        <v>23</v>
      </c>
      <c r="G12" s="63">
        <v>23</v>
      </c>
      <c r="H12" s="68">
        <f t="shared" si="1"/>
        <v>25</v>
      </c>
      <c r="I12" s="69">
        <f t="shared" si="2"/>
        <v>27.380952380952383</v>
      </c>
      <c r="J12" s="69">
        <f t="shared" si="3"/>
        <v>25.581395348837212</v>
      </c>
      <c r="K12" s="69">
        <f t="shared" si="4"/>
        <v>27.058823529411764</v>
      </c>
      <c r="L12" s="69">
        <f t="shared" si="5"/>
        <v>27.710843373493976</v>
      </c>
      <c r="M12" s="69">
        <f t="shared" si="0"/>
        <v>27.710843373493976</v>
      </c>
      <c r="N12" s="150"/>
      <c r="O12" s="55"/>
    </row>
    <row r="13" spans="1:19" s="140" customFormat="1" ht="15" customHeight="1">
      <c r="A13" s="72" t="s">
        <v>303</v>
      </c>
      <c r="B13" s="62">
        <v>92</v>
      </c>
      <c r="C13" s="63">
        <v>92</v>
      </c>
      <c r="D13" s="63">
        <v>90</v>
      </c>
      <c r="E13" s="63">
        <v>90</v>
      </c>
      <c r="F13" s="63">
        <v>91</v>
      </c>
      <c r="G13" s="63">
        <v>92</v>
      </c>
      <c r="H13" s="86">
        <v>100</v>
      </c>
      <c r="I13" s="87">
        <v>100</v>
      </c>
      <c r="J13" s="87">
        <v>100</v>
      </c>
      <c r="K13" s="87">
        <v>100</v>
      </c>
      <c r="L13" s="87">
        <v>100</v>
      </c>
      <c r="M13" s="87">
        <v>100</v>
      </c>
      <c r="N13" s="150"/>
      <c r="O13" s="55"/>
    </row>
    <row r="14" spans="1:19" s="140" customFormat="1" ht="9.9499999999999993" customHeight="1">
      <c r="A14" s="276" t="s">
        <v>77</v>
      </c>
      <c r="B14" s="62"/>
      <c r="C14" s="63"/>
      <c r="D14" s="63"/>
      <c r="E14" s="63"/>
      <c r="F14" s="63"/>
      <c r="G14" s="63"/>
      <c r="H14" s="153"/>
      <c r="I14" s="215"/>
      <c r="J14" s="215"/>
      <c r="K14" s="215"/>
      <c r="L14" s="215"/>
      <c r="M14" s="215"/>
      <c r="N14" s="150"/>
      <c r="O14" s="55"/>
    </row>
    <row r="15" spans="1:19" s="140" customFormat="1" ht="9.9499999999999993" customHeight="1">
      <c r="A15" s="58" t="s">
        <v>34</v>
      </c>
      <c r="B15" s="62">
        <v>78</v>
      </c>
      <c r="C15" s="63">
        <v>77</v>
      </c>
      <c r="D15" s="63">
        <v>74</v>
      </c>
      <c r="E15" s="63">
        <v>75</v>
      </c>
      <c r="F15" s="63">
        <v>74</v>
      </c>
      <c r="G15" s="63">
        <v>76</v>
      </c>
      <c r="H15" s="68">
        <f>B15/$B$13*100</f>
        <v>84.782608695652172</v>
      </c>
      <c r="I15" s="69">
        <f>C15/$C$13*100</f>
        <v>83.695652173913047</v>
      </c>
      <c r="J15" s="69">
        <f>D15/$D$13*100</f>
        <v>82.222222222222214</v>
      </c>
      <c r="K15" s="69">
        <f>E15/$E$13*100</f>
        <v>83.333333333333343</v>
      </c>
      <c r="L15" s="69">
        <f>F15/$F$13*100</f>
        <v>81.318681318681314</v>
      </c>
      <c r="M15" s="69">
        <f>G15/$G$13*100</f>
        <v>82.608695652173907</v>
      </c>
      <c r="N15" s="150"/>
      <c r="O15" s="55"/>
    </row>
    <row r="16" spans="1:19" s="140" customFormat="1" ht="9.9499999999999993" customHeight="1">
      <c r="A16" s="58" t="s">
        <v>301</v>
      </c>
      <c r="B16" s="62">
        <v>14</v>
      </c>
      <c r="C16" s="63">
        <v>16</v>
      </c>
      <c r="D16" s="63">
        <v>16</v>
      </c>
      <c r="E16" s="63">
        <v>14</v>
      </c>
      <c r="F16" s="63">
        <v>17</v>
      </c>
      <c r="G16" s="63">
        <v>17</v>
      </c>
      <c r="H16" s="68">
        <f t="shared" ref="H16:H17" si="6">B16/$B$13*100</f>
        <v>15.217391304347828</v>
      </c>
      <c r="I16" s="69">
        <f t="shared" ref="I16:I17" si="7">C16/$C$13*100</f>
        <v>17.391304347826086</v>
      </c>
      <c r="J16" s="69">
        <f t="shared" ref="J16:J17" si="8">D16/$D$13*100</f>
        <v>17.777777777777779</v>
      </c>
      <c r="K16" s="69">
        <f t="shared" ref="K16:K17" si="9">E16/$E$13*100</f>
        <v>15.555555555555555</v>
      </c>
      <c r="L16" s="69">
        <f t="shared" ref="L16:L17" si="10">F16/$F$13*100</f>
        <v>18.681318681318682</v>
      </c>
      <c r="M16" s="69">
        <f t="shared" ref="M16:M17" si="11">G16/$G$13*100</f>
        <v>18.478260869565215</v>
      </c>
      <c r="N16" s="150"/>
      <c r="O16" s="55"/>
    </row>
    <row r="17" spans="1:17" s="140" customFormat="1" ht="9.9499999999999993" customHeight="1">
      <c r="A17" s="151" t="s">
        <v>125</v>
      </c>
      <c r="B17" s="62">
        <v>14</v>
      </c>
      <c r="C17" s="63">
        <v>15</v>
      </c>
      <c r="D17" s="63">
        <v>16</v>
      </c>
      <c r="E17" s="63">
        <v>14</v>
      </c>
      <c r="F17" s="63">
        <v>16</v>
      </c>
      <c r="G17" s="63">
        <v>16</v>
      </c>
      <c r="H17" s="68">
        <f t="shared" si="6"/>
        <v>15.217391304347828</v>
      </c>
      <c r="I17" s="69">
        <f t="shared" si="7"/>
        <v>16.304347826086957</v>
      </c>
      <c r="J17" s="69">
        <f t="shared" si="8"/>
        <v>17.777777777777779</v>
      </c>
      <c r="K17" s="69">
        <f t="shared" si="9"/>
        <v>15.555555555555555</v>
      </c>
      <c r="L17" s="69">
        <f t="shared" si="10"/>
        <v>17.582417582417584</v>
      </c>
      <c r="M17" s="69">
        <f t="shared" si="11"/>
        <v>17.391304347826086</v>
      </c>
      <c r="N17" s="150"/>
      <c r="O17" s="55"/>
    </row>
    <row r="18" spans="1:17" s="140" customFormat="1" ht="15" customHeight="1">
      <c r="A18" s="72" t="s">
        <v>147</v>
      </c>
      <c r="B18" s="62">
        <v>191</v>
      </c>
      <c r="C18" s="63">
        <v>193</v>
      </c>
      <c r="D18" s="63">
        <v>188</v>
      </c>
      <c r="E18" s="63">
        <v>192</v>
      </c>
      <c r="F18" s="63">
        <v>195</v>
      </c>
      <c r="G18" s="63">
        <v>197</v>
      </c>
      <c r="H18" s="86">
        <v>100</v>
      </c>
      <c r="I18" s="87">
        <v>100</v>
      </c>
      <c r="J18" s="87">
        <v>100</v>
      </c>
      <c r="K18" s="87">
        <v>100</v>
      </c>
      <c r="L18" s="87">
        <v>100</v>
      </c>
      <c r="M18" s="87">
        <v>100</v>
      </c>
      <c r="N18" s="150"/>
      <c r="O18" s="55"/>
    </row>
    <row r="19" spans="1:17" s="140" customFormat="1" ht="9.9499999999999993" customHeight="1">
      <c r="A19" s="58" t="s">
        <v>148</v>
      </c>
      <c r="B19" s="62">
        <v>169</v>
      </c>
      <c r="C19" s="63">
        <v>171</v>
      </c>
      <c r="D19" s="63">
        <v>167</v>
      </c>
      <c r="E19" s="63">
        <v>170</v>
      </c>
      <c r="F19" s="63">
        <v>177</v>
      </c>
      <c r="G19" s="63">
        <v>173</v>
      </c>
      <c r="H19" s="68">
        <f t="shared" ref="H19:M19" si="12">B19/B18*100</f>
        <v>88.481675392670155</v>
      </c>
      <c r="I19" s="69">
        <f t="shared" si="12"/>
        <v>88.601036269430054</v>
      </c>
      <c r="J19" s="69">
        <f t="shared" si="12"/>
        <v>88.829787234042556</v>
      </c>
      <c r="K19" s="69">
        <f t="shared" si="12"/>
        <v>88.541666666666657</v>
      </c>
      <c r="L19" s="69">
        <f t="shared" si="12"/>
        <v>90.769230769230774</v>
      </c>
      <c r="M19" s="69">
        <f t="shared" si="12"/>
        <v>87.817258883248726</v>
      </c>
      <c r="N19" s="150"/>
      <c r="O19" s="55"/>
    </row>
    <row r="20" spans="1:17" s="140" customFormat="1" ht="15" customHeight="1">
      <c r="A20" s="72" t="s">
        <v>119</v>
      </c>
      <c r="B20" s="62">
        <v>133</v>
      </c>
      <c r="C20" s="63">
        <v>131</v>
      </c>
      <c r="D20" s="63">
        <v>131</v>
      </c>
      <c r="E20" s="63">
        <v>128</v>
      </c>
      <c r="F20" s="63">
        <v>126</v>
      </c>
      <c r="G20" s="63">
        <v>127</v>
      </c>
      <c r="H20" s="86">
        <v>100</v>
      </c>
      <c r="I20" s="87">
        <v>100</v>
      </c>
      <c r="J20" s="87">
        <v>100</v>
      </c>
      <c r="K20" s="87">
        <v>100</v>
      </c>
      <c r="L20" s="87">
        <v>100</v>
      </c>
      <c r="M20" s="87">
        <v>100</v>
      </c>
      <c r="N20" s="150"/>
      <c r="O20" s="55" t="s">
        <v>127</v>
      </c>
    </row>
    <row r="21" spans="1:17" s="140" customFormat="1" ht="9.9499999999999993" customHeight="1">
      <c r="A21" s="141" t="s">
        <v>77</v>
      </c>
      <c r="B21" s="62"/>
      <c r="C21" s="63"/>
      <c r="D21" s="63"/>
      <c r="E21" s="63"/>
      <c r="F21" s="63"/>
      <c r="G21" s="63"/>
      <c r="H21" s="68"/>
      <c r="I21" s="69"/>
      <c r="J21" s="69"/>
      <c r="K21" s="69"/>
      <c r="L21" s="69"/>
      <c r="M21" s="69"/>
      <c r="N21" s="150"/>
      <c r="O21" s="55"/>
    </row>
    <row r="22" spans="1:17" s="140" customFormat="1" ht="9.9499999999999993" customHeight="1">
      <c r="A22" s="58" t="s">
        <v>120</v>
      </c>
      <c r="B22" s="62">
        <v>90</v>
      </c>
      <c r="C22" s="63">
        <v>87</v>
      </c>
      <c r="D22" s="63">
        <v>86</v>
      </c>
      <c r="E22" s="63">
        <v>90</v>
      </c>
      <c r="F22" s="63">
        <v>88</v>
      </c>
      <c r="G22" s="63">
        <v>90</v>
      </c>
      <c r="H22" s="68">
        <f>B22/$B$20*100</f>
        <v>67.669172932330824</v>
      </c>
      <c r="I22" s="69">
        <f>C22/$C$20*100</f>
        <v>66.412213740458014</v>
      </c>
      <c r="J22" s="69">
        <f>D22/$D$20*100</f>
        <v>65.648854961832058</v>
      </c>
      <c r="K22" s="69">
        <f>E22/$E$20*100</f>
        <v>70.3125</v>
      </c>
      <c r="L22" s="69">
        <f>F22/$F$20*100</f>
        <v>69.841269841269835</v>
      </c>
      <c r="M22" s="69">
        <f>G22/$G$20*100</f>
        <v>70.866141732283467</v>
      </c>
      <c r="N22" s="150"/>
      <c r="O22" s="55"/>
    </row>
    <row r="23" spans="1:17" s="140" customFormat="1" ht="9.9499999999999993" customHeight="1">
      <c r="A23" s="58" t="s">
        <v>121</v>
      </c>
      <c r="B23" s="62">
        <v>42</v>
      </c>
      <c r="C23" s="63">
        <v>44</v>
      </c>
      <c r="D23" s="63">
        <v>45</v>
      </c>
      <c r="E23" s="63">
        <v>39</v>
      </c>
      <c r="F23" s="63">
        <v>38</v>
      </c>
      <c r="G23" s="63">
        <v>37</v>
      </c>
      <c r="H23" s="68">
        <f t="shared" ref="H23:H25" si="13">B23/$B$20*100</f>
        <v>31.578947368421051</v>
      </c>
      <c r="I23" s="69">
        <f t="shared" ref="I23:I25" si="14">C23/$C$20*100</f>
        <v>33.587786259541986</v>
      </c>
      <c r="J23" s="69">
        <f t="shared" ref="J23:J25" si="15">D23/$D$20*100</f>
        <v>34.351145038167942</v>
      </c>
      <c r="K23" s="69">
        <f t="shared" ref="K23:K25" si="16">E23/$E$20*100</f>
        <v>30.46875</v>
      </c>
      <c r="L23" s="69">
        <f t="shared" ref="L23:L25" si="17">F23/$F$20*100</f>
        <v>30.158730158730158</v>
      </c>
      <c r="M23" s="69">
        <f t="shared" ref="M23:M25" si="18">G23/$G$20*100</f>
        <v>29.133858267716533</v>
      </c>
      <c r="N23" s="150"/>
      <c r="O23" s="55"/>
    </row>
    <row r="24" spans="1:17" s="140" customFormat="1" ht="9.9499999999999993" customHeight="1">
      <c r="A24" s="105" t="s">
        <v>122</v>
      </c>
      <c r="B24" s="62">
        <v>20</v>
      </c>
      <c r="C24" s="63">
        <v>21</v>
      </c>
      <c r="D24" s="63">
        <v>23</v>
      </c>
      <c r="E24" s="63">
        <v>18</v>
      </c>
      <c r="F24" s="63">
        <v>17</v>
      </c>
      <c r="G24" s="63">
        <v>17</v>
      </c>
      <c r="H24" s="68">
        <f t="shared" si="13"/>
        <v>15.037593984962406</v>
      </c>
      <c r="I24" s="69">
        <f t="shared" si="14"/>
        <v>16.030534351145036</v>
      </c>
      <c r="J24" s="69">
        <f t="shared" si="15"/>
        <v>17.557251908396946</v>
      </c>
      <c r="K24" s="69">
        <f t="shared" si="16"/>
        <v>14.0625</v>
      </c>
      <c r="L24" s="69">
        <f t="shared" si="17"/>
        <v>13.492063492063492</v>
      </c>
      <c r="M24" s="69">
        <f t="shared" si="18"/>
        <v>13.385826771653544</v>
      </c>
      <c r="N24" s="150"/>
      <c r="O24" s="55"/>
    </row>
    <row r="25" spans="1:17" s="140" customFormat="1" ht="9.9499999999999993" customHeight="1">
      <c r="A25" s="110" t="s">
        <v>123</v>
      </c>
      <c r="B25" s="62">
        <v>21</v>
      </c>
      <c r="C25" s="63">
        <v>23</v>
      </c>
      <c r="D25" s="63">
        <v>26</v>
      </c>
      <c r="E25" s="63">
        <v>23</v>
      </c>
      <c r="F25" s="63">
        <v>24</v>
      </c>
      <c r="G25" s="63">
        <v>23</v>
      </c>
      <c r="H25" s="68">
        <f t="shared" si="13"/>
        <v>15.789473684210526</v>
      </c>
      <c r="I25" s="69">
        <f t="shared" si="14"/>
        <v>17.557251908396946</v>
      </c>
      <c r="J25" s="69">
        <f t="shared" si="15"/>
        <v>19.847328244274809</v>
      </c>
      <c r="K25" s="69">
        <f t="shared" si="16"/>
        <v>17.96875</v>
      </c>
      <c r="L25" s="69">
        <f t="shared" si="17"/>
        <v>19.047619047619047</v>
      </c>
      <c r="M25" s="69">
        <f t="shared" si="18"/>
        <v>18.110236220472441</v>
      </c>
      <c r="N25" s="150"/>
      <c r="O25" s="55"/>
    </row>
    <row r="26" spans="1:17" s="140" customFormat="1" ht="15" customHeight="1">
      <c r="A26" s="72" t="s">
        <v>124</v>
      </c>
      <c r="B26" s="62">
        <v>19</v>
      </c>
      <c r="C26" s="63">
        <v>20</v>
      </c>
      <c r="D26" s="63">
        <v>21</v>
      </c>
      <c r="E26" s="63">
        <v>19</v>
      </c>
      <c r="F26" s="63">
        <v>22</v>
      </c>
      <c r="G26" s="63">
        <v>23</v>
      </c>
      <c r="H26" s="86">
        <v>100</v>
      </c>
      <c r="I26" s="87">
        <v>100</v>
      </c>
      <c r="J26" s="87">
        <v>100</v>
      </c>
      <c r="K26" s="87">
        <v>100</v>
      </c>
      <c r="L26" s="87">
        <v>100</v>
      </c>
      <c r="M26" s="87">
        <v>100</v>
      </c>
      <c r="N26" s="150"/>
      <c r="O26" s="55"/>
    </row>
    <row r="27" spans="1:17" s="140" customFormat="1" ht="9.9499999999999993" customHeight="1">
      <c r="A27" s="141" t="s">
        <v>125</v>
      </c>
      <c r="B27" s="62"/>
      <c r="C27" s="63"/>
      <c r="D27" s="63"/>
      <c r="E27" s="63"/>
      <c r="F27" s="63"/>
      <c r="G27" s="63"/>
      <c r="H27" s="86"/>
      <c r="I27" s="87"/>
      <c r="J27" s="87"/>
      <c r="K27" s="87"/>
      <c r="L27" s="87"/>
      <c r="M27" s="87"/>
      <c r="N27" s="150"/>
      <c r="O27" s="55"/>
    </row>
    <row r="28" spans="1:17" s="140" customFormat="1" ht="9.9499999999999993" customHeight="1">
      <c r="A28" s="58" t="s">
        <v>120</v>
      </c>
      <c r="B28" s="62">
        <v>15</v>
      </c>
      <c r="C28" s="63">
        <v>16</v>
      </c>
      <c r="D28" s="63">
        <v>16</v>
      </c>
      <c r="E28" s="63">
        <v>15</v>
      </c>
      <c r="F28" s="63">
        <v>17</v>
      </c>
      <c r="G28" s="63">
        <v>16</v>
      </c>
      <c r="H28" s="68">
        <f t="shared" ref="H28:M28" si="19">B28/B26*100</f>
        <v>78.94736842105263</v>
      </c>
      <c r="I28" s="69">
        <f t="shared" si="19"/>
        <v>80</v>
      </c>
      <c r="J28" s="69">
        <f t="shared" si="19"/>
        <v>76.19047619047619</v>
      </c>
      <c r="K28" s="69">
        <f t="shared" si="19"/>
        <v>78.94736842105263</v>
      </c>
      <c r="L28" s="69">
        <f t="shared" si="19"/>
        <v>77.272727272727266</v>
      </c>
      <c r="M28" s="69">
        <f t="shared" si="19"/>
        <v>69.565217391304344</v>
      </c>
      <c r="N28" s="150"/>
      <c r="O28" s="55"/>
    </row>
    <row r="29" spans="1:17" s="140" customFormat="1" ht="9.9499999999999993" customHeight="1">
      <c r="A29" s="58" t="s">
        <v>121</v>
      </c>
      <c r="B29" s="59" t="s">
        <v>11</v>
      </c>
      <c r="C29" s="60" t="s">
        <v>11</v>
      </c>
      <c r="D29" s="60" t="s">
        <v>11</v>
      </c>
      <c r="E29" s="60" t="s">
        <v>11</v>
      </c>
      <c r="F29" s="60" t="s">
        <v>11</v>
      </c>
      <c r="G29" s="83">
        <v>6</v>
      </c>
      <c r="H29" s="59" t="s">
        <v>11</v>
      </c>
      <c r="I29" s="61" t="s">
        <v>11</v>
      </c>
      <c r="J29" s="61" t="s">
        <v>11</v>
      </c>
      <c r="K29" s="61" t="s">
        <v>11</v>
      </c>
      <c r="L29" s="61" t="s">
        <v>11</v>
      </c>
      <c r="M29" s="69">
        <f>G29/G26*100</f>
        <v>26.086956521739129</v>
      </c>
      <c r="N29" s="150"/>
      <c r="O29" s="55"/>
    </row>
    <row r="30" spans="1:17" s="140" customFormat="1" ht="15" customHeight="1">
      <c r="A30" s="72" t="s">
        <v>126</v>
      </c>
      <c r="B30" s="59">
        <v>25</v>
      </c>
      <c r="C30" s="60">
        <v>25</v>
      </c>
      <c r="D30" s="60">
        <v>24</v>
      </c>
      <c r="E30" s="60">
        <v>28</v>
      </c>
      <c r="F30" s="60">
        <v>27</v>
      </c>
      <c r="G30" s="60">
        <v>26</v>
      </c>
      <c r="H30" s="86">
        <v>100</v>
      </c>
      <c r="I30" s="87">
        <v>100</v>
      </c>
      <c r="J30" s="87">
        <v>100</v>
      </c>
      <c r="K30" s="87">
        <v>100</v>
      </c>
      <c r="L30" s="87">
        <v>100</v>
      </c>
      <c r="M30" s="87">
        <v>100</v>
      </c>
      <c r="N30" s="150"/>
      <c r="O30" s="55"/>
    </row>
    <row r="31" spans="1:17" s="140" customFormat="1" ht="9.9499999999999993" customHeight="1">
      <c r="A31" s="58" t="s">
        <v>128</v>
      </c>
      <c r="B31" s="153">
        <v>17</v>
      </c>
      <c r="C31" s="215">
        <v>18</v>
      </c>
      <c r="D31" s="215">
        <v>18</v>
      </c>
      <c r="E31" s="215">
        <v>19</v>
      </c>
      <c r="F31" s="215">
        <v>17</v>
      </c>
      <c r="G31" s="215">
        <v>18</v>
      </c>
      <c r="H31" s="68">
        <f>B31/$B$30*100</f>
        <v>68</v>
      </c>
      <c r="I31" s="69">
        <f>C31/$C$30*100</f>
        <v>72</v>
      </c>
      <c r="J31" s="69">
        <f>D31/$D$30*100</f>
        <v>75</v>
      </c>
      <c r="K31" s="69">
        <f>E31/$E$30*100</f>
        <v>67.857142857142861</v>
      </c>
      <c r="L31" s="69">
        <f>F31/$F$30*100</f>
        <v>62.962962962962962</v>
      </c>
      <c r="M31" s="69">
        <f>G31/$G$30*100</f>
        <v>69.230769230769226</v>
      </c>
      <c r="N31" s="150"/>
      <c r="O31" s="55"/>
    </row>
    <row r="32" spans="1:17" s="140" customFormat="1" ht="9.9499999999999993" customHeight="1">
      <c r="A32" s="103" t="s">
        <v>129</v>
      </c>
      <c r="B32" s="62">
        <v>13</v>
      </c>
      <c r="C32" s="63">
        <v>14</v>
      </c>
      <c r="D32" s="63">
        <v>13</v>
      </c>
      <c r="E32" s="63">
        <v>16</v>
      </c>
      <c r="F32" s="63">
        <v>12</v>
      </c>
      <c r="G32" s="63">
        <v>12</v>
      </c>
      <c r="H32" s="68">
        <f>B32/$B$30*100</f>
        <v>52</v>
      </c>
      <c r="I32" s="69">
        <f>C32/$C$30*100</f>
        <v>56.000000000000007</v>
      </c>
      <c r="J32" s="69">
        <f>D32/$D$30*100</f>
        <v>54.166666666666664</v>
      </c>
      <c r="K32" s="69">
        <f>E32/$E$30*100</f>
        <v>57.142857142857139</v>
      </c>
      <c r="L32" s="69">
        <f>F32/$F$30*100</f>
        <v>44.444444444444443</v>
      </c>
      <c r="M32" s="69">
        <f>G32/$G$30*100</f>
        <v>46.153846153846153</v>
      </c>
      <c r="N32" s="150"/>
      <c r="O32" s="55"/>
      <c r="Q32" s="142"/>
    </row>
    <row r="33" spans="1:18" s="140" customFormat="1" ht="24.95" customHeight="1">
      <c r="A33" s="152" t="s">
        <v>322</v>
      </c>
      <c r="B33" s="62"/>
      <c r="C33" s="63"/>
      <c r="D33" s="63"/>
      <c r="E33" s="63"/>
      <c r="F33" s="63"/>
      <c r="G33" s="154"/>
      <c r="H33" s="62"/>
      <c r="I33" s="63"/>
      <c r="J33" s="63"/>
      <c r="K33" s="63"/>
      <c r="L33" s="63"/>
      <c r="M33" s="63"/>
      <c r="N33" s="150"/>
      <c r="O33" s="55" t="s">
        <v>702</v>
      </c>
      <c r="Q33" s="55"/>
    </row>
    <row r="34" spans="1:18" s="278" customFormat="1" ht="9.9499999999999993" customHeight="1">
      <c r="A34" s="279" t="s">
        <v>140</v>
      </c>
      <c r="B34" s="62">
        <v>84</v>
      </c>
      <c r="C34" s="63">
        <v>84</v>
      </c>
      <c r="D34" s="63">
        <v>86</v>
      </c>
      <c r="E34" s="63">
        <v>85</v>
      </c>
      <c r="F34" s="63">
        <v>83</v>
      </c>
      <c r="G34" s="154">
        <v>83</v>
      </c>
      <c r="H34" s="62">
        <v>100</v>
      </c>
      <c r="I34" s="63">
        <v>100</v>
      </c>
      <c r="J34" s="63">
        <v>100</v>
      </c>
      <c r="K34" s="63">
        <v>100</v>
      </c>
      <c r="L34" s="63">
        <v>100</v>
      </c>
      <c r="M34" s="63">
        <v>100</v>
      </c>
      <c r="N34" s="150"/>
      <c r="O34" s="55"/>
      <c r="Q34" s="55"/>
    </row>
    <row r="35" spans="1:18" s="278" customFormat="1" ht="9.9499999999999993" customHeight="1">
      <c r="A35" s="273" t="s">
        <v>77</v>
      </c>
      <c r="B35" s="62"/>
      <c r="C35" s="63"/>
      <c r="D35" s="63"/>
      <c r="E35" s="63"/>
      <c r="F35" s="63"/>
      <c r="G35" s="64"/>
      <c r="H35" s="62"/>
      <c r="I35" s="63"/>
      <c r="J35" s="63"/>
      <c r="K35" s="63"/>
      <c r="L35" s="63"/>
      <c r="M35" s="63"/>
      <c r="N35" s="150"/>
      <c r="O35" s="55"/>
      <c r="Q35" s="55"/>
    </row>
    <row r="36" spans="1:18" s="140" customFormat="1" ht="9.9499999999999993" customHeight="1">
      <c r="A36" s="58" t="s">
        <v>132</v>
      </c>
      <c r="B36" s="59">
        <v>55</v>
      </c>
      <c r="C36" s="60">
        <v>54</v>
      </c>
      <c r="D36" s="60">
        <v>57</v>
      </c>
      <c r="E36" s="60">
        <v>53</v>
      </c>
      <c r="F36" s="60">
        <v>52</v>
      </c>
      <c r="G36" s="60">
        <v>51</v>
      </c>
      <c r="H36" s="68">
        <f>B36/$B$34*100</f>
        <v>65.476190476190482</v>
      </c>
      <c r="I36" s="69">
        <f>C36/$C$34*100</f>
        <v>64.285714285714292</v>
      </c>
      <c r="J36" s="69">
        <f>D36/$D$34*100</f>
        <v>66.279069767441854</v>
      </c>
      <c r="K36" s="69">
        <f>E36/$E$34*100</f>
        <v>62.352941176470587</v>
      </c>
      <c r="L36" s="69">
        <f>F36/$F$34*100</f>
        <v>62.650602409638559</v>
      </c>
      <c r="M36" s="69">
        <f>G36/$G$34*100</f>
        <v>61.445783132530117</v>
      </c>
      <c r="N36" s="150"/>
      <c r="O36" s="55" t="s">
        <v>130</v>
      </c>
      <c r="Q36" s="143"/>
      <c r="R36" s="143"/>
    </row>
    <row r="37" spans="1:18" s="140" customFormat="1" ht="9.9499999999999993" customHeight="1">
      <c r="A37" s="103" t="s">
        <v>133</v>
      </c>
      <c r="B37" s="59">
        <v>26</v>
      </c>
      <c r="C37" s="60">
        <v>24</v>
      </c>
      <c r="D37" s="60">
        <v>26</v>
      </c>
      <c r="E37" s="60">
        <v>22</v>
      </c>
      <c r="F37" s="60">
        <v>23</v>
      </c>
      <c r="G37" s="60">
        <v>24</v>
      </c>
      <c r="H37" s="68">
        <f t="shared" ref="H37:H49" si="20">B37/$B$34*100</f>
        <v>30.952380952380953</v>
      </c>
      <c r="I37" s="69">
        <f t="shared" ref="I37:I49" si="21">C37/$C$34*100</f>
        <v>28.571428571428569</v>
      </c>
      <c r="J37" s="69">
        <f t="shared" ref="J37:J49" si="22">D37/$D$34*100</f>
        <v>30.232558139534881</v>
      </c>
      <c r="K37" s="69">
        <f t="shared" ref="K37:K49" si="23">E37/$E$34*100</f>
        <v>25.882352941176475</v>
      </c>
      <c r="L37" s="69">
        <f t="shared" ref="L37:L49" si="24">F37/$F$34*100</f>
        <v>27.710843373493976</v>
      </c>
      <c r="M37" s="69">
        <f t="shared" ref="M37:M49" si="25">G37/$G$34*100</f>
        <v>28.915662650602407</v>
      </c>
      <c r="N37" s="150"/>
      <c r="O37" s="55"/>
    </row>
    <row r="38" spans="1:18" s="140" customFormat="1" ht="9.9499999999999993" customHeight="1">
      <c r="A38" s="103" t="s">
        <v>131</v>
      </c>
      <c r="B38" s="62">
        <v>29</v>
      </c>
      <c r="C38" s="63">
        <v>30</v>
      </c>
      <c r="D38" s="63">
        <v>31</v>
      </c>
      <c r="E38" s="63">
        <v>31</v>
      </c>
      <c r="F38" s="63">
        <v>29</v>
      </c>
      <c r="G38" s="63">
        <v>28</v>
      </c>
      <c r="H38" s="68">
        <f t="shared" si="20"/>
        <v>34.523809523809526</v>
      </c>
      <c r="I38" s="69">
        <f t="shared" si="21"/>
        <v>35.714285714285715</v>
      </c>
      <c r="J38" s="69">
        <f t="shared" si="22"/>
        <v>36.046511627906973</v>
      </c>
      <c r="K38" s="69">
        <f t="shared" si="23"/>
        <v>36.470588235294116</v>
      </c>
      <c r="L38" s="69">
        <f t="shared" si="24"/>
        <v>34.939759036144579</v>
      </c>
      <c r="M38" s="69">
        <f t="shared" si="25"/>
        <v>33.734939759036145</v>
      </c>
      <c r="N38" s="150"/>
      <c r="O38" s="55"/>
    </row>
    <row r="39" spans="1:18" s="140" customFormat="1" ht="9.9499999999999993" customHeight="1">
      <c r="A39" s="105" t="s">
        <v>157</v>
      </c>
      <c r="B39" s="82">
        <v>8</v>
      </c>
      <c r="C39" s="83">
        <v>6</v>
      </c>
      <c r="D39" s="83">
        <v>6</v>
      </c>
      <c r="E39" s="83">
        <v>7</v>
      </c>
      <c r="F39" s="83">
        <v>6</v>
      </c>
      <c r="G39" s="83">
        <v>8</v>
      </c>
      <c r="H39" s="68">
        <f t="shared" si="20"/>
        <v>9.5238095238095237</v>
      </c>
      <c r="I39" s="69">
        <f t="shared" si="21"/>
        <v>7.1428571428571423</v>
      </c>
      <c r="J39" s="69">
        <f t="shared" si="22"/>
        <v>6.9767441860465116</v>
      </c>
      <c r="K39" s="69">
        <f t="shared" si="23"/>
        <v>8.235294117647058</v>
      </c>
      <c r="L39" s="69">
        <f t="shared" si="24"/>
        <v>7.2289156626506017</v>
      </c>
      <c r="M39" s="69">
        <f t="shared" si="25"/>
        <v>9.6385542168674707</v>
      </c>
      <c r="N39" s="150"/>
      <c r="O39" s="55"/>
    </row>
    <row r="40" spans="1:18" s="140" customFormat="1" ht="9.9499999999999993" customHeight="1">
      <c r="A40" s="103" t="s">
        <v>324</v>
      </c>
      <c r="B40" s="59">
        <v>23</v>
      </c>
      <c r="C40" s="60">
        <v>24</v>
      </c>
      <c r="D40" s="60">
        <v>28</v>
      </c>
      <c r="E40" s="60">
        <v>27</v>
      </c>
      <c r="F40" s="60">
        <v>29</v>
      </c>
      <c r="G40" s="60">
        <v>29</v>
      </c>
      <c r="H40" s="68">
        <f t="shared" si="20"/>
        <v>27.380952380952383</v>
      </c>
      <c r="I40" s="69">
        <f t="shared" si="21"/>
        <v>28.571428571428569</v>
      </c>
      <c r="J40" s="69">
        <f t="shared" si="22"/>
        <v>32.558139534883722</v>
      </c>
      <c r="K40" s="69">
        <f t="shared" si="23"/>
        <v>31.764705882352938</v>
      </c>
      <c r="L40" s="69">
        <f t="shared" si="24"/>
        <v>34.939759036144579</v>
      </c>
      <c r="M40" s="69">
        <f t="shared" si="25"/>
        <v>34.939759036144579</v>
      </c>
      <c r="N40" s="150"/>
      <c r="O40" s="55" t="s">
        <v>149</v>
      </c>
    </row>
    <row r="41" spans="1:18" s="140" customFormat="1" ht="9.9499999999999993" customHeight="1">
      <c r="A41" s="105" t="s">
        <v>325</v>
      </c>
      <c r="B41" s="59">
        <v>24</v>
      </c>
      <c r="C41" s="60">
        <v>21</v>
      </c>
      <c r="D41" s="60">
        <v>22</v>
      </c>
      <c r="E41" s="60">
        <v>19</v>
      </c>
      <c r="F41" s="60">
        <v>15</v>
      </c>
      <c r="G41" s="60">
        <v>15</v>
      </c>
      <c r="H41" s="68">
        <f t="shared" si="20"/>
        <v>28.571428571428569</v>
      </c>
      <c r="I41" s="69">
        <f t="shared" si="21"/>
        <v>25</v>
      </c>
      <c r="J41" s="69">
        <f t="shared" si="22"/>
        <v>25.581395348837212</v>
      </c>
      <c r="K41" s="69">
        <f t="shared" si="23"/>
        <v>22.352941176470591</v>
      </c>
      <c r="L41" s="69">
        <f t="shared" si="24"/>
        <v>18.072289156626507</v>
      </c>
      <c r="M41" s="69">
        <f t="shared" si="25"/>
        <v>18.072289156626507</v>
      </c>
      <c r="N41" s="150"/>
      <c r="O41" s="55"/>
    </row>
    <row r="42" spans="1:18" s="140" customFormat="1" ht="9.9499999999999993" customHeight="1">
      <c r="A42" s="58" t="s">
        <v>134</v>
      </c>
      <c r="B42" s="59" t="s">
        <v>11</v>
      </c>
      <c r="C42" s="60" t="s">
        <v>11</v>
      </c>
      <c r="D42" s="60" t="s">
        <v>11</v>
      </c>
      <c r="E42" s="60" t="s">
        <v>11</v>
      </c>
      <c r="F42" s="60" t="s">
        <v>11</v>
      </c>
      <c r="G42" s="83">
        <v>6</v>
      </c>
      <c r="H42" s="47" t="s">
        <v>11</v>
      </c>
      <c r="I42" s="88" t="s">
        <v>11</v>
      </c>
      <c r="J42" s="88" t="s">
        <v>11</v>
      </c>
      <c r="K42" s="88" t="s">
        <v>11</v>
      </c>
      <c r="L42" s="88" t="s">
        <v>11</v>
      </c>
      <c r="M42" s="69">
        <f t="shared" si="25"/>
        <v>7.2289156626506017</v>
      </c>
      <c r="N42" s="150"/>
      <c r="O42" s="55" t="s">
        <v>130</v>
      </c>
      <c r="Q42" s="143"/>
      <c r="R42" s="143"/>
    </row>
    <row r="43" spans="1:18" s="140" customFormat="1" ht="9.9499999999999993" customHeight="1">
      <c r="A43" s="151" t="s">
        <v>125</v>
      </c>
      <c r="B43" s="59" t="s">
        <v>11</v>
      </c>
      <c r="C43" s="60" t="s">
        <v>11</v>
      </c>
      <c r="D43" s="60" t="s">
        <v>11</v>
      </c>
      <c r="E43" s="60" t="s">
        <v>11</v>
      </c>
      <c r="F43" s="60" t="s">
        <v>11</v>
      </c>
      <c r="G43" s="83">
        <v>6</v>
      </c>
      <c r="H43" s="47" t="s">
        <v>11</v>
      </c>
      <c r="I43" s="88" t="s">
        <v>11</v>
      </c>
      <c r="J43" s="88" t="s">
        <v>11</v>
      </c>
      <c r="K43" s="88" t="s">
        <v>11</v>
      </c>
      <c r="L43" s="88" t="s">
        <v>11</v>
      </c>
      <c r="M43" s="69">
        <f t="shared" si="25"/>
        <v>7.2289156626506017</v>
      </c>
      <c r="N43" s="150"/>
      <c r="O43" s="55"/>
    </row>
    <row r="44" spans="1:18" s="140" customFormat="1" ht="9.9499999999999993" customHeight="1">
      <c r="A44" s="105" t="s">
        <v>326</v>
      </c>
      <c r="B44" s="59" t="s">
        <v>11</v>
      </c>
      <c r="C44" s="60" t="s">
        <v>11</v>
      </c>
      <c r="D44" s="60" t="s">
        <v>11</v>
      </c>
      <c r="E44" s="60" t="s">
        <v>11</v>
      </c>
      <c r="F44" s="60" t="s">
        <v>11</v>
      </c>
      <c r="G44" s="60" t="s">
        <v>11</v>
      </c>
      <c r="H44" s="47" t="s">
        <v>11</v>
      </c>
      <c r="I44" s="88" t="s">
        <v>11</v>
      </c>
      <c r="J44" s="88" t="s">
        <v>11</v>
      </c>
      <c r="K44" s="88" t="s">
        <v>11</v>
      </c>
      <c r="L44" s="88" t="s">
        <v>11</v>
      </c>
      <c r="M44" s="88" t="s">
        <v>11</v>
      </c>
      <c r="N44" s="150"/>
      <c r="O44" s="55" t="s">
        <v>149</v>
      </c>
    </row>
    <row r="45" spans="1:18" s="140" customFormat="1" ht="9.9499999999999993" customHeight="1">
      <c r="A45" s="105" t="s">
        <v>327</v>
      </c>
      <c r="B45" s="59" t="s">
        <v>11</v>
      </c>
      <c r="C45" s="60" t="s">
        <v>11</v>
      </c>
      <c r="D45" s="60" t="s">
        <v>11</v>
      </c>
      <c r="E45" s="60" t="s">
        <v>11</v>
      </c>
      <c r="F45" s="60" t="s">
        <v>11</v>
      </c>
      <c r="G45" s="60" t="s">
        <v>11</v>
      </c>
      <c r="H45" s="47" t="s">
        <v>11</v>
      </c>
      <c r="I45" s="88" t="s">
        <v>11</v>
      </c>
      <c r="J45" s="88" t="s">
        <v>11</v>
      </c>
      <c r="K45" s="88" t="s">
        <v>11</v>
      </c>
      <c r="L45" s="88" t="s">
        <v>11</v>
      </c>
      <c r="M45" s="88" t="s">
        <v>11</v>
      </c>
      <c r="N45" s="150"/>
      <c r="O45" s="55"/>
    </row>
    <row r="46" spans="1:18" s="140" customFormat="1" ht="9.9499999999999993" customHeight="1">
      <c r="A46" s="58" t="s">
        <v>135</v>
      </c>
      <c r="B46" s="59">
        <v>25</v>
      </c>
      <c r="C46" s="60">
        <v>25</v>
      </c>
      <c r="D46" s="60">
        <v>24</v>
      </c>
      <c r="E46" s="60">
        <v>28</v>
      </c>
      <c r="F46" s="60">
        <v>27</v>
      </c>
      <c r="G46" s="60">
        <v>26</v>
      </c>
      <c r="H46" s="68">
        <f t="shared" si="20"/>
        <v>29.761904761904763</v>
      </c>
      <c r="I46" s="69">
        <f t="shared" si="21"/>
        <v>29.761904761904763</v>
      </c>
      <c r="J46" s="69">
        <f t="shared" si="22"/>
        <v>27.906976744186046</v>
      </c>
      <c r="K46" s="69">
        <f t="shared" si="23"/>
        <v>32.941176470588232</v>
      </c>
      <c r="L46" s="69">
        <f t="shared" si="24"/>
        <v>32.53012048192771</v>
      </c>
      <c r="M46" s="69">
        <f t="shared" si="25"/>
        <v>31.325301204819279</v>
      </c>
      <c r="N46" s="150"/>
      <c r="O46" s="55" t="s">
        <v>130</v>
      </c>
      <c r="Q46" s="143"/>
      <c r="R46" s="143"/>
    </row>
    <row r="47" spans="1:18" s="140" customFormat="1" ht="9.9499999999999993" customHeight="1">
      <c r="A47" s="103" t="s">
        <v>136</v>
      </c>
      <c r="B47" s="59">
        <v>21</v>
      </c>
      <c r="C47" s="60">
        <v>23</v>
      </c>
      <c r="D47" s="60">
        <v>22</v>
      </c>
      <c r="E47" s="60">
        <v>23</v>
      </c>
      <c r="F47" s="60">
        <v>23</v>
      </c>
      <c r="G47" s="60">
        <v>23</v>
      </c>
      <c r="H47" s="68">
        <f t="shared" si="20"/>
        <v>25</v>
      </c>
      <c r="I47" s="69">
        <f t="shared" si="21"/>
        <v>27.380952380952383</v>
      </c>
      <c r="J47" s="69">
        <f t="shared" si="22"/>
        <v>25.581395348837212</v>
      </c>
      <c r="K47" s="69">
        <f t="shared" si="23"/>
        <v>27.058823529411764</v>
      </c>
      <c r="L47" s="69">
        <f t="shared" si="24"/>
        <v>27.710843373493976</v>
      </c>
      <c r="M47" s="69">
        <f t="shared" si="25"/>
        <v>27.710843373493976</v>
      </c>
      <c r="N47" s="150"/>
      <c r="O47" s="55"/>
    </row>
    <row r="48" spans="1:18" s="140" customFormat="1" ht="9.9499999999999993" customHeight="1">
      <c r="A48" s="109" t="s">
        <v>137</v>
      </c>
      <c r="B48" s="62">
        <v>15</v>
      </c>
      <c r="C48" s="63">
        <v>17</v>
      </c>
      <c r="D48" s="63">
        <v>16</v>
      </c>
      <c r="E48" s="63">
        <v>16</v>
      </c>
      <c r="F48" s="63">
        <v>15</v>
      </c>
      <c r="G48" s="63">
        <v>16</v>
      </c>
      <c r="H48" s="68">
        <f t="shared" si="20"/>
        <v>17.857142857142858</v>
      </c>
      <c r="I48" s="69">
        <f t="shared" si="21"/>
        <v>20.238095238095237</v>
      </c>
      <c r="J48" s="69">
        <f t="shared" si="22"/>
        <v>18.604651162790699</v>
      </c>
      <c r="K48" s="69">
        <f t="shared" si="23"/>
        <v>18.823529411764707</v>
      </c>
      <c r="L48" s="69">
        <f t="shared" si="24"/>
        <v>18.072289156626507</v>
      </c>
      <c r="M48" s="69">
        <f t="shared" si="25"/>
        <v>19.277108433734941</v>
      </c>
      <c r="N48" s="150"/>
      <c r="O48" s="55"/>
    </row>
    <row r="49" spans="1:15" s="140" customFormat="1" ht="9.9499999999999993" customHeight="1">
      <c r="A49" s="103" t="s">
        <v>129</v>
      </c>
      <c r="B49" s="62">
        <v>13</v>
      </c>
      <c r="C49" s="63">
        <v>14</v>
      </c>
      <c r="D49" s="63">
        <v>13</v>
      </c>
      <c r="E49" s="63">
        <v>16</v>
      </c>
      <c r="F49" s="63">
        <v>16</v>
      </c>
      <c r="G49" s="63">
        <v>17</v>
      </c>
      <c r="H49" s="68">
        <f t="shared" si="20"/>
        <v>15.476190476190476</v>
      </c>
      <c r="I49" s="69">
        <f t="shared" si="21"/>
        <v>16.666666666666664</v>
      </c>
      <c r="J49" s="69">
        <f t="shared" si="22"/>
        <v>15.11627906976744</v>
      </c>
      <c r="K49" s="69">
        <f t="shared" si="23"/>
        <v>18.823529411764707</v>
      </c>
      <c r="L49" s="69">
        <f t="shared" si="24"/>
        <v>19.277108433734941</v>
      </c>
      <c r="M49" s="69">
        <f t="shared" si="25"/>
        <v>20.481927710843372</v>
      </c>
      <c r="N49" s="150"/>
      <c r="O49" s="55" t="s">
        <v>149</v>
      </c>
    </row>
    <row r="50" spans="1:15" s="140" customFormat="1" ht="15" customHeight="1">
      <c r="A50" s="72" t="s">
        <v>138</v>
      </c>
      <c r="B50" s="62"/>
      <c r="C50" s="63"/>
      <c r="D50" s="63"/>
      <c r="E50" s="63"/>
      <c r="F50" s="63"/>
      <c r="G50" s="63"/>
      <c r="H50" s="68"/>
      <c r="I50" s="69"/>
      <c r="J50" s="69"/>
      <c r="K50" s="69"/>
      <c r="L50" s="69"/>
      <c r="M50" s="69"/>
      <c r="N50" s="150"/>
      <c r="O50" s="55" t="s">
        <v>146</v>
      </c>
    </row>
    <row r="51" spans="1:15" s="140" customFormat="1" ht="9.9499999999999993" customHeight="1">
      <c r="A51" s="55" t="s">
        <v>140</v>
      </c>
      <c r="B51" s="62">
        <v>84</v>
      </c>
      <c r="C51" s="63">
        <v>84</v>
      </c>
      <c r="D51" s="63">
        <v>86</v>
      </c>
      <c r="E51" s="63">
        <v>85</v>
      </c>
      <c r="F51" s="63">
        <v>83</v>
      </c>
      <c r="G51" s="63">
        <v>83</v>
      </c>
      <c r="H51" s="86">
        <v>100</v>
      </c>
      <c r="I51" s="87">
        <v>100</v>
      </c>
      <c r="J51" s="87">
        <v>100</v>
      </c>
      <c r="K51" s="87">
        <v>100</v>
      </c>
      <c r="L51" s="87">
        <v>100</v>
      </c>
      <c r="M51" s="87">
        <v>100</v>
      </c>
      <c r="N51" s="150"/>
      <c r="O51" s="55"/>
    </row>
    <row r="52" spans="1:15" s="140" customFormat="1" ht="9.9499999999999993" customHeight="1">
      <c r="A52" s="55" t="s">
        <v>141</v>
      </c>
      <c r="B52" s="62">
        <v>139</v>
      </c>
      <c r="C52" s="63">
        <v>136</v>
      </c>
      <c r="D52" s="63">
        <v>138</v>
      </c>
      <c r="E52" s="63">
        <v>140</v>
      </c>
      <c r="F52" s="63">
        <v>137</v>
      </c>
      <c r="G52" s="63">
        <v>136</v>
      </c>
      <c r="H52" s="86">
        <v>100</v>
      </c>
      <c r="I52" s="87">
        <v>100</v>
      </c>
      <c r="J52" s="87">
        <v>100</v>
      </c>
      <c r="K52" s="87">
        <v>100</v>
      </c>
      <c r="L52" s="87">
        <v>100</v>
      </c>
      <c r="M52" s="87">
        <v>100</v>
      </c>
      <c r="N52" s="150"/>
      <c r="O52" s="55"/>
    </row>
    <row r="53" spans="1:15" s="140" customFormat="1" ht="9.9499999999999993" customHeight="1">
      <c r="A53" s="58" t="s">
        <v>77</v>
      </c>
      <c r="B53" s="62"/>
      <c r="C53" s="63"/>
      <c r="D53" s="63"/>
      <c r="E53" s="63"/>
      <c r="F53" s="63"/>
      <c r="G53" s="63"/>
      <c r="H53" s="68"/>
      <c r="I53" s="69"/>
      <c r="J53" s="69"/>
      <c r="K53" s="69"/>
      <c r="L53" s="69"/>
      <c r="M53" s="69"/>
      <c r="N53" s="150"/>
      <c r="O53" s="55"/>
    </row>
    <row r="54" spans="1:15" s="140" customFormat="1" ht="9.9499999999999993" customHeight="1">
      <c r="A54" s="58" t="s">
        <v>142</v>
      </c>
      <c r="B54" s="62"/>
      <c r="C54" s="63"/>
      <c r="D54" s="63"/>
      <c r="E54" s="63"/>
      <c r="F54" s="63"/>
      <c r="G54" s="63"/>
      <c r="H54" s="68"/>
      <c r="I54" s="69"/>
      <c r="J54" s="69"/>
      <c r="K54" s="69"/>
      <c r="L54" s="69"/>
      <c r="M54" s="69"/>
      <c r="N54" s="150"/>
      <c r="O54" s="55"/>
    </row>
    <row r="55" spans="1:15" s="140" customFormat="1" ht="9.9499999999999993" customHeight="1">
      <c r="A55" s="103" t="s">
        <v>139</v>
      </c>
      <c r="B55" s="62">
        <v>13</v>
      </c>
      <c r="C55" s="63">
        <v>15</v>
      </c>
      <c r="D55" s="63">
        <v>15</v>
      </c>
      <c r="E55" s="63">
        <v>12</v>
      </c>
      <c r="F55" s="63">
        <v>14</v>
      </c>
      <c r="G55" s="63">
        <v>14</v>
      </c>
      <c r="H55" s="68">
        <f>B55/$B$51*100</f>
        <v>15.476190476190476</v>
      </c>
      <c r="I55" s="69">
        <f>C55/$C$51*100</f>
        <v>17.857142857142858</v>
      </c>
      <c r="J55" s="69">
        <f>D55/$D$51*100</f>
        <v>17.441860465116278</v>
      </c>
      <c r="K55" s="69">
        <f>E55/$E$51*100</f>
        <v>14.117647058823529</v>
      </c>
      <c r="L55" s="69">
        <f>F55/$F$51*100</f>
        <v>16.867469879518072</v>
      </c>
      <c r="M55" s="69">
        <f>G55/$G$51*100</f>
        <v>16.867469879518072</v>
      </c>
      <c r="N55" s="150"/>
      <c r="O55" s="55"/>
    </row>
    <row r="56" spans="1:15" s="140" customFormat="1" ht="9.9499999999999993" customHeight="1">
      <c r="A56" s="106" t="s">
        <v>323</v>
      </c>
      <c r="B56" s="59">
        <v>24</v>
      </c>
      <c r="C56" s="60">
        <v>27</v>
      </c>
      <c r="D56" s="60">
        <v>17</v>
      </c>
      <c r="E56" s="60">
        <v>13</v>
      </c>
      <c r="F56" s="60">
        <v>14</v>
      </c>
      <c r="G56" s="60">
        <v>15</v>
      </c>
      <c r="H56" s="68">
        <f>B56/$B$52*100</f>
        <v>17.266187050359711</v>
      </c>
      <c r="I56" s="69">
        <f>C56/$C52*100</f>
        <v>19.852941176470587</v>
      </c>
      <c r="J56" s="69">
        <f>D56/$D$52*100</f>
        <v>12.318840579710146</v>
      </c>
      <c r="K56" s="69">
        <f>E56/$E$52*100</f>
        <v>9.2857142857142865</v>
      </c>
      <c r="L56" s="69">
        <f>F56/$F$52*100</f>
        <v>10.218978102189782</v>
      </c>
      <c r="M56" s="69">
        <f>G56/$G$52*100</f>
        <v>11.029411764705882</v>
      </c>
      <c r="N56" s="150"/>
      <c r="O56" s="55"/>
    </row>
    <row r="57" spans="1:15" s="140" customFormat="1" ht="9.9499999999999993" customHeight="1">
      <c r="A57" s="58" t="s">
        <v>143</v>
      </c>
      <c r="B57" s="62"/>
      <c r="C57" s="63"/>
      <c r="D57" s="63"/>
      <c r="E57" s="63"/>
      <c r="F57" s="63"/>
      <c r="G57" s="63"/>
      <c r="H57" s="68"/>
      <c r="I57" s="69"/>
      <c r="J57" s="69"/>
      <c r="K57" s="69"/>
      <c r="L57" s="69"/>
      <c r="M57" s="69"/>
      <c r="N57" s="150"/>
      <c r="O57" s="55"/>
    </row>
    <row r="58" spans="1:15" s="140" customFormat="1" ht="9.9499999999999993" customHeight="1">
      <c r="A58" s="103" t="s">
        <v>139</v>
      </c>
      <c r="B58" s="62">
        <v>14</v>
      </c>
      <c r="C58" s="63">
        <v>13</v>
      </c>
      <c r="D58" s="63">
        <v>14</v>
      </c>
      <c r="E58" s="63">
        <v>16</v>
      </c>
      <c r="F58" s="63">
        <v>14</v>
      </c>
      <c r="G58" s="63">
        <v>14</v>
      </c>
      <c r="H58" s="68">
        <f>B58/$B$51*100</f>
        <v>16.666666666666664</v>
      </c>
      <c r="I58" s="69">
        <f>C58/$C$51*100</f>
        <v>15.476190476190476</v>
      </c>
      <c r="J58" s="69">
        <f>D58/$D$51*100</f>
        <v>16.279069767441861</v>
      </c>
      <c r="K58" s="69">
        <f>E58/$E$51*100</f>
        <v>18.823529411764707</v>
      </c>
      <c r="L58" s="69">
        <f>F58/$F$51*100</f>
        <v>16.867469879518072</v>
      </c>
      <c r="M58" s="69">
        <f>G58/$G$51*100</f>
        <v>16.867469879518072</v>
      </c>
      <c r="N58" s="150"/>
      <c r="O58" s="55"/>
    </row>
    <row r="59" spans="1:15" s="140" customFormat="1" ht="9.9499999999999993" customHeight="1">
      <c r="A59" s="106" t="s">
        <v>323</v>
      </c>
      <c r="B59" s="62">
        <v>30</v>
      </c>
      <c r="C59" s="63">
        <v>29</v>
      </c>
      <c r="D59" s="63">
        <v>16</v>
      </c>
      <c r="E59" s="63">
        <v>18</v>
      </c>
      <c r="F59" s="63">
        <v>15</v>
      </c>
      <c r="G59" s="63">
        <v>15</v>
      </c>
      <c r="H59" s="68">
        <f>B59/$B$52*100</f>
        <v>21.582733812949641</v>
      </c>
      <c r="I59" s="69">
        <f>C59/$C52*100</f>
        <v>21.323529411764707</v>
      </c>
      <c r="J59" s="69">
        <f>D59/$D$52*100</f>
        <v>11.594202898550725</v>
      </c>
      <c r="K59" s="69">
        <f>E59/$E$52*100</f>
        <v>12.857142857142856</v>
      </c>
      <c r="L59" s="69">
        <f>F59/$F$52*100</f>
        <v>10.948905109489052</v>
      </c>
      <c r="M59" s="69">
        <f>G59/$G$52*100</f>
        <v>11.029411764705882</v>
      </c>
      <c r="N59" s="150"/>
      <c r="O59" s="55"/>
    </row>
    <row r="60" spans="1:15" s="140" customFormat="1" ht="9.9499999999999993" customHeight="1">
      <c r="A60" s="58" t="s">
        <v>144</v>
      </c>
      <c r="B60" s="82"/>
      <c r="C60" s="101"/>
      <c r="D60" s="101"/>
      <c r="E60" s="101"/>
      <c r="F60" s="101"/>
      <c r="G60" s="101"/>
      <c r="H60" s="68"/>
      <c r="I60" s="69"/>
      <c r="J60" s="69"/>
      <c r="K60" s="69"/>
      <c r="L60" s="69"/>
      <c r="M60" s="69"/>
      <c r="N60" s="150"/>
      <c r="O60" s="55"/>
    </row>
    <row r="61" spans="1:15" s="140" customFormat="1" ht="9.9499999999999993" customHeight="1">
      <c r="A61" s="103" t="s">
        <v>139</v>
      </c>
      <c r="B61" s="82">
        <v>7</v>
      </c>
      <c r="C61" s="101">
        <v>38</v>
      </c>
      <c r="D61" s="101">
        <v>36</v>
      </c>
      <c r="E61" s="101">
        <v>36</v>
      </c>
      <c r="F61" s="101">
        <v>38</v>
      </c>
      <c r="G61" s="101">
        <v>35</v>
      </c>
      <c r="H61" s="68">
        <f>B61/$B$51*100</f>
        <v>8.3333333333333321</v>
      </c>
      <c r="I61" s="69">
        <f>C61/$C$51*100</f>
        <v>45.238095238095241</v>
      </c>
      <c r="J61" s="69">
        <f>D61/$D$51*100</f>
        <v>41.860465116279073</v>
      </c>
      <c r="K61" s="69">
        <f>E61/$E$51*100</f>
        <v>42.352941176470587</v>
      </c>
      <c r="L61" s="69">
        <f>F61/$F$51*100</f>
        <v>45.783132530120483</v>
      </c>
      <c r="M61" s="69">
        <f>G61/$G$51*100</f>
        <v>42.168674698795186</v>
      </c>
      <c r="N61" s="150"/>
      <c r="O61" s="55"/>
    </row>
    <row r="62" spans="1:15" s="140" customFormat="1" ht="9.9499999999999993" customHeight="1">
      <c r="A62" s="106" t="s">
        <v>323</v>
      </c>
      <c r="B62" s="62">
        <v>23</v>
      </c>
      <c r="C62" s="101">
        <v>76</v>
      </c>
      <c r="D62" s="101">
        <v>50</v>
      </c>
      <c r="E62" s="101">
        <v>51</v>
      </c>
      <c r="F62" s="101">
        <v>51</v>
      </c>
      <c r="G62" s="101">
        <v>50</v>
      </c>
      <c r="H62" s="68">
        <f>B62/$B$52*100</f>
        <v>16.546762589928058</v>
      </c>
      <c r="I62" s="69">
        <f>C62/$C52*100</f>
        <v>55.882352941176471</v>
      </c>
      <c r="J62" s="69">
        <f>D62/$D$52*100</f>
        <v>36.231884057971016</v>
      </c>
      <c r="K62" s="69">
        <f>E62/$E$52*100</f>
        <v>36.428571428571423</v>
      </c>
      <c r="L62" s="69">
        <f>F62/$F$52*100</f>
        <v>37.226277372262771</v>
      </c>
      <c r="M62" s="69">
        <f>G62/$G$52*100</f>
        <v>36.764705882352942</v>
      </c>
      <c r="N62" s="150"/>
      <c r="O62" s="55"/>
    </row>
    <row r="63" spans="1:15" s="140" customFormat="1" ht="9.9499999999999993" customHeight="1">
      <c r="A63" s="58" t="s">
        <v>145</v>
      </c>
      <c r="B63" s="62"/>
      <c r="C63" s="63"/>
      <c r="D63" s="63"/>
      <c r="E63" s="63"/>
      <c r="F63" s="63"/>
      <c r="G63" s="63"/>
      <c r="H63" s="68"/>
      <c r="I63" s="88"/>
      <c r="J63" s="88"/>
      <c r="K63" s="88"/>
      <c r="L63" s="88"/>
      <c r="M63" s="88"/>
      <c r="N63" s="150"/>
      <c r="O63" s="55"/>
    </row>
    <row r="64" spans="1:15" s="140" customFormat="1" ht="9.9499999999999993" customHeight="1">
      <c r="A64" s="103" t="s">
        <v>139</v>
      </c>
      <c r="B64" s="62">
        <v>15</v>
      </c>
      <c r="C64" s="63">
        <v>18</v>
      </c>
      <c r="D64" s="63">
        <v>18</v>
      </c>
      <c r="E64" s="63">
        <v>18</v>
      </c>
      <c r="F64" s="63">
        <v>16</v>
      </c>
      <c r="G64" s="63">
        <v>17</v>
      </c>
      <c r="H64" s="68">
        <f>B64/$B$51*100</f>
        <v>17.857142857142858</v>
      </c>
      <c r="I64" s="69">
        <f>C64/$C$51*100</f>
        <v>21.428571428571427</v>
      </c>
      <c r="J64" s="69">
        <f>D64/$D$51*100</f>
        <v>20.930232558139537</v>
      </c>
      <c r="K64" s="69">
        <f>E64/$E$51*100</f>
        <v>21.176470588235293</v>
      </c>
      <c r="L64" s="69">
        <f>F64/$F$51*100</f>
        <v>19.277108433734941</v>
      </c>
      <c r="M64" s="69">
        <f>G64/$G$51*100</f>
        <v>20.481927710843372</v>
      </c>
      <c r="N64" s="150"/>
      <c r="O64" s="55"/>
    </row>
    <row r="65" spans="1:15" s="140" customFormat="1" ht="9.9499999999999993" customHeight="1">
      <c r="A65" s="106" t="s">
        <v>323</v>
      </c>
      <c r="B65" s="62">
        <v>34</v>
      </c>
      <c r="C65" s="63">
        <v>38</v>
      </c>
      <c r="D65" s="63">
        <v>20</v>
      </c>
      <c r="E65" s="63">
        <v>20</v>
      </c>
      <c r="F65" s="63">
        <v>17</v>
      </c>
      <c r="G65" s="63">
        <v>19</v>
      </c>
      <c r="H65" s="68">
        <f>B65/$B$52*100</f>
        <v>24.46043165467626</v>
      </c>
      <c r="I65" s="69">
        <f>C65/$C$52*100</f>
        <v>27.941176470588236</v>
      </c>
      <c r="J65" s="69">
        <f>D65/$D$52*100</f>
        <v>14.492753623188406</v>
      </c>
      <c r="K65" s="69">
        <f>E65/$E$52*100</f>
        <v>14.285714285714285</v>
      </c>
      <c r="L65" s="69">
        <f>F65/$F$52*100</f>
        <v>12.408759124087592</v>
      </c>
      <c r="M65" s="69">
        <f>G65/$G$52*100</f>
        <v>13.970588235294118</v>
      </c>
      <c r="N65" s="150"/>
      <c r="O65" s="55"/>
    </row>
    <row r="66" spans="1:15" s="140" customFormat="1" ht="9.9499999999999993" customHeight="1">
      <c r="A66" s="58" t="s">
        <v>302</v>
      </c>
      <c r="B66" s="62"/>
      <c r="C66" s="63"/>
      <c r="D66" s="63"/>
      <c r="E66" s="63"/>
      <c r="F66" s="63"/>
      <c r="G66" s="63"/>
      <c r="H66" s="47"/>
      <c r="I66" s="69"/>
      <c r="J66" s="69"/>
      <c r="K66" s="69"/>
      <c r="L66" s="69"/>
      <c r="M66" s="69"/>
      <c r="N66" s="150"/>
      <c r="O66" s="55"/>
    </row>
    <row r="67" spans="1:15" s="140" customFormat="1" ht="9.9499999999999993" customHeight="1">
      <c r="A67" s="103" t="s">
        <v>139</v>
      </c>
      <c r="B67" s="62" t="s">
        <v>11</v>
      </c>
      <c r="C67" s="63">
        <v>27</v>
      </c>
      <c r="D67" s="63">
        <v>30</v>
      </c>
      <c r="E67" s="63">
        <v>32</v>
      </c>
      <c r="F67" s="63">
        <v>33</v>
      </c>
      <c r="G67" s="63">
        <v>30</v>
      </c>
      <c r="H67" s="47" t="s">
        <v>11</v>
      </c>
      <c r="I67" s="69">
        <f>C67/$C$51*100</f>
        <v>32.142857142857146</v>
      </c>
      <c r="J67" s="69">
        <f>D67/$D$51*100</f>
        <v>34.883720930232556</v>
      </c>
      <c r="K67" s="69">
        <f>E67/$E$51*100</f>
        <v>37.647058823529413</v>
      </c>
      <c r="L67" s="69">
        <f>F67/$F$51*100</f>
        <v>39.75903614457831</v>
      </c>
      <c r="M67" s="69">
        <f>G67/$G$51*100</f>
        <v>36.144578313253014</v>
      </c>
      <c r="N67" s="150"/>
      <c r="O67" s="55"/>
    </row>
    <row r="68" spans="1:15" s="140" customFormat="1" ht="9.9499999999999993" customHeight="1">
      <c r="A68" s="106" t="s">
        <v>323</v>
      </c>
      <c r="B68" s="59" t="s">
        <v>11</v>
      </c>
      <c r="C68" s="60">
        <v>48</v>
      </c>
      <c r="D68" s="60">
        <v>36</v>
      </c>
      <c r="E68" s="60">
        <v>39</v>
      </c>
      <c r="F68" s="60">
        <v>40</v>
      </c>
      <c r="G68" s="60">
        <v>37</v>
      </c>
      <c r="H68" s="59" t="s">
        <v>11</v>
      </c>
      <c r="I68" s="69">
        <f>C68/$C$52*100</f>
        <v>35.294117647058826</v>
      </c>
      <c r="J68" s="69">
        <f>D68/$D$52*100</f>
        <v>26.086956521739129</v>
      </c>
      <c r="K68" s="69">
        <f>E68/$E$52*100</f>
        <v>27.857142857142858</v>
      </c>
      <c r="L68" s="69">
        <f>F68/$F$52*100</f>
        <v>29.197080291970799</v>
      </c>
      <c r="M68" s="69">
        <f>G68/$G$52*100</f>
        <v>27.205882352941174</v>
      </c>
      <c r="N68" s="150"/>
      <c r="O68" s="55"/>
    </row>
    <row r="69" spans="1:15" ht="9" customHeight="1">
      <c r="A69" s="107" t="s">
        <v>71</v>
      </c>
      <c r="B69" s="107"/>
      <c r="C69" s="107"/>
      <c r="D69" s="107"/>
      <c r="E69" s="107"/>
      <c r="F69" s="107"/>
      <c r="G69" s="107"/>
      <c r="H69" s="107"/>
      <c r="I69" s="107"/>
      <c r="J69" s="107"/>
      <c r="K69" s="107"/>
      <c r="L69" s="107"/>
      <c r="M69" s="107"/>
    </row>
    <row r="70" spans="1:15" ht="9" customHeight="1">
      <c r="A70" s="575" t="s">
        <v>502</v>
      </c>
      <c r="B70" s="574"/>
      <c r="C70" s="574"/>
      <c r="D70" s="574"/>
      <c r="E70" s="574"/>
      <c r="F70" s="574"/>
      <c r="G70" s="574"/>
      <c r="H70" s="576"/>
      <c r="I70" s="576"/>
      <c r="J70" s="576"/>
      <c r="K70" s="576"/>
      <c r="L70" s="576"/>
      <c r="M70" s="576"/>
    </row>
    <row r="71" spans="1:15" ht="9" customHeight="1">
      <c r="A71" s="78"/>
      <c r="B71" s="107"/>
      <c r="C71" s="107"/>
      <c r="D71" s="107"/>
      <c r="E71" s="107"/>
      <c r="F71" s="107"/>
      <c r="G71" s="107"/>
      <c r="H71" s="107"/>
      <c r="I71" s="107"/>
      <c r="J71" s="107"/>
      <c r="K71" s="107"/>
      <c r="L71" s="107"/>
      <c r="M71" s="107"/>
    </row>
    <row r="72" spans="1:15" ht="9" customHeight="1">
      <c r="A72" s="55"/>
      <c r="B72" s="107"/>
      <c r="C72" s="107"/>
      <c r="D72" s="107"/>
      <c r="E72" s="107"/>
      <c r="F72" s="107"/>
      <c r="G72" s="107"/>
      <c r="H72" s="107"/>
      <c r="I72" s="107"/>
      <c r="J72" s="107"/>
      <c r="K72" s="107"/>
      <c r="L72" s="107"/>
      <c r="M72" s="107"/>
    </row>
    <row r="73" spans="1:15" ht="9" customHeight="1">
      <c r="A73" s="107"/>
      <c r="B73" s="107"/>
      <c r="C73" s="107"/>
      <c r="D73" s="107"/>
      <c r="E73" s="107"/>
      <c r="F73" s="107"/>
      <c r="G73" s="107"/>
      <c r="H73" s="107"/>
      <c r="I73" s="107"/>
      <c r="J73" s="107"/>
      <c r="K73" s="107"/>
      <c r="L73" s="107"/>
      <c r="M73" s="107"/>
    </row>
    <row r="74" spans="1:15" ht="9" customHeight="1">
      <c r="A74" s="107"/>
      <c r="B74" s="107"/>
      <c r="C74" s="107"/>
      <c r="D74" s="107"/>
      <c r="E74" s="107"/>
      <c r="F74" s="107"/>
      <c r="G74" s="107"/>
      <c r="H74" s="107"/>
      <c r="I74" s="107"/>
      <c r="J74" s="107"/>
      <c r="K74" s="107"/>
      <c r="L74" s="107"/>
      <c r="M74" s="107"/>
    </row>
    <row r="75" spans="1:15" ht="9" customHeight="1">
      <c r="A75" s="107"/>
      <c r="B75" s="107"/>
      <c r="C75" s="107"/>
      <c r="D75" s="107"/>
      <c r="E75" s="107"/>
      <c r="F75" s="107"/>
      <c r="G75" s="107"/>
      <c r="H75" s="107"/>
      <c r="I75" s="107"/>
      <c r="J75" s="107"/>
      <c r="K75" s="107"/>
      <c r="L75" s="107"/>
      <c r="M75" s="107"/>
    </row>
    <row r="76" spans="1:15" ht="9" customHeight="1"/>
    <row r="77" spans="1:15" ht="9" customHeight="1"/>
    <row r="78" spans="1:15" ht="9" customHeight="1"/>
    <row r="79" spans="1:15" ht="9" customHeight="1"/>
    <row r="80" spans="1:15" ht="9" customHeight="1"/>
    <row r="81" ht="9" customHeight="1"/>
    <row r="82" ht="9" customHeight="1"/>
    <row r="83" ht="9" customHeight="1"/>
    <row r="84" ht="9" customHeight="1"/>
  </sheetData>
  <mergeCells count="6">
    <mergeCell ref="A70:M70"/>
    <mergeCell ref="O5:R5"/>
    <mergeCell ref="H5:M5"/>
    <mergeCell ref="A3:A5"/>
    <mergeCell ref="B3:M3"/>
    <mergeCell ref="B5:G5"/>
  </mergeCells>
  <phoneticPr fontId="0" type="noConversion"/>
  <hyperlinks>
    <hyperlink ref="N1" location="'S1-3_Inhalt_Erläuterungen'!G1" display="Inhalt"/>
  </hyperlinks>
  <pageMargins left="0.78740157480314965" right="0.59055118110236227" top="0.59055118110236227" bottom="0.59055118110236227" header="0" footer="0.19685039370078741"/>
  <pageSetup paperSize="9" firstPageNumber="42"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tabColor rgb="FF66FF33"/>
  </sheetPr>
  <dimension ref="A1:S81"/>
  <sheetViews>
    <sheetView showGridLines="0" zoomScaleNormal="100" workbookViewId="0"/>
  </sheetViews>
  <sheetFormatPr baseColWidth="10" defaultColWidth="11.28515625" defaultRowHeight="9.9499999999999993" customHeight="1"/>
  <cols>
    <col min="1" max="1" width="33" style="107" customWidth="1"/>
    <col min="2" max="13" width="4.7109375" style="137" customWidth="1"/>
    <col min="14" max="14" width="7.140625" style="137" customWidth="1"/>
    <col min="15" max="15" width="11.42578125" style="107" customWidth="1"/>
    <col min="16" max="16384" width="11.28515625" style="137"/>
  </cols>
  <sheetData>
    <row r="1" spans="1:19" s="406" customFormat="1" ht="15" customHeight="1">
      <c r="A1" s="411" t="s">
        <v>612</v>
      </c>
      <c r="B1" s="411"/>
      <c r="C1" s="411"/>
      <c r="D1" s="411"/>
      <c r="E1" s="411"/>
      <c r="F1" s="411"/>
      <c r="G1" s="411"/>
      <c r="H1" s="411"/>
      <c r="I1" s="411"/>
      <c r="J1" s="411"/>
      <c r="K1" s="411"/>
      <c r="L1" s="411"/>
      <c r="M1" s="411"/>
      <c r="N1" s="495" t="s">
        <v>70</v>
      </c>
      <c r="O1" s="407"/>
      <c r="R1" s="495"/>
    </row>
    <row r="2" spans="1:19" s="406" customFormat="1" ht="15" customHeight="1">
      <c r="A2" s="413" t="s">
        <v>622</v>
      </c>
      <c r="B2" s="414"/>
      <c r="C2" s="414"/>
      <c r="D2" s="414"/>
      <c r="E2" s="414"/>
      <c r="F2" s="414"/>
      <c r="G2" s="414"/>
      <c r="H2" s="414"/>
      <c r="I2" s="414"/>
      <c r="J2" s="414"/>
      <c r="K2" s="414"/>
      <c r="L2" s="414"/>
      <c r="M2" s="414"/>
      <c r="N2" s="404"/>
      <c r="O2" s="407"/>
    </row>
    <row r="3" spans="1:19" s="81" customFormat="1" ht="12" customHeight="1">
      <c r="A3" s="567" t="s">
        <v>214</v>
      </c>
      <c r="B3" s="551" t="s">
        <v>7</v>
      </c>
      <c r="C3" s="570"/>
      <c r="D3" s="570"/>
      <c r="E3" s="570"/>
      <c r="F3" s="570"/>
      <c r="G3" s="570"/>
      <c r="H3" s="570"/>
      <c r="I3" s="570"/>
      <c r="J3" s="570"/>
      <c r="K3" s="570"/>
      <c r="L3" s="570"/>
      <c r="M3" s="570"/>
      <c r="N3" s="254"/>
      <c r="O3" s="56"/>
      <c r="P3" s="254"/>
      <c r="Q3" s="254"/>
      <c r="R3" s="56"/>
      <c r="S3" s="138"/>
    </row>
    <row r="4" spans="1:19" s="81" customFormat="1" ht="12" customHeight="1">
      <c r="A4" s="568"/>
      <c r="B4" s="250">
        <v>2005</v>
      </c>
      <c r="C4" s="250">
        <v>2006</v>
      </c>
      <c r="D4" s="250">
        <v>2007</v>
      </c>
      <c r="E4" s="250">
        <v>2008</v>
      </c>
      <c r="F4" s="250">
        <v>2009</v>
      </c>
      <c r="G4" s="253">
        <v>2010</v>
      </c>
      <c r="H4" s="250">
        <v>2005</v>
      </c>
      <c r="I4" s="250">
        <v>2006</v>
      </c>
      <c r="J4" s="250">
        <v>2007</v>
      </c>
      <c r="K4" s="250">
        <v>2008</v>
      </c>
      <c r="L4" s="250">
        <v>2009</v>
      </c>
      <c r="M4" s="253">
        <v>2010</v>
      </c>
      <c r="N4" s="139"/>
      <c r="O4" s="33" t="s">
        <v>332</v>
      </c>
      <c r="P4" s="139"/>
      <c r="Q4" s="139"/>
      <c r="R4" s="139"/>
      <c r="S4" s="138"/>
    </row>
    <row r="5" spans="1:19" s="81" customFormat="1" ht="12" customHeight="1">
      <c r="A5" s="569"/>
      <c r="B5" s="551" t="s">
        <v>25</v>
      </c>
      <c r="C5" s="571"/>
      <c r="D5" s="571"/>
      <c r="E5" s="571"/>
      <c r="F5" s="571"/>
      <c r="G5" s="571"/>
      <c r="H5" s="551" t="s">
        <v>26</v>
      </c>
      <c r="I5" s="571"/>
      <c r="J5" s="571"/>
      <c r="K5" s="571"/>
      <c r="L5" s="571"/>
      <c r="M5" s="571"/>
      <c r="N5" s="254"/>
      <c r="O5" s="566"/>
      <c r="P5" s="566"/>
      <c r="Q5" s="566"/>
      <c r="R5" s="566"/>
    </row>
    <row r="6" spans="1:19" s="140" customFormat="1" ht="15" customHeight="1">
      <c r="A6" s="283" t="s">
        <v>140</v>
      </c>
      <c r="B6" s="64">
        <v>84</v>
      </c>
      <c r="C6" s="63">
        <v>84</v>
      </c>
      <c r="D6" s="63">
        <v>86</v>
      </c>
      <c r="E6" s="63">
        <v>85</v>
      </c>
      <c r="F6" s="63">
        <v>83</v>
      </c>
      <c r="G6" s="63">
        <v>83</v>
      </c>
      <c r="H6" s="338">
        <v>100</v>
      </c>
      <c r="I6" s="64">
        <v>100</v>
      </c>
      <c r="J6" s="64">
        <v>100</v>
      </c>
      <c r="K6" s="64">
        <v>100</v>
      </c>
      <c r="L6" s="64">
        <v>100</v>
      </c>
      <c r="M6" s="64">
        <v>100</v>
      </c>
      <c r="N6" s="150"/>
      <c r="O6" s="55" t="s">
        <v>158</v>
      </c>
    </row>
    <row r="7" spans="1:19" s="140" customFormat="1" ht="20.100000000000001" customHeight="1">
      <c r="A7" s="263" t="s">
        <v>487</v>
      </c>
      <c r="B7" s="300"/>
      <c r="C7" s="300"/>
      <c r="D7" s="63"/>
      <c r="E7" s="63"/>
      <c r="F7" s="63"/>
      <c r="G7" s="63"/>
      <c r="H7" s="47"/>
      <c r="I7" s="88"/>
      <c r="J7" s="88"/>
      <c r="K7" s="88"/>
      <c r="L7" s="88"/>
      <c r="M7" s="88"/>
      <c r="N7" s="150"/>
      <c r="O7" s="55"/>
    </row>
    <row r="8" spans="1:19" s="140" customFormat="1" ht="9.9499999999999993" customHeight="1">
      <c r="A8" s="264" t="s">
        <v>151</v>
      </c>
      <c r="B8" s="61" t="s">
        <v>11</v>
      </c>
      <c r="C8" s="60" t="s">
        <v>11</v>
      </c>
      <c r="D8" s="60" t="s">
        <v>11</v>
      </c>
      <c r="E8" s="83">
        <v>5</v>
      </c>
      <c r="F8" s="60" t="s">
        <v>11</v>
      </c>
      <c r="G8" s="60" t="s">
        <v>11</v>
      </c>
      <c r="H8" s="47" t="s">
        <v>11</v>
      </c>
      <c r="I8" s="88" t="s">
        <v>11</v>
      </c>
      <c r="J8" s="88" t="s">
        <v>11</v>
      </c>
      <c r="K8" s="69">
        <f>E8/$E$6*100</f>
        <v>5.8823529411764701</v>
      </c>
      <c r="L8" s="88" t="s">
        <v>11</v>
      </c>
      <c r="M8" s="88" t="s">
        <v>11</v>
      </c>
      <c r="N8" s="150"/>
      <c r="O8" s="55"/>
    </row>
    <row r="9" spans="1:19" s="140" customFormat="1" ht="9.9499999999999993" customHeight="1">
      <c r="A9" s="265" t="s">
        <v>152</v>
      </c>
      <c r="B9" s="84">
        <v>5</v>
      </c>
      <c r="C9" s="60" t="s">
        <v>11</v>
      </c>
      <c r="D9" s="60" t="s">
        <v>11</v>
      </c>
      <c r="E9" s="60" t="s">
        <v>11</v>
      </c>
      <c r="F9" s="60" t="s">
        <v>11</v>
      </c>
      <c r="G9" s="60" t="s">
        <v>11</v>
      </c>
      <c r="H9" s="68">
        <f t="shared" ref="H9:H16" si="0">B9/$B$6*100</f>
        <v>5.9523809523809517</v>
      </c>
      <c r="I9" s="88" t="s">
        <v>11</v>
      </c>
      <c r="J9" s="88" t="s">
        <v>11</v>
      </c>
      <c r="K9" s="88" t="s">
        <v>11</v>
      </c>
      <c r="L9" s="88" t="s">
        <v>11</v>
      </c>
      <c r="M9" s="88" t="s">
        <v>11</v>
      </c>
      <c r="N9" s="150"/>
      <c r="O9" s="55"/>
    </row>
    <row r="10" spans="1:19" s="140" customFormat="1" ht="9.9499999999999993" customHeight="1">
      <c r="A10" s="264" t="s">
        <v>280</v>
      </c>
      <c r="B10" s="64">
        <v>15</v>
      </c>
      <c r="C10" s="63">
        <v>17</v>
      </c>
      <c r="D10" s="63">
        <v>13</v>
      </c>
      <c r="E10" s="63">
        <v>13</v>
      </c>
      <c r="F10" s="83">
        <v>10</v>
      </c>
      <c r="G10" s="83">
        <v>10</v>
      </c>
      <c r="H10" s="68">
        <f t="shared" si="0"/>
        <v>17.857142857142858</v>
      </c>
      <c r="I10" s="69">
        <f t="shared" ref="I10:I16" si="1">C10/$C$6*100</f>
        <v>20.238095238095237</v>
      </c>
      <c r="J10" s="69">
        <f t="shared" ref="J10:J17" si="2">D10/$D$6*100</f>
        <v>15.11627906976744</v>
      </c>
      <c r="K10" s="69">
        <f t="shared" ref="K10:K17" si="3">E10/$E$6*100</f>
        <v>15.294117647058824</v>
      </c>
      <c r="L10" s="69">
        <f t="shared" ref="L10:L17" si="4">F10/$F$6*100</f>
        <v>12.048192771084338</v>
      </c>
      <c r="M10" s="69">
        <f t="shared" ref="M10:M18" si="5">G10/$G$6*100</f>
        <v>12.048192771084338</v>
      </c>
      <c r="N10" s="150"/>
      <c r="O10" s="55"/>
    </row>
    <row r="11" spans="1:19" s="140" customFormat="1" ht="9.9499999999999993" customHeight="1">
      <c r="A11" s="264" t="s">
        <v>104</v>
      </c>
      <c r="B11" s="84">
        <v>5</v>
      </c>
      <c r="C11" s="83">
        <v>7</v>
      </c>
      <c r="D11" s="83">
        <v>6</v>
      </c>
      <c r="E11" s="83">
        <v>6</v>
      </c>
      <c r="F11" s="83">
        <v>5</v>
      </c>
      <c r="G11" s="83">
        <v>5</v>
      </c>
      <c r="H11" s="68">
        <f t="shared" si="0"/>
        <v>5.9523809523809517</v>
      </c>
      <c r="I11" s="69">
        <f t="shared" si="1"/>
        <v>8.3333333333333321</v>
      </c>
      <c r="J11" s="69">
        <f t="shared" si="2"/>
        <v>6.9767441860465116</v>
      </c>
      <c r="K11" s="69">
        <f t="shared" si="3"/>
        <v>7.0588235294117645</v>
      </c>
      <c r="L11" s="69">
        <f t="shared" si="4"/>
        <v>6.024096385542169</v>
      </c>
      <c r="M11" s="69">
        <f t="shared" si="5"/>
        <v>6.024096385542169</v>
      </c>
      <c r="N11" s="150"/>
      <c r="O11" s="55"/>
    </row>
    <row r="12" spans="1:19" s="140" customFormat="1" ht="9.9499999999999993" customHeight="1">
      <c r="A12" s="264" t="s">
        <v>153</v>
      </c>
      <c r="B12" s="61" t="s">
        <v>11</v>
      </c>
      <c r="C12" s="83">
        <v>5</v>
      </c>
      <c r="D12" s="83">
        <v>6</v>
      </c>
      <c r="E12" s="83">
        <v>5</v>
      </c>
      <c r="F12" s="83">
        <v>7</v>
      </c>
      <c r="G12" s="60" t="s">
        <v>11</v>
      </c>
      <c r="H12" s="47" t="s">
        <v>11</v>
      </c>
      <c r="I12" s="69">
        <f t="shared" si="1"/>
        <v>5.9523809523809517</v>
      </c>
      <c r="J12" s="69">
        <f t="shared" si="2"/>
        <v>6.9767441860465116</v>
      </c>
      <c r="K12" s="69">
        <f t="shared" si="3"/>
        <v>5.8823529411764701</v>
      </c>
      <c r="L12" s="69">
        <f t="shared" si="4"/>
        <v>8.4337349397590362</v>
      </c>
      <c r="M12" s="88" t="s">
        <v>11</v>
      </c>
      <c r="N12" s="150"/>
      <c r="O12" s="55"/>
    </row>
    <row r="13" spans="1:19" s="140" customFormat="1" ht="9.9499999999999993" customHeight="1">
      <c r="A13" s="264" t="s">
        <v>154</v>
      </c>
      <c r="B13" s="84">
        <v>9</v>
      </c>
      <c r="C13" s="83">
        <v>9</v>
      </c>
      <c r="D13" s="83">
        <v>8</v>
      </c>
      <c r="E13" s="83">
        <v>6</v>
      </c>
      <c r="F13" s="83">
        <v>8</v>
      </c>
      <c r="G13" s="83">
        <v>7</v>
      </c>
      <c r="H13" s="68">
        <f t="shared" si="0"/>
        <v>10.714285714285714</v>
      </c>
      <c r="I13" s="69">
        <f t="shared" si="1"/>
        <v>10.714285714285714</v>
      </c>
      <c r="J13" s="69">
        <f t="shared" si="2"/>
        <v>9.3023255813953494</v>
      </c>
      <c r="K13" s="69">
        <f t="shared" si="3"/>
        <v>7.0588235294117645</v>
      </c>
      <c r="L13" s="69">
        <f t="shared" si="4"/>
        <v>9.6385542168674707</v>
      </c>
      <c r="M13" s="69">
        <f t="shared" si="5"/>
        <v>8.4337349397590362</v>
      </c>
      <c r="N13" s="150"/>
      <c r="O13" s="55"/>
    </row>
    <row r="14" spans="1:19" s="140" customFormat="1" ht="9.9499999999999993" customHeight="1">
      <c r="A14" s="264" t="s">
        <v>106</v>
      </c>
      <c r="B14" s="64">
        <v>16</v>
      </c>
      <c r="C14" s="63">
        <v>15</v>
      </c>
      <c r="D14" s="63">
        <v>19</v>
      </c>
      <c r="E14" s="63">
        <v>15</v>
      </c>
      <c r="F14" s="63">
        <v>15</v>
      </c>
      <c r="G14" s="63">
        <v>14</v>
      </c>
      <c r="H14" s="68">
        <f t="shared" si="0"/>
        <v>19.047619047619047</v>
      </c>
      <c r="I14" s="69">
        <f t="shared" si="1"/>
        <v>17.857142857142858</v>
      </c>
      <c r="J14" s="69">
        <f t="shared" si="2"/>
        <v>22.093023255813954</v>
      </c>
      <c r="K14" s="69">
        <f t="shared" si="3"/>
        <v>17.647058823529413</v>
      </c>
      <c r="L14" s="69">
        <f t="shared" si="4"/>
        <v>18.072289156626507</v>
      </c>
      <c r="M14" s="69">
        <f t="shared" si="5"/>
        <v>16.867469879518072</v>
      </c>
      <c r="N14" s="150"/>
      <c r="O14" s="55"/>
    </row>
    <row r="15" spans="1:19" s="140" customFormat="1" ht="9.9499999999999993" customHeight="1">
      <c r="A15" s="264" t="s">
        <v>107</v>
      </c>
      <c r="B15" s="64">
        <v>11</v>
      </c>
      <c r="C15" s="63">
        <v>11</v>
      </c>
      <c r="D15" s="63">
        <v>11</v>
      </c>
      <c r="E15" s="63">
        <v>13</v>
      </c>
      <c r="F15" s="63">
        <v>10</v>
      </c>
      <c r="G15" s="63">
        <v>12</v>
      </c>
      <c r="H15" s="68">
        <f t="shared" si="0"/>
        <v>13.095238095238097</v>
      </c>
      <c r="I15" s="69">
        <f t="shared" si="1"/>
        <v>13.095238095238097</v>
      </c>
      <c r="J15" s="69">
        <f t="shared" si="2"/>
        <v>12.790697674418606</v>
      </c>
      <c r="K15" s="69">
        <f t="shared" si="3"/>
        <v>15.294117647058824</v>
      </c>
      <c r="L15" s="69">
        <f t="shared" si="4"/>
        <v>12.048192771084338</v>
      </c>
      <c r="M15" s="69">
        <f t="shared" si="5"/>
        <v>14.457831325301203</v>
      </c>
      <c r="N15" s="150"/>
      <c r="O15" s="55"/>
    </row>
    <row r="16" spans="1:19" s="140" customFormat="1" ht="9.9499999999999993" customHeight="1">
      <c r="A16" s="264" t="s">
        <v>155</v>
      </c>
      <c r="B16" s="84">
        <v>9</v>
      </c>
      <c r="C16" s="83">
        <v>9</v>
      </c>
      <c r="D16" s="63">
        <v>12</v>
      </c>
      <c r="E16" s="63">
        <v>11</v>
      </c>
      <c r="F16" s="63">
        <v>15</v>
      </c>
      <c r="G16" s="63">
        <v>13</v>
      </c>
      <c r="H16" s="68">
        <f t="shared" si="0"/>
        <v>10.714285714285714</v>
      </c>
      <c r="I16" s="69">
        <f t="shared" si="1"/>
        <v>10.714285714285714</v>
      </c>
      <c r="J16" s="69">
        <f t="shared" si="2"/>
        <v>13.953488372093023</v>
      </c>
      <c r="K16" s="69">
        <f t="shared" si="3"/>
        <v>12.941176470588237</v>
      </c>
      <c r="L16" s="69">
        <f t="shared" si="4"/>
        <v>18.072289156626507</v>
      </c>
      <c r="M16" s="69">
        <f t="shared" si="5"/>
        <v>15.66265060240964</v>
      </c>
      <c r="N16" s="150"/>
      <c r="O16" s="55"/>
    </row>
    <row r="17" spans="1:17" s="140" customFormat="1" ht="9.9499999999999993" customHeight="1">
      <c r="A17" s="264" t="s">
        <v>156</v>
      </c>
      <c r="B17" s="61" t="s">
        <v>11</v>
      </c>
      <c r="C17" s="60" t="s">
        <v>11</v>
      </c>
      <c r="D17" s="83">
        <v>6</v>
      </c>
      <c r="E17" s="83">
        <v>8</v>
      </c>
      <c r="F17" s="83">
        <v>7</v>
      </c>
      <c r="G17" s="83">
        <v>8</v>
      </c>
      <c r="H17" s="47" t="s">
        <v>11</v>
      </c>
      <c r="I17" s="88" t="s">
        <v>11</v>
      </c>
      <c r="J17" s="69">
        <f t="shared" si="2"/>
        <v>6.9767441860465116</v>
      </c>
      <c r="K17" s="69">
        <f t="shared" si="3"/>
        <v>9.4117647058823533</v>
      </c>
      <c r="L17" s="69">
        <f t="shared" si="4"/>
        <v>8.4337349397590362</v>
      </c>
      <c r="M17" s="69">
        <f t="shared" si="5"/>
        <v>9.6385542168674707</v>
      </c>
      <c r="N17" s="150"/>
      <c r="O17" s="55"/>
    </row>
    <row r="18" spans="1:17" s="140" customFormat="1" ht="9.9499999999999993" customHeight="1">
      <c r="A18" s="264" t="s">
        <v>293</v>
      </c>
      <c r="B18" s="61" t="s">
        <v>11</v>
      </c>
      <c r="C18" s="60" t="s">
        <v>11</v>
      </c>
      <c r="D18" s="60" t="s">
        <v>11</v>
      </c>
      <c r="E18" s="60" t="s">
        <v>11</v>
      </c>
      <c r="F18" s="60" t="s">
        <v>11</v>
      </c>
      <c r="G18" s="83">
        <v>8</v>
      </c>
      <c r="H18" s="47" t="s">
        <v>11</v>
      </c>
      <c r="I18" s="88" t="s">
        <v>11</v>
      </c>
      <c r="J18" s="88" t="s">
        <v>11</v>
      </c>
      <c r="K18" s="88" t="s">
        <v>11</v>
      </c>
      <c r="L18" s="88" t="s">
        <v>11</v>
      </c>
      <c r="M18" s="69">
        <f t="shared" si="5"/>
        <v>9.6385542168674707</v>
      </c>
      <c r="N18" s="150"/>
      <c r="O18" s="55"/>
    </row>
    <row r="19" spans="1:17" s="140" customFormat="1" ht="15" customHeight="1">
      <c r="A19" s="284" t="s">
        <v>666</v>
      </c>
      <c r="B19" s="442"/>
      <c r="C19" s="442"/>
      <c r="D19" s="442"/>
      <c r="E19" s="442"/>
      <c r="F19" s="442"/>
      <c r="G19" s="442"/>
      <c r="H19" s="444"/>
      <c r="I19" s="442"/>
      <c r="J19" s="442"/>
      <c r="K19" s="442"/>
      <c r="L19" s="442"/>
      <c r="M19" s="442"/>
      <c r="N19" s="150"/>
      <c r="O19" s="55" t="s">
        <v>162</v>
      </c>
    </row>
    <row r="20" spans="1:17" s="140" customFormat="1" ht="9.9499999999999993" customHeight="1">
      <c r="A20" s="285" t="s">
        <v>476</v>
      </c>
      <c r="B20" s="61">
        <v>139</v>
      </c>
      <c r="C20" s="60">
        <v>136</v>
      </c>
      <c r="D20" s="60">
        <v>138</v>
      </c>
      <c r="E20" s="60">
        <v>140</v>
      </c>
      <c r="F20" s="60">
        <v>137</v>
      </c>
      <c r="G20" s="60">
        <v>136</v>
      </c>
      <c r="H20" s="62">
        <v>100</v>
      </c>
      <c r="I20" s="64">
        <v>100</v>
      </c>
      <c r="J20" s="64">
        <v>100</v>
      </c>
      <c r="K20" s="64">
        <v>100</v>
      </c>
      <c r="L20" s="64">
        <v>100</v>
      </c>
      <c r="M20" s="64">
        <v>100</v>
      </c>
      <c r="N20" s="150"/>
      <c r="O20" s="55"/>
    </row>
    <row r="21" spans="1:17" s="140" customFormat="1" ht="9.9499999999999993" customHeight="1">
      <c r="A21" s="388" t="s">
        <v>163</v>
      </c>
      <c r="B21" s="443"/>
      <c r="C21" s="442"/>
      <c r="D21" s="442"/>
      <c r="E21" s="442"/>
      <c r="F21" s="442"/>
      <c r="G21" s="442"/>
      <c r="H21" s="444"/>
      <c r="I21" s="442"/>
      <c r="J21" s="442"/>
      <c r="K21" s="442"/>
      <c r="L21" s="442"/>
      <c r="M21" s="442"/>
      <c r="N21" s="150"/>
      <c r="O21" s="55"/>
    </row>
    <row r="22" spans="1:17" s="140" customFormat="1" ht="9.9499999999999993" customHeight="1">
      <c r="A22" s="264" t="s">
        <v>159</v>
      </c>
      <c r="B22" s="61">
        <v>98</v>
      </c>
      <c r="C22" s="60">
        <v>96</v>
      </c>
      <c r="D22" s="60">
        <v>97</v>
      </c>
      <c r="E22" s="60">
        <v>94</v>
      </c>
      <c r="F22" s="60">
        <v>91</v>
      </c>
      <c r="G22" s="60">
        <v>90</v>
      </c>
      <c r="H22" s="68">
        <f>B22/$B$20*100</f>
        <v>70.503597122302153</v>
      </c>
      <c r="I22" s="69">
        <f>C22/$C$20*100</f>
        <v>70.588235294117652</v>
      </c>
      <c r="J22" s="69">
        <f>D22/$D$20*100</f>
        <v>70.289855072463766</v>
      </c>
      <c r="K22" s="69">
        <f>E22/$E$20*100</f>
        <v>67.142857142857139</v>
      </c>
      <c r="L22" s="69">
        <f>F22/$F$20*100</f>
        <v>66.423357664233578</v>
      </c>
      <c r="M22" s="69">
        <f>G22/$G$20*100</f>
        <v>66.17647058823529</v>
      </c>
      <c r="N22" s="150"/>
      <c r="O22" s="55"/>
    </row>
    <row r="23" spans="1:17" s="140" customFormat="1" ht="9.9499999999999993" customHeight="1">
      <c r="A23" s="264" t="s">
        <v>160</v>
      </c>
      <c r="B23" s="84">
        <v>6</v>
      </c>
      <c r="C23" s="83">
        <v>6</v>
      </c>
      <c r="D23" s="83">
        <v>8</v>
      </c>
      <c r="E23" s="83">
        <v>8</v>
      </c>
      <c r="F23" s="83">
        <v>8</v>
      </c>
      <c r="G23" s="83">
        <v>9</v>
      </c>
      <c r="H23" s="68">
        <f t="shared" ref="H23:H26" si="6">B23/$B$20*100</f>
        <v>4.3165467625899279</v>
      </c>
      <c r="I23" s="69">
        <f t="shared" ref="I23:I26" si="7">C23/$C$20*100</f>
        <v>4.4117647058823533</v>
      </c>
      <c r="J23" s="69">
        <f t="shared" ref="J23:J26" si="8">D23/$D$20*100</f>
        <v>5.7971014492753623</v>
      </c>
      <c r="K23" s="69">
        <f t="shared" ref="K23:K26" si="9">E23/$E$20*100</f>
        <v>5.7142857142857144</v>
      </c>
      <c r="L23" s="69">
        <f t="shared" ref="L23:L26" si="10">F23/$F$20*100</f>
        <v>5.8394160583941606</v>
      </c>
      <c r="M23" s="69">
        <f t="shared" ref="M23:M26" si="11">G23/$G$20*100</f>
        <v>6.6176470588235299</v>
      </c>
      <c r="N23" s="150"/>
      <c r="O23" s="55"/>
      <c r="Q23" s="142"/>
    </row>
    <row r="24" spans="1:17" s="140" customFormat="1" ht="9.9499999999999993" customHeight="1">
      <c r="A24" s="265" t="s">
        <v>318</v>
      </c>
      <c r="B24" s="84">
        <v>6</v>
      </c>
      <c r="C24" s="83">
        <v>6</v>
      </c>
      <c r="D24" s="83">
        <v>8</v>
      </c>
      <c r="E24" s="83">
        <v>8</v>
      </c>
      <c r="F24" s="83">
        <v>8</v>
      </c>
      <c r="G24" s="83">
        <v>9</v>
      </c>
      <c r="H24" s="68">
        <f t="shared" si="6"/>
        <v>4.3165467625899279</v>
      </c>
      <c r="I24" s="69">
        <f t="shared" si="7"/>
        <v>4.4117647058823533</v>
      </c>
      <c r="J24" s="69">
        <f t="shared" si="8"/>
        <v>5.7971014492753623</v>
      </c>
      <c r="K24" s="69">
        <f t="shared" si="9"/>
        <v>5.7142857142857144</v>
      </c>
      <c r="L24" s="69">
        <f t="shared" si="10"/>
        <v>5.8394160583941606</v>
      </c>
      <c r="M24" s="69">
        <f t="shared" si="11"/>
        <v>6.6176470588235299</v>
      </c>
      <c r="N24" s="150"/>
      <c r="O24" s="55"/>
      <c r="Q24" s="142"/>
    </row>
    <row r="25" spans="1:17" s="140" customFormat="1" ht="9.9499999999999993" customHeight="1">
      <c r="A25" s="264" t="s">
        <v>161</v>
      </c>
      <c r="B25" s="64">
        <v>35</v>
      </c>
      <c r="C25" s="63">
        <v>34</v>
      </c>
      <c r="D25" s="63">
        <v>33</v>
      </c>
      <c r="E25" s="63">
        <v>38</v>
      </c>
      <c r="F25" s="63">
        <v>39</v>
      </c>
      <c r="G25" s="63">
        <v>37</v>
      </c>
      <c r="H25" s="68">
        <f t="shared" si="6"/>
        <v>25.179856115107913</v>
      </c>
      <c r="I25" s="69">
        <f t="shared" si="7"/>
        <v>25</v>
      </c>
      <c r="J25" s="69">
        <f t="shared" si="8"/>
        <v>23.913043478260871</v>
      </c>
      <c r="K25" s="69">
        <f t="shared" si="9"/>
        <v>27.142857142857142</v>
      </c>
      <c r="L25" s="69">
        <f t="shared" si="10"/>
        <v>28.467153284671532</v>
      </c>
      <c r="M25" s="69">
        <f t="shared" si="11"/>
        <v>27.205882352941174</v>
      </c>
      <c r="N25" s="150"/>
      <c r="O25" s="55"/>
      <c r="Q25" s="142"/>
    </row>
    <row r="26" spans="1:17" s="140" customFormat="1" ht="9.9499999999999993" customHeight="1">
      <c r="A26" s="265" t="s">
        <v>307</v>
      </c>
      <c r="B26" s="64">
        <v>30</v>
      </c>
      <c r="C26" s="63">
        <v>31</v>
      </c>
      <c r="D26" s="63">
        <v>29</v>
      </c>
      <c r="E26" s="63">
        <v>32</v>
      </c>
      <c r="F26" s="63">
        <v>33</v>
      </c>
      <c r="G26" s="63">
        <v>32</v>
      </c>
      <c r="H26" s="68">
        <f t="shared" si="6"/>
        <v>21.582733812949641</v>
      </c>
      <c r="I26" s="69">
        <f t="shared" si="7"/>
        <v>22.794117647058822</v>
      </c>
      <c r="J26" s="69">
        <f t="shared" si="8"/>
        <v>21.014492753623188</v>
      </c>
      <c r="K26" s="69">
        <f t="shared" si="9"/>
        <v>22.857142857142858</v>
      </c>
      <c r="L26" s="69">
        <f t="shared" si="10"/>
        <v>24.087591240875913</v>
      </c>
      <c r="M26" s="69">
        <f t="shared" si="11"/>
        <v>23.52941176470588</v>
      </c>
      <c r="N26" s="150"/>
      <c r="O26" s="55"/>
      <c r="Q26" s="142"/>
    </row>
    <row r="27" spans="1:17" s="160" customFormat="1" ht="35.1" customHeight="1">
      <c r="A27" s="263" t="s">
        <v>523</v>
      </c>
      <c r="B27" s="60"/>
      <c r="C27" s="60"/>
      <c r="D27" s="60"/>
      <c r="E27" s="60"/>
      <c r="F27" s="60"/>
      <c r="G27" s="61"/>
      <c r="H27" s="47"/>
      <c r="I27" s="88"/>
      <c r="J27" s="88"/>
      <c r="K27" s="88"/>
      <c r="L27" s="88"/>
      <c r="M27" s="88"/>
      <c r="N27" s="159"/>
      <c r="O27" s="70" t="s">
        <v>173</v>
      </c>
      <c r="Q27" s="161"/>
    </row>
    <row r="28" spans="1:17" s="140" customFormat="1" ht="9.9499999999999993" customHeight="1">
      <c r="A28" s="264" t="s">
        <v>169</v>
      </c>
      <c r="B28" s="64">
        <v>15</v>
      </c>
      <c r="C28" s="63">
        <v>17</v>
      </c>
      <c r="D28" s="63">
        <v>17</v>
      </c>
      <c r="E28" s="63">
        <v>13</v>
      </c>
      <c r="F28" s="63">
        <v>14</v>
      </c>
      <c r="G28" s="63">
        <v>15</v>
      </c>
      <c r="H28" s="68">
        <f t="shared" ref="H28:H31" si="12">B28/$B$20*100</f>
        <v>10.791366906474821</v>
      </c>
      <c r="I28" s="69">
        <f t="shared" ref="I28:I31" si="13">C28/$C$20*100</f>
        <v>12.5</v>
      </c>
      <c r="J28" s="69">
        <f t="shared" ref="J28:J31" si="14">D28/$D$20*100</f>
        <v>12.318840579710146</v>
      </c>
      <c r="K28" s="69">
        <f t="shared" ref="K28:K31" si="15">E28/$E$20*100</f>
        <v>9.2857142857142865</v>
      </c>
      <c r="L28" s="69">
        <f t="shared" ref="L28:L31" si="16">F28/$F$20*100</f>
        <v>10.218978102189782</v>
      </c>
      <c r="M28" s="69">
        <f t="shared" ref="M28:M31" si="17">G28/$G$20*100</f>
        <v>11.029411764705882</v>
      </c>
      <c r="N28" s="150"/>
      <c r="O28" s="55"/>
      <c r="Q28" s="142"/>
    </row>
    <row r="29" spans="1:17" s="140" customFormat="1" ht="9.9499999999999993" customHeight="1">
      <c r="A29" s="264" t="s">
        <v>170</v>
      </c>
      <c r="B29" s="64">
        <v>15</v>
      </c>
      <c r="C29" s="63">
        <v>14</v>
      </c>
      <c r="D29" s="63">
        <v>16</v>
      </c>
      <c r="E29" s="63">
        <v>18</v>
      </c>
      <c r="F29" s="63">
        <v>15</v>
      </c>
      <c r="G29" s="63">
        <v>15</v>
      </c>
      <c r="H29" s="68">
        <f t="shared" si="12"/>
        <v>10.791366906474821</v>
      </c>
      <c r="I29" s="69">
        <f t="shared" si="13"/>
        <v>10.294117647058822</v>
      </c>
      <c r="J29" s="69">
        <f t="shared" si="14"/>
        <v>11.594202898550725</v>
      </c>
      <c r="K29" s="69">
        <f t="shared" si="15"/>
        <v>12.857142857142856</v>
      </c>
      <c r="L29" s="69">
        <f t="shared" si="16"/>
        <v>10.948905109489052</v>
      </c>
      <c r="M29" s="69">
        <f t="shared" si="17"/>
        <v>11.029411764705882</v>
      </c>
      <c r="N29" s="150"/>
      <c r="O29" s="55"/>
      <c r="Q29" s="142"/>
    </row>
    <row r="30" spans="1:17" s="140" customFormat="1" ht="9.9499999999999993" customHeight="1">
      <c r="A30" s="264" t="s">
        <v>171</v>
      </c>
      <c r="B30" s="64">
        <v>55</v>
      </c>
      <c r="C30" s="63">
        <v>53</v>
      </c>
      <c r="D30" s="63">
        <v>50</v>
      </c>
      <c r="E30" s="63">
        <v>51</v>
      </c>
      <c r="F30" s="63">
        <v>51</v>
      </c>
      <c r="G30" s="63">
        <v>50</v>
      </c>
      <c r="H30" s="68">
        <f t="shared" si="12"/>
        <v>39.568345323741006</v>
      </c>
      <c r="I30" s="69">
        <f t="shared" si="13"/>
        <v>38.970588235294116</v>
      </c>
      <c r="J30" s="69">
        <f t="shared" si="14"/>
        <v>36.231884057971016</v>
      </c>
      <c r="K30" s="69">
        <f t="shared" si="15"/>
        <v>36.428571428571423</v>
      </c>
      <c r="L30" s="69">
        <f t="shared" si="16"/>
        <v>37.226277372262771</v>
      </c>
      <c r="M30" s="69">
        <f t="shared" si="17"/>
        <v>36.764705882352942</v>
      </c>
      <c r="N30" s="150"/>
      <c r="O30" s="55"/>
      <c r="Q30" s="142"/>
    </row>
    <row r="31" spans="1:17" s="140" customFormat="1" ht="9.9499999999999993" customHeight="1">
      <c r="A31" s="264" t="s">
        <v>295</v>
      </c>
      <c r="B31" s="64">
        <v>18</v>
      </c>
      <c r="C31" s="63">
        <v>20</v>
      </c>
      <c r="D31" s="63">
        <v>20</v>
      </c>
      <c r="E31" s="63">
        <v>20</v>
      </c>
      <c r="F31" s="63">
        <v>17</v>
      </c>
      <c r="G31" s="63">
        <v>19</v>
      </c>
      <c r="H31" s="68">
        <f t="shared" si="12"/>
        <v>12.949640287769784</v>
      </c>
      <c r="I31" s="69">
        <f t="shared" si="13"/>
        <v>14.705882352941178</v>
      </c>
      <c r="J31" s="69">
        <f t="shared" si="14"/>
        <v>14.492753623188406</v>
      </c>
      <c r="K31" s="69">
        <f t="shared" si="15"/>
        <v>14.285714285714285</v>
      </c>
      <c r="L31" s="69">
        <f t="shared" si="16"/>
        <v>12.408759124087592</v>
      </c>
      <c r="M31" s="69">
        <f t="shared" si="17"/>
        <v>13.970588235294118</v>
      </c>
      <c r="N31" s="150"/>
      <c r="O31" s="55"/>
      <c r="Q31" s="142"/>
    </row>
    <row r="32" spans="1:17" s="140" customFormat="1" ht="9.9499999999999993" customHeight="1">
      <c r="A32" s="265" t="s">
        <v>172</v>
      </c>
      <c r="B32" s="64"/>
      <c r="C32" s="63"/>
      <c r="D32" s="63"/>
      <c r="E32" s="63"/>
      <c r="F32" s="63"/>
      <c r="G32" s="63"/>
      <c r="H32" s="47"/>
      <c r="I32" s="88"/>
      <c r="J32" s="88"/>
      <c r="K32" s="88"/>
      <c r="L32" s="88"/>
      <c r="M32" s="88"/>
      <c r="N32" s="150"/>
      <c r="O32" s="55"/>
      <c r="Q32" s="142"/>
    </row>
    <row r="33" spans="1:18" s="140" customFormat="1" ht="9.9499999999999993" customHeight="1">
      <c r="A33" s="265" t="s">
        <v>294</v>
      </c>
      <c r="B33" s="61">
        <v>16</v>
      </c>
      <c r="C33" s="60">
        <v>19</v>
      </c>
      <c r="D33" s="60">
        <v>18</v>
      </c>
      <c r="E33" s="60">
        <v>18</v>
      </c>
      <c r="F33" s="60">
        <v>15</v>
      </c>
      <c r="G33" s="60">
        <v>18</v>
      </c>
      <c r="H33" s="68">
        <f t="shared" ref="H33:H36" si="18">B33/$B$20*100</f>
        <v>11.510791366906476</v>
      </c>
      <c r="I33" s="69">
        <f t="shared" ref="I33:I36" si="19">C33/$C$20*100</f>
        <v>13.970588235294118</v>
      </c>
      <c r="J33" s="69">
        <f t="shared" ref="J33:J36" si="20">D33/$D$20*100</f>
        <v>13.043478260869565</v>
      </c>
      <c r="K33" s="69">
        <f t="shared" ref="K33:K36" si="21">E33/$E$20*100</f>
        <v>12.857142857142856</v>
      </c>
      <c r="L33" s="69">
        <f t="shared" ref="L33:L36" si="22">F33/$F$20*100</f>
        <v>10.948905109489052</v>
      </c>
      <c r="M33" s="69">
        <f t="shared" ref="M33:M36" si="23">G33/$G$20*100</f>
        <v>13.23529411764706</v>
      </c>
      <c r="N33" s="150"/>
      <c r="O33" s="55"/>
      <c r="Q33" s="142"/>
    </row>
    <row r="34" spans="1:18" s="140" customFormat="1" ht="9.9499999999999993" customHeight="1">
      <c r="A34" s="265" t="s">
        <v>488</v>
      </c>
      <c r="B34" s="61" t="s">
        <v>11</v>
      </c>
      <c r="C34" s="60" t="s">
        <v>11</v>
      </c>
      <c r="D34" s="60" t="s">
        <v>11</v>
      </c>
      <c r="E34" s="60" t="s">
        <v>11</v>
      </c>
      <c r="F34" s="60" t="s">
        <v>11</v>
      </c>
      <c r="G34" s="60" t="s">
        <v>11</v>
      </c>
      <c r="H34" s="47" t="s">
        <v>11</v>
      </c>
      <c r="I34" s="88" t="s">
        <v>11</v>
      </c>
      <c r="J34" s="88" t="s">
        <v>11</v>
      </c>
      <c r="K34" s="88" t="s">
        <v>11</v>
      </c>
      <c r="L34" s="88" t="s">
        <v>11</v>
      </c>
      <c r="M34" s="88" t="s">
        <v>11</v>
      </c>
      <c r="N34" s="150"/>
      <c r="O34" s="55"/>
      <c r="Q34" s="142"/>
    </row>
    <row r="35" spans="1:18" s="140" customFormat="1" ht="9.9499999999999993" customHeight="1">
      <c r="A35" s="265" t="s">
        <v>31</v>
      </c>
      <c r="B35" s="61" t="s">
        <v>11</v>
      </c>
      <c r="C35" s="60" t="s">
        <v>11</v>
      </c>
      <c r="D35" s="60" t="s">
        <v>11</v>
      </c>
      <c r="E35" s="60" t="s">
        <v>11</v>
      </c>
      <c r="F35" s="60" t="s">
        <v>11</v>
      </c>
      <c r="G35" s="60" t="s">
        <v>11</v>
      </c>
      <c r="H35" s="47" t="s">
        <v>11</v>
      </c>
      <c r="I35" s="88" t="s">
        <v>11</v>
      </c>
      <c r="J35" s="88" t="s">
        <v>11</v>
      </c>
      <c r="K35" s="88" t="s">
        <v>11</v>
      </c>
      <c r="L35" s="88" t="s">
        <v>11</v>
      </c>
      <c r="M35" s="88" t="s">
        <v>11</v>
      </c>
      <c r="N35" s="150"/>
      <c r="O35" s="55"/>
      <c r="Q35" s="142"/>
    </row>
    <row r="36" spans="1:18" s="140" customFormat="1" ht="9.9499999999999993" customHeight="1">
      <c r="A36" s="264" t="s">
        <v>296</v>
      </c>
      <c r="B36" s="64">
        <v>37</v>
      </c>
      <c r="C36" s="63">
        <v>32</v>
      </c>
      <c r="D36" s="63">
        <v>36</v>
      </c>
      <c r="E36" s="63">
        <v>39</v>
      </c>
      <c r="F36" s="63">
        <v>40</v>
      </c>
      <c r="G36" s="63">
        <v>37</v>
      </c>
      <c r="H36" s="68">
        <f t="shared" si="18"/>
        <v>26.618705035971225</v>
      </c>
      <c r="I36" s="69">
        <f t="shared" si="19"/>
        <v>23.52941176470588</v>
      </c>
      <c r="J36" s="69">
        <f t="shared" si="20"/>
        <v>26.086956521739129</v>
      </c>
      <c r="K36" s="69">
        <f t="shared" si="21"/>
        <v>27.857142857142858</v>
      </c>
      <c r="L36" s="69">
        <f t="shared" si="22"/>
        <v>29.197080291970799</v>
      </c>
      <c r="M36" s="69">
        <f t="shared" si="23"/>
        <v>27.205882352941174</v>
      </c>
      <c r="N36" s="150"/>
      <c r="O36" s="55"/>
      <c r="Q36" s="142"/>
    </row>
    <row r="37" spans="1:18" s="140" customFormat="1" ht="9.9499999999999993" customHeight="1">
      <c r="A37" s="265" t="s">
        <v>172</v>
      </c>
      <c r="B37" s="64"/>
      <c r="C37" s="63"/>
      <c r="D37" s="63"/>
      <c r="E37" s="63"/>
      <c r="F37" s="63"/>
      <c r="G37" s="63"/>
      <c r="H37" s="47"/>
      <c r="I37" s="88"/>
      <c r="J37" s="88"/>
      <c r="K37" s="88"/>
      <c r="L37" s="88"/>
      <c r="M37" s="88"/>
      <c r="N37" s="150"/>
      <c r="O37" s="55"/>
      <c r="Q37" s="142"/>
    </row>
    <row r="38" spans="1:18" s="140" customFormat="1" ht="9.9499999999999993" customHeight="1">
      <c r="A38" s="265" t="s">
        <v>294</v>
      </c>
      <c r="B38" s="84">
        <v>8</v>
      </c>
      <c r="C38" s="83">
        <v>7</v>
      </c>
      <c r="D38" s="83">
        <v>8</v>
      </c>
      <c r="E38" s="83">
        <v>8</v>
      </c>
      <c r="F38" s="83">
        <v>7</v>
      </c>
      <c r="G38" s="83">
        <v>7</v>
      </c>
      <c r="H38" s="68">
        <f t="shared" ref="H38:H40" si="24">B38/$B$20*100</f>
        <v>5.755395683453238</v>
      </c>
      <c r="I38" s="69">
        <f t="shared" ref="I38:I40" si="25">C38/$C$20*100</f>
        <v>5.1470588235294112</v>
      </c>
      <c r="J38" s="69">
        <f t="shared" ref="J38:J40" si="26">D38/$D$20*100</f>
        <v>5.7971014492753623</v>
      </c>
      <c r="K38" s="69">
        <f t="shared" ref="K38:K40" si="27">E38/$E$20*100</f>
        <v>5.7142857142857144</v>
      </c>
      <c r="L38" s="69">
        <f t="shared" ref="L38:L40" si="28">F38/$F$20*100</f>
        <v>5.1094890510948909</v>
      </c>
      <c r="M38" s="69">
        <f t="shared" ref="M38:M40" si="29">G38/$G$20*100</f>
        <v>5.1470588235294112</v>
      </c>
      <c r="N38" s="150"/>
      <c r="O38" s="55"/>
      <c r="Q38" s="142"/>
    </row>
    <row r="39" spans="1:18" s="140" customFormat="1" ht="9.9499999999999993" customHeight="1">
      <c r="A39" s="265" t="s">
        <v>488</v>
      </c>
      <c r="B39" s="64">
        <v>13</v>
      </c>
      <c r="C39" s="63">
        <v>11</v>
      </c>
      <c r="D39" s="63">
        <v>12</v>
      </c>
      <c r="E39" s="63">
        <v>13</v>
      </c>
      <c r="F39" s="63">
        <v>14</v>
      </c>
      <c r="G39" s="63">
        <v>13</v>
      </c>
      <c r="H39" s="68">
        <f t="shared" si="24"/>
        <v>9.3525179856115113</v>
      </c>
      <c r="I39" s="69">
        <f t="shared" si="25"/>
        <v>8.0882352941176467</v>
      </c>
      <c r="J39" s="69">
        <f t="shared" si="26"/>
        <v>8.695652173913043</v>
      </c>
      <c r="K39" s="69">
        <f t="shared" si="27"/>
        <v>9.2857142857142865</v>
      </c>
      <c r="L39" s="69">
        <f t="shared" si="28"/>
        <v>10.218978102189782</v>
      </c>
      <c r="M39" s="69">
        <f t="shared" si="29"/>
        <v>9.5588235294117645</v>
      </c>
      <c r="N39" s="150"/>
      <c r="O39" s="55"/>
      <c r="Q39" s="142"/>
    </row>
    <row r="40" spans="1:18" s="140" customFormat="1" ht="9.9499999999999993" customHeight="1">
      <c r="A40" s="265" t="s">
        <v>31</v>
      </c>
      <c r="B40" s="64">
        <v>17</v>
      </c>
      <c r="C40" s="63">
        <v>14</v>
      </c>
      <c r="D40" s="63">
        <v>18</v>
      </c>
      <c r="E40" s="63">
        <v>20</v>
      </c>
      <c r="F40" s="63">
        <v>20</v>
      </c>
      <c r="G40" s="63">
        <v>19</v>
      </c>
      <c r="H40" s="68">
        <f t="shared" si="24"/>
        <v>12.23021582733813</v>
      </c>
      <c r="I40" s="69">
        <f t="shared" si="25"/>
        <v>10.294117647058822</v>
      </c>
      <c r="J40" s="69">
        <f t="shared" si="26"/>
        <v>13.043478260869565</v>
      </c>
      <c r="K40" s="69">
        <f t="shared" si="27"/>
        <v>14.285714285714285</v>
      </c>
      <c r="L40" s="69">
        <f t="shared" si="28"/>
        <v>14.5985401459854</v>
      </c>
      <c r="M40" s="69">
        <f t="shared" si="29"/>
        <v>13.970588235294118</v>
      </c>
      <c r="N40" s="150"/>
      <c r="O40" s="55"/>
      <c r="Q40" s="142"/>
    </row>
    <row r="41" spans="1:18" s="140" customFormat="1" ht="15" customHeight="1">
      <c r="A41" s="152" t="s">
        <v>466</v>
      </c>
      <c r="B41" s="442"/>
      <c r="C41" s="442"/>
      <c r="D41" s="442"/>
      <c r="E41" s="442"/>
      <c r="F41" s="442"/>
      <c r="G41" s="442"/>
      <c r="H41" s="444"/>
      <c r="I41" s="442"/>
      <c r="J41" s="442"/>
      <c r="K41" s="442"/>
      <c r="L41" s="442"/>
      <c r="M41" s="442"/>
      <c r="N41" s="150"/>
      <c r="O41" s="55" t="s">
        <v>331</v>
      </c>
    </row>
    <row r="42" spans="1:18" s="140" customFormat="1" ht="9.9499999999999993" customHeight="1">
      <c r="A42" s="285" t="s">
        <v>465</v>
      </c>
      <c r="B42" s="61">
        <v>103</v>
      </c>
      <c r="C42" s="60">
        <v>104</v>
      </c>
      <c r="D42" s="60">
        <v>102</v>
      </c>
      <c r="E42" s="60">
        <v>101</v>
      </c>
      <c r="F42" s="60">
        <v>98</v>
      </c>
      <c r="G42" s="60">
        <v>99</v>
      </c>
      <c r="H42" s="62">
        <v>100</v>
      </c>
      <c r="I42" s="64">
        <v>100</v>
      </c>
      <c r="J42" s="64">
        <v>100</v>
      </c>
      <c r="K42" s="64">
        <v>100</v>
      </c>
      <c r="L42" s="64">
        <v>100</v>
      </c>
      <c r="M42" s="64">
        <v>100</v>
      </c>
      <c r="N42" s="150"/>
      <c r="O42" s="55"/>
    </row>
    <row r="43" spans="1:18" s="140" customFormat="1" ht="9.9499999999999993" customHeight="1">
      <c r="A43" s="286" t="s">
        <v>163</v>
      </c>
      <c r="B43" s="61"/>
      <c r="C43" s="60"/>
      <c r="D43" s="60"/>
      <c r="E43" s="60"/>
      <c r="F43" s="60"/>
      <c r="G43" s="60"/>
      <c r="H43" s="62"/>
      <c r="I43" s="64"/>
      <c r="J43" s="64"/>
      <c r="K43" s="64"/>
      <c r="L43" s="64"/>
      <c r="M43" s="64"/>
      <c r="N43" s="150"/>
      <c r="O43" s="55"/>
    </row>
    <row r="44" spans="1:18" s="140" customFormat="1" ht="9.9499999999999993" customHeight="1">
      <c r="A44" s="264" t="s">
        <v>159</v>
      </c>
      <c r="B44" s="61">
        <v>74</v>
      </c>
      <c r="C44" s="60">
        <v>74</v>
      </c>
      <c r="D44" s="60">
        <v>72</v>
      </c>
      <c r="E44" s="60">
        <v>67</v>
      </c>
      <c r="F44" s="60">
        <v>67</v>
      </c>
      <c r="G44" s="60">
        <v>66</v>
      </c>
      <c r="H44" s="68">
        <f>B44/$B$42*100</f>
        <v>71.844660194174764</v>
      </c>
      <c r="I44" s="69">
        <f>C44/$C$42*100</f>
        <v>71.15384615384616</v>
      </c>
      <c r="J44" s="69">
        <f>D44/$D$42*100</f>
        <v>70.588235294117652</v>
      </c>
      <c r="K44" s="69">
        <f>E44/$E$42*100</f>
        <v>66.336633663366342</v>
      </c>
      <c r="L44" s="69">
        <f>F44/$F$42*100</f>
        <v>68.367346938775512</v>
      </c>
      <c r="M44" s="69">
        <f>G44/$G$42*100</f>
        <v>66.666666666666657</v>
      </c>
      <c r="N44" s="150"/>
      <c r="O44" s="55"/>
    </row>
    <row r="45" spans="1:18" s="140" customFormat="1" ht="9.9499999999999993" customHeight="1">
      <c r="A45" s="265" t="s">
        <v>328</v>
      </c>
      <c r="B45" s="61">
        <v>32</v>
      </c>
      <c r="C45" s="60">
        <v>36</v>
      </c>
      <c r="D45" s="60">
        <v>40</v>
      </c>
      <c r="E45" s="60">
        <v>36</v>
      </c>
      <c r="F45" s="60">
        <v>37</v>
      </c>
      <c r="G45" s="60">
        <v>37</v>
      </c>
      <c r="H45" s="68">
        <f t="shared" ref="H45:H51" si="30">B45/$B$42*100</f>
        <v>31.067961165048541</v>
      </c>
      <c r="I45" s="69">
        <f t="shared" ref="I45:I51" si="31">C45/$C$42*100</f>
        <v>34.615384615384613</v>
      </c>
      <c r="J45" s="69">
        <f t="shared" ref="J45:J51" si="32">D45/$D$42*100</f>
        <v>39.215686274509807</v>
      </c>
      <c r="K45" s="69">
        <f t="shared" ref="K45:K51" si="33">E45/$E$42*100</f>
        <v>35.64356435643564</v>
      </c>
      <c r="L45" s="69">
        <f t="shared" ref="L45:L51" si="34">F45/$F$42*100</f>
        <v>37.755102040816325</v>
      </c>
      <c r="M45" s="69">
        <f t="shared" ref="M45:M51" si="35">G45/$G$42*100</f>
        <v>37.373737373737377</v>
      </c>
      <c r="N45" s="150"/>
      <c r="O45" s="55"/>
    </row>
    <row r="46" spans="1:18" s="140" customFormat="1" ht="9.9499999999999993" customHeight="1">
      <c r="A46" s="264" t="s">
        <v>160</v>
      </c>
      <c r="B46" s="84">
        <v>5</v>
      </c>
      <c r="C46" s="83">
        <v>5</v>
      </c>
      <c r="D46" s="83">
        <v>6</v>
      </c>
      <c r="E46" s="83">
        <v>7</v>
      </c>
      <c r="F46" s="84">
        <v>6</v>
      </c>
      <c r="G46" s="83">
        <v>8</v>
      </c>
      <c r="H46" s="68">
        <f t="shared" si="30"/>
        <v>4.8543689320388346</v>
      </c>
      <c r="I46" s="69">
        <f t="shared" si="31"/>
        <v>4.8076923076923084</v>
      </c>
      <c r="J46" s="69">
        <f t="shared" si="32"/>
        <v>5.8823529411764701</v>
      </c>
      <c r="K46" s="69">
        <f t="shared" si="33"/>
        <v>6.9306930693069315</v>
      </c>
      <c r="L46" s="69">
        <f t="shared" si="34"/>
        <v>6.1224489795918364</v>
      </c>
      <c r="M46" s="69">
        <f t="shared" si="35"/>
        <v>8.0808080808080813</v>
      </c>
      <c r="N46" s="150"/>
      <c r="O46" s="55"/>
      <c r="Q46" s="143"/>
      <c r="R46" s="143"/>
    </row>
    <row r="47" spans="1:18" s="140" customFormat="1" ht="9.9499999999999993" customHeight="1">
      <c r="A47" s="265" t="s">
        <v>318</v>
      </c>
      <c r="B47" s="84">
        <v>5</v>
      </c>
      <c r="C47" s="83">
        <v>5</v>
      </c>
      <c r="D47" s="83">
        <v>6</v>
      </c>
      <c r="E47" s="83">
        <v>7</v>
      </c>
      <c r="F47" s="84">
        <v>6</v>
      </c>
      <c r="G47" s="83">
        <v>8</v>
      </c>
      <c r="H47" s="68">
        <f t="shared" si="30"/>
        <v>4.8543689320388346</v>
      </c>
      <c r="I47" s="69">
        <f t="shared" si="31"/>
        <v>4.8076923076923084</v>
      </c>
      <c r="J47" s="69">
        <f t="shared" si="32"/>
        <v>5.8823529411764701</v>
      </c>
      <c r="K47" s="69">
        <f t="shared" si="33"/>
        <v>6.9306930693069315</v>
      </c>
      <c r="L47" s="69">
        <f t="shared" si="34"/>
        <v>6.1224489795918364</v>
      </c>
      <c r="M47" s="69">
        <f t="shared" si="35"/>
        <v>8.0808080808080813</v>
      </c>
      <c r="N47" s="150"/>
      <c r="O47" s="55"/>
    </row>
    <row r="48" spans="1:18" s="140" customFormat="1" ht="9.9499999999999993" customHeight="1">
      <c r="A48" s="287" t="s">
        <v>328</v>
      </c>
      <c r="B48" s="61" t="s">
        <v>11</v>
      </c>
      <c r="C48" s="60" t="s">
        <v>11</v>
      </c>
      <c r="D48" s="60" t="s">
        <v>11</v>
      </c>
      <c r="E48" s="60" t="s">
        <v>11</v>
      </c>
      <c r="F48" s="61" t="s">
        <v>11</v>
      </c>
      <c r="G48" s="60" t="s">
        <v>11</v>
      </c>
      <c r="H48" s="47" t="s">
        <v>11</v>
      </c>
      <c r="I48" s="88" t="s">
        <v>11</v>
      </c>
      <c r="J48" s="88" t="s">
        <v>11</v>
      </c>
      <c r="K48" s="88" t="s">
        <v>11</v>
      </c>
      <c r="L48" s="88" t="s">
        <v>11</v>
      </c>
      <c r="M48" s="88" t="s">
        <v>11</v>
      </c>
      <c r="N48" s="150"/>
      <c r="O48" s="55"/>
    </row>
    <row r="49" spans="1:18" s="140" customFormat="1" ht="9.9499999999999993" customHeight="1">
      <c r="A49" s="264" t="s">
        <v>161</v>
      </c>
      <c r="B49" s="64">
        <v>24</v>
      </c>
      <c r="C49" s="63">
        <v>24</v>
      </c>
      <c r="D49" s="63">
        <v>24</v>
      </c>
      <c r="E49" s="63">
        <v>27</v>
      </c>
      <c r="F49" s="63">
        <v>25</v>
      </c>
      <c r="G49" s="63">
        <v>24</v>
      </c>
      <c r="H49" s="68">
        <f t="shared" si="30"/>
        <v>23.300970873786408</v>
      </c>
      <c r="I49" s="69">
        <f t="shared" si="31"/>
        <v>23.076923076923077</v>
      </c>
      <c r="J49" s="69">
        <f t="shared" si="32"/>
        <v>23.52941176470588</v>
      </c>
      <c r="K49" s="69">
        <f t="shared" si="33"/>
        <v>26.732673267326735</v>
      </c>
      <c r="L49" s="69">
        <f t="shared" si="34"/>
        <v>25.510204081632654</v>
      </c>
      <c r="M49" s="69">
        <f t="shared" si="35"/>
        <v>24.242424242424242</v>
      </c>
      <c r="N49" s="150"/>
      <c r="O49" s="55"/>
    </row>
    <row r="50" spans="1:18" s="140" customFormat="1" ht="9.9499999999999993" customHeight="1">
      <c r="A50" s="265" t="s">
        <v>307</v>
      </c>
      <c r="B50" s="64">
        <v>22</v>
      </c>
      <c r="C50" s="63">
        <v>23</v>
      </c>
      <c r="D50" s="63">
        <v>22</v>
      </c>
      <c r="E50" s="63">
        <v>24</v>
      </c>
      <c r="F50" s="63">
        <v>22</v>
      </c>
      <c r="G50" s="63">
        <v>22</v>
      </c>
      <c r="H50" s="68">
        <f t="shared" si="30"/>
        <v>21.359223300970871</v>
      </c>
      <c r="I50" s="69">
        <f t="shared" si="31"/>
        <v>22.115384615384613</v>
      </c>
      <c r="J50" s="69">
        <f t="shared" si="32"/>
        <v>21.568627450980394</v>
      </c>
      <c r="K50" s="69">
        <f t="shared" si="33"/>
        <v>23.762376237623762</v>
      </c>
      <c r="L50" s="69">
        <f t="shared" si="34"/>
        <v>22.448979591836736</v>
      </c>
      <c r="M50" s="69">
        <f t="shared" si="35"/>
        <v>22.222222222222221</v>
      </c>
      <c r="N50" s="150"/>
      <c r="O50" s="55"/>
    </row>
    <row r="51" spans="1:18" s="140" customFormat="1" ht="9.9499999999999993" customHeight="1">
      <c r="A51" s="265" t="s">
        <v>329</v>
      </c>
      <c r="B51" s="64">
        <v>10</v>
      </c>
      <c r="C51" s="63">
        <v>11</v>
      </c>
      <c r="D51" s="63">
        <v>11</v>
      </c>
      <c r="E51" s="63">
        <v>15</v>
      </c>
      <c r="F51" s="63">
        <v>17</v>
      </c>
      <c r="G51" s="63">
        <v>16</v>
      </c>
      <c r="H51" s="68">
        <f t="shared" si="30"/>
        <v>9.7087378640776691</v>
      </c>
      <c r="I51" s="69">
        <f t="shared" si="31"/>
        <v>10.576923076923077</v>
      </c>
      <c r="J51" s="69">
        <f t="shared" si="32"/>
        <v>10.784313725490197</v>
      </c>
      <c r="K51" s="69">
        <f t="shared" si="33"/>
        <v>14.85148514851485</v>
      </c>
      <c r="L51" s="69">
        <f t="shared" si="34"/>
        <v>17.346938775510203</v>
      </c>
      <c r="M51" s="69">
        <f t="shared" si="35"/>
        <v>16.161616161616163</v>
      </c>
      <c r="N51" s="150"/>
      <c r="O51" s="55"/>
      <c r="Q51" s="143"/>
      <c r="R51" s="143"/>
    </row>
    <row r="52" spans="1:18" s="160" customFormat="1" ht="24.95" customHeight="1">
      <c r="A52" s="263" t="s">
        <v>522</v>
      </c>
      <c r="B52" s="64"/>
      <c r="C52" s="63"/>
      <c r="D52" s="63"/>
      <c r="E52" s="63"/>
      <c r="F52" s="63"/>
      <c r="G52" s="63"/>
      <c r="H52" s="47"/>
      <c r="I52" s="88"/>
      <c r="J52" s="88"/>
      <c r="K52" s="88"/>
      <c r="L52" s="88"/>
      <c r="M52" s="88"/>
      <c r="N52" s="159"/>
      <c r="O52" s="70" t="s">
        <v>168</v>
      </c>
    </row>
    <row r="53" spans="1:18" s="140" customFormat="1" ht="9.9499999999999993" customHeight="1">
      <c r="A53" s="264" t="s">
        <v>164</v>
      </c>
      <c r="B53" s="64">
        <v>74</v>
      </c>
      <c r="C53" s="63">
        <v>74</v>
      </c>
      <c r="D53" s="63">
        <v>72</v>
      </c>
      <c r="E53" s="63">
        <v>67</v>
      </c>
      <c r="F53" s="63">
        <v>67</v>
      </c>
      <c r="G53" s="63">
        <v>66</v>
      </c>
      <c r="H53" s="68">
        <f t="shared" ref="H53:H63" si="36">B53/$B$42*100</f>
        <v>71.844660194174764</v>
      </c>
      <c r="I53" s="69">
        <f t="shared" ref="I53:I63" si="37">C53/$C$42*100</f>
        <v>71.15384615384616</v>
      </c>
      <c r="J53" s="69">
        <f t="shared" ref="J53:J63" si="38">D53/$D$42*100</f>
        <v>70.588235294117652</v>
      </c>
      <c r="K53" s="69">
        <f t="shared" ref="K53:K63" si="39">E53/$E$42*100</f>
        <v>66.336633663366342</v>
      </c>
      <c r="L53" s="69">
        <f t="shared" ref="L53:L63" si="40">F53/$F$42*100</f>
        <v>68.367346938775512</v>
      </c>
      <c r="M53" s="69">
        <f t="shared" ref="M53:M63" si="41">G53/$G$42*100</f>
        <v>66.666666666666657</v>
      </c>
      <c r="N53" s="150"/>
      <c r="O53" s="55"/>
    </row>
    <row r="54" spans="1:18" s="140" customFormat="1" ht="9.9499999999999993" customHeight="1">
      <c r="A54" s="265" t="s">
        <v>180</v>
      </c>
      <c r="B54" s="64">
        <v>32</v>
      </c>
      <c r="C54" s="63">
        <v>36</v>
      </c>
      <c r="D54" s="63">
        <v>40</v>
      </c>
      <c r="E54" s="63">
        <v>36</v>
      </c>
      <c r="F54" s="63">
        <v>37</v>
      </c>
      <c r="G54" s="63">
        <v>37</v>
      </c>
      <c r="H54" s="68">
        <f t="shared" si="36"/>
        <v>31.067961165048541</v>
      </c>
      <c r="I54" s="69">
        <f t="shared" si="37"/>
        <v>34.615384615384613</v>
      </c>
      <c r="J54" s="69">
        <f t="shared" si="38"/>
        <v>39.215686274509807</v>
      </c>
      <c r="K54" s="69">
        <f t="shared" si="39"/>
        <v>35.64356435643564</v>
      </c>
      <c r="L54" s="69">
        <f t="shared" si="40"/>
        <v>37.755102040816325</v>
      </c>
      <c r="M54" s="69">
        <f t="shared" si="41"/>
        <v>37.373737373737377</v>
      </c>
      <c r="N54" s="150"/>
      <c r="O54" s="55"/>
    </row>
    <row r="55" spans="1:18" s="140" customFormat="1" ht="9.9499999999999993" customHeight="1">
      <c r="A55" s="287" t="s">
        <v>165</v>
      </c>
      <c r="B55" s="64">
        <v>25</v>
      </c>
      <c r="C55" s="63">
        <v>31</v>
      </c>
      <c r="D55" s="63">
        <v>35</v>
      </c>
      <c r="E55" s="63">
        <v>32</v>
      </c>
      <c r="F55" s="63">
        <v>33</v>
      </c>
      <c r="G55" s="63">
        <v>34</v>
      </c>
      <c r="H55" s="68">
        <f t="shared" si="36"/>
        <v>24.271844660194176</v>
      </c>
      <c r="I55" s="69">
        <f t="shared" si="37"/>
        <v>29.807692307692307</v>
      </c>
      <c r="J55" s="69">
        <f t="shared" si="38"/>
        <v>34.313725490196077</v>
      </c>
      <c r="K55" s="69">
        <f t="shared" si="39"/>
        <v>31.683168316831683</v>
      </c>
      <c r="L55" s="69">
        <f t="shared" si="40"/>
        <v>33.673469387755098</v>
      </c>
      <c r="M55" s="69">
        <f t="shared" si="41"/>
        <v>34.343434343434339</v>
      </c>
      <c r="N55" s="150"/>
      <c r="O55" s="55"/>
    </row>
    <row r="56" spans="1:18" s="140" customFormat="1" ht="9.9499999999999993" customHeight="1">
      <c r="A56" s="264" t="s">
        <v>166</v>
      </c>
      <c r="B56" s="84">
        <v>5</v>
      </c>
      <c r="C56" s="83">
        <v>5</v>
      </c>
      <c r="D56" s="83">
        <v>6</v>
      </c>
      <c r="E56" s="83">
        <v>7</v>
      </c>
      <c r="F56" s="83">
        <v>6</v>
      </c>
      <c r="G56" s="83">
        <v>8</v>
      </c>
      <c r="H56" s="68">
        <f t="shared" si="36"/>
        <v>4.8543689320388346</v>
      </c>
      <c r="I56" s="69">
        <f t="shared" si="37"/>
        <v>4.8076923076923084</v>
      </c>
      <c r="J56" s="69">
        <f t="shared" si="38"/>
        <v>5.8823529411764701</v>
      </c>
      <c r="K56" s="69">
        <f t="shared" si="39"/>
        <v>6.9306930693069315</v>
      </c>
      <c r="L56" s="69">
        <f t="shared" si="40"/>
        <v>6.1224489795918364</v>
      </c>
      <c r="M56" s="69">
        <f t="shared" si="41"/>
        <v>8.0808080808080813</v>
      </c>
      <c r="N56" s="150"/>
      <c r="O56" s="55"/>
    </row>
    <row r="57" spans="1:18" s="140" customFormat="1" ht="9.9499999999999993" customHeight="1">
      <c r="A57" s="265" t="s">
        <v>180</v>
      </c>
      <c r="B57" s="61" t="s">
        <v>11</v>
      </c>
      <c r="C57" s="60" t="s">
        <v>11</v>
      </c>
      <c r="D57" s="60" t="s">
        <v>11</v>
      </c>
      <c r="E57" s="60" t="s">
        <v>11</v>
      </c>
      <c r="F57" s="60" t="s">
        <v>11</v>
      </c>
      <c r="G57" s="60" t="s">
        <v>11</v>
      </c>
      <c r="H57" s="47" t="s">
        <v>11</v>
      </c>
      <c r="I57" s="88" t="s">
        <v>11</v>
      </c>
      <c r="J57" s="88" t="s">
        <v>11</v>
      </c>
      <c r="K57" s="88" t="s">
        <v>11</v>
      </c>
      <c r="L57" s="88" t="s">
        <v>11</v>
      </c>
      <c r="M57" s="88" t="s">
        <v>11</v>
      </c>
      <c r="N57" s="150"/>
      <c r="O57" s="55"/>
    </row>
    <row r="58" spans="1:18" s="140" customFormat="1" ht="9.9499999999999993" customHeight="1">
      <c r="A58" s="287" t="s">
        <v>319</v>
      </c>
      <c r="B58" s="61" t="s">
        <v>11</v>
      </c>
      <c r="C58" s="60" t="s">
        <v>11</v>
      </c>
      <c r="D58" s="60" t="s">
        <v>11</v>
      </c>
      <c r="E58" s="60" t="s">
        <v>11</v>
      </c>
      <c r="F58" s="60" t="s">
        <v>11</v>
      </c>
      <c r="G58" s="60" t="s">
        <v>11</v>
      </c>
      <c r="H58" s="47" t="s">
        <v>11</v>
      </c>
      <c r="I58" s="88" t="s">
        <v>11</v>
      </c>
      <c r="J58" s="88" t="s">
        <v>11</v>
      </c>
      <c r="K58" s="88" t="s">
        <v>11</v>
      </c>
      <c r="L58" s="88" t="s">
        <v>11</v>
      </c>
      <c r="M58" s="88" t="s">
        <v>11</v>
      </c>
      <c r="N58" s="150"/>
      <c r="O58" s="55"/>
    </row>
    <row r="59" spans="1:18" s="140" customFormat="1" ht="9.9499999999999993" customHeight="1">
      <c r="A59" s="288" t="s">
        <v>321</v>
      </c>
      <c r="B59" s="84">
        <v>5</v>
      </c>
      <c r="C59" s="83">
        <v>5</v>
      </c>
      <c r="D59" s="83">
        <v>6</v>
      </c>
      <c r="E59" s="83">
        <v>7</v>
      </c>
      <c r="F59" s="83">
        <v>6</v>
      </c>
      <c r="G59" s="83">
        <v>8</v>
      </c>
      <c r="H59" s="68">
        <f t="shared" si="36"/>
        <v>4.8543689320388346</v>
      </c>
      <c r="I59" s="69">
        <f t="shared" si="37"/>
        <v>4.8076923076923084</v>
      </c>
      <c r="J59" s="69">
        <f t="shared" si="38"/>
        <v>5.8823529411764701</v>
      </c>
      <c r="K59" s="69">
        <f t="shared" si="39"/>
        <v>6.9306930693069315</v>
      </c>
      <c r="L59" s="69">
        <f t="shared" si="40"/>
        <v>6.1224489795918364</v>
      </c>
      <c r="M59" s="69">
        <f t="shared" si="41"/>
        <v>8.0808080808080813</v>
      </c>
      <c r="N59" s="68"/>
      <c r="O59" s="55"/>
    </row>
    <row r="60" spans="1:18" s="140" customFormat="1" ht="9.9499999999999993" customHeight="1">
      <c r="A60" s="289" t="s">
        <v>180</v>
      </c>
      <c r="B60" s="61" t="s">
        <v>11</v>
      </c>
      <c r="C60" s="60" t="s">
        <v>11</v>
      </c>
      <c r="D60" s="60" t="s">
        <v>11</v>
      </c>
      <c r="E60" s="60" t="s">
        <v>11</v>
      </c>
      <c r="F60" s="60" t="s">
        <v>11</v>
      </c>
      <c r="G60" s="60" t="s">
        <v>11</v>
      </c>
      <c r="H60" s="47" t="s">
        <v>11</v>
      </c>
      <c r="I60" s="88" t="s">
        <v>11</v>
      </c>
      <c r="J60" s="88" t="s">
        <v>11</v>
      </c>
      <c r="K60" s="88" t="s">
        <v>11</v>
      </c>
      <c r="L60" s="88" t="s">
        <v>11</v>
      </c>
      <c r="M60" s="88" t="s">
        <v>11</v>
      </c>
      <c r="N60" s="150"/>
      <c r="O60" s="55"/>
    </row>
    <row r="61" spans="1:18" s="140" customFormat="1" ht="20.100000000000001" customHeight="1">
      <c r="A61" s="290" t="s">
        <v>667</v>
      </c>
      <c r="B61" s="61" t="s">
        <v>11</v>
      </c>
      <c r="C61" s="60" t="s">
        <v>11</v>
      </c>
      <c r="D61" s="60" t="s">
        <v>11</v>
      </c>
      <c r="E61" s="60" t="s">
        <v>11</v>
      </c>
      <c r="F61" s="60" t="s">
        <v>11</v>
      </c>
      <c r="G61" s="60" t="s">
        <v>11</v>
      </c>
      <c r="H61" s="47" t="s">
        <v>11</v>
      </c>
      <c r="I61" s="88" t="s">
        <v>11</v>
      </c>
      <c r="J61" s="88" t="s">
        <v>11</v>
      </c>
      <c r="K61" s="88" t="s">
        <v>11</v>
      </c>
      <c r="L61" s="88" t="s">
        <v>11</v>
      </c>
      <c r="M61" s="88" t="s">
        <v>11</v>
      </c>
      <c r="N61" s="150"/>
      <c r="O61" s="55"/>
    </row>
    <row r="62" spans="1:18" s="140" customFormat="1" ht="9.9499999999999993" customHeight="1">
      <c r="A62" s="264" t="s">
        <v>167</v>
      </c>
      <c r="B62" s="64">
        <v>24</v>
      </c>
      <c r="C62" s="63">
        <v>24</v>
      </c>
      <c r="D62" s="63">
        <v>24</v>
      </c>
      <c r="E62" s="63">
        <v>27</v>
      </c>
      <c r="F62" s="63">
        <v>25</v>
      </c>
      <c r="G62" s="63">
        <v>24</v>
      </c>
      <c r="H62" s="68">
        <f t="shared" si="36"/>
        <v>23.300970873786408</v>
      </c>
      <c r="I62" s="69">
        <f t="shared" si="37"/>
        <v>23.076923076923077</v>
      </c>
      <c r="J62" s="69">
        <f t="shared" si="38"/>
        <v>23.52941176470588</v>
      </c>
      <c r="K62" s="69">
        <f t="shared" si="39"/>
        <v>26.732673267326735</v>
      </c>
      <c r="L62" s="69">
        <f t="shared" si="40"/>
        <v>25.510204081632654</v>
      </c>
      <c r="M62" s="69">
        <f t="shared" si="41"/>
        <v>24.242424242424242</v>
      </c>
      <c r="N62" s="150"/>
      <c r="O62" s="55"/>
    </row>
    <row r="63" spans="1:18" s="140" customFormat="1" ht="9.9499999999999993" customHeight="1">
      <c r="A63" s="265" t="s">
        <v>180</v>
      </c>
      <c r="B63" s="64">
        <v>10</v>
      </c>
      <c r="C63" s="63">
        <v>11</v>
      </c>
      <c r="D63" s="63">
        <v>11</v>
      </c>
      <c r="E63" s="60">
        <v>15</v>
      </c>
      <c r="F63" s="60">
        <v>17</v>
      </c>
      <c r="G63" s="60">
        <v>16</v>
      </c>
      <c r="H63" s="68">
        <f t="shared" si="36"/>
        <v>9.7087378640776691</v>
      </c>
      <c r="I63" s="69">
        <f t="shared" si="37"/>
        <v>10.576923076923077</v>
      </c>
      <c r="J63" s="69">
        <f t="shared" si="38"/>
        <v>10.784313725490197</v>
      </c>
      <c r="K63" s="69">
        <f t="shared" si="39"/>
        <v>14.85148514851485</v>
      </c>
      <c r="L63" s="69">
        <f t="shared" si="40"/>
        <v>17.346938775510203</v>
      </c>
      <c r="M63" s="69">
        <f t="shared" si="41"/>
        <v>16.161616161616163</v>
      </c>
      <c r="N63" s="150"/>
      <c r="O63" s="55"/>
    </row>
    <row r="64" spans="1:18" ht="9.9499999999999993" customHeight="1">
      <c r="A64" s="107" t="s">
        <v>71</v>
      </c>
      <c r="B64" s="298"/>
      <c r="C64" s="298"/>
      <c r="D64" s="298"/>
      <c r="E64" s="298"/>
      <c r="F64" s="298"/>
      <c r="G64" s="298"/>
      <c r="H64" s="298"/>
      <c r="I64" s="298"/>
      <c r="J64" s="298"/>
      <c r="K64" s="298"/>
      <c r="L64" s="298"/>
      <c r="M64" s="298"/>
    </row>
    <row r="65" spans="1:13" ht="9.9499999999999993" customHeight="1">
      <c r="A65" s="547" t="s">
        <v>292</v>
      </c>
      <c r="B65" s="579"/>
      <c r="C65" s="579"/>
      <c r="D65" s="579"/>
      <c r="E65" s="579"/>
      <c r="F65" s="579"/>
      <c r="G65" s="579"/>
      <c r="H65" s="580"/>
      <c r="I65" s="580"/>
      <c r="J65" s="580"/>
      <c r="K65" s="580"/>
      <c r="L65" s="580"/>
      <c r="M65" s="580"/>
    </row>
    <row r="66" spans="1:13" ht="9.9499999999999993" customHeight="1">
      <c r="A66" s="107" t="s">
        <v>297</v>
      </c>
      <c r="B66" s="107"/>
      <c r="C66" s="107"/>
      <c r="D66" s="107"/>
      <c r="E66" s="107"/>
      <c r="F66" s="107"/>
      <c r="G66" s="107"/>
      <c r="H66" s="107"/>
      <c r="I66" s="107"/>
      <c r="J66" s="107"/>
      <c r="K66" s="107"/>
      <c r="L66" s="107"/>
      <c r="M66" s="107"/>
    </row>
    <row r="67" spans="1:13" ht="9.9499999999999993" customHeight="1">
      <c r="A67" s="107" t="s">
        <v>320</v>
      </c>
      <c r="B67" s="45"/>
      <c r="C67" s="45"/>
      <c r="D67" s="45"/>
      <c r="E67" s="45"/>
      <c r="F67" s="45"/>
      <c r="G67" s="45"/>
      <c r="H67" s="57"/>
      <c r="I67" s="57"/>
      <c r="J67" s="57"/>
      <c r="K67" s="57"/>
      <c r="L67" s="57"/>
      <c r="M67" s="57"/>
    </row>
    <row r="68" spans="1:13" ht="9" customHeight="1">
      <c r="B68" s="107"/>
      <c r="C68" s="107"/>
      <c r="D68" s="107"/>
      <c r="E68" s="107"/>
      <c r="F68" s="107"/>
      <c r="G68" s="107"/>
      <c r="H68" s="107"/>
      <c r="I68" s="107"/>
      <c r="J68" s="107"/>
      <c r="K68" s="107"/>
      <c r="L68" s="107"/>
      <c r="M68" s="107"/>
    </row>
    <row r="69" spans="1:13" ht="9" customHeight="1">
      <c r="B69" s="107"/>
      <c r="C69" s="107"/>
      <c r="D69" s="107"/>
      <c r="E69" s="107"/>
      <c r="F69" s="107"/>
      <c r="G69" s="107"/>
      <c r="H69" s="107"/>
      <c r="I69" s="107"/>
      <c r="J69" s="107"/>
      <c r="K69" s="107"/>
      <c r="L69" s="107"/>
      <c r="M69" s="107"/>
    </row>
    <row r="70" spans="1:13" ht="9.9499999999999993" customHeight="1">
      <c r="A70" s="78"/>
      <c r="B70" s="107"/>
      <c r="C70" s="107"/>
      <c r="D70" s="107"/>
      <c r="E70" s="107"/>
      <c r="F70" s="107"/>
      <c r="G70" s="107"/>
      <c r="H70" s="107"/>
      <c r="I70" s="107"/>
      <c r="J70" s="107"/>
      <c r="K70" s="107"/>
      <c r="L70" s="107"/>
      <c r="M70" s="107"/>
    </row>
    <row r="71" spans="1:13" ht="9.9499999999999993" customHeight="1">
      <c r="B71" s="107"/>
      <c r="C71" s="107"/>
      <c r="D71" s="107"/>
      <c r="E71" s="107"/>
      <c r="F71" s="107"/>
      <c r="G71" s="107"/>
      <c r="H71" s="107"/>
      <c r="I71" s="107"/>
      <c r="J71" s="107"/>
      <c r="K71" s="107"/>
      <c r="L71" s="107"/>
      <c r="M71" s="107"/>
    </row>
    <row r="72" spans="1:13" ht="9.9499999999999993" customHeight="1">
      <c r="B72" s="107"/>
      <c r="C72" s="107"/>
      <c r="D72" s="107"/>
      <c r="E72" s="107"/>
      <c r="F72" s="107"/>
      <c r="G72" s="107"/>
      <c r="H72" s="107"/>
      <c r="I72" s="107"/>
      <c r="J72" s="107"/>
      <c r="K72" s="107"/>
      <c r="L72" s="107"/>
      <c r="M72" s="107"/>
    </row>
    <row r="73" spans="1:13" ht="9.9499999999999993" customHeight="1">
      <c r="B73" s="107"/>
      <c r="C73" s="107"/>
      <c r="D73" s="107"/>
      <c r="E73" s="107"/>
      <c r="F73" s="107"/>
      <c r="G73" s="107"/>
      <c r="H73" s="107"/>
      <c r="I73" s="107"/>
      <c r="J73" s="107"/>
      <c r="K73" s="107"/>
      <c r="L73" s="107"/>
      <c r="M73" s="107"/>
    </row>
    <row r="81" spans="1:1" ht="9.9499999999999993" customHeight="1">
      <c r="A81" s="137"/>
    </row>
  </sheetData>
  <mergeCells count="6">
    <mergeCell ref="A65:M65"/>
    <mergeCell ref="O5:R5"/>
    <mergeCell ref="H5:M5"/>
    <mergeCell ref="A3:A5"/>
    <mergeCell ref="B3:M3"/>
    <mergeCell ref="B5:G5"/>
  </mergeCells>
  <phoneticPr fontId="0" type="noConversion"/>
  <hyperlinks>
    <hyperlink ref="N1" location="'S1-3_Inhalt_Erläuterungen'!G1" display="Inhalt"/>
  </hyperlinks>
  <pageMargins left="0.78740157480314965" right="0.59055118110236227" top="0.59055118110236227" bottom="0.59055118110236227" header="0" footer="0.19685039370078741"/>
  <pageSetup paperSize="9" firstPageNumber="43"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tabColor rgb="FF66FF33"/>
  </sheetPr>
  <dimension ref="A1:S75"/>
  <sheetViews>
    <sheetView showGridLines="0" zoomScaleNormal="100" workbookViewId="0"/>
  </sheetViews>
  <sheetFormatPr baseColWidth="10" defaultColWidth="11.28515625" defaultRowHeight="9.9499999999999993" customHeight="1"/>
  <cols>
    <col min="1" max="1" width="33" style="137" customWidth="1"/>
    <col min="2" max="13" width="4.7109375" style="137" customWidth="1"/>
    <col min="14" max="14" width="7.140625" style="137" customWidth="1"/>
    <col min="15" max="15" width="11.28515625" style="107"/>
    <col min="16" max="16384" width="11.28515625" style="137"/>
  </cols>
  <sheetData>
    <row r="1" spans="1:19" s="406" customFormat="1" ht="15" customHeight="1">
      <c r="A1" s="411" t="s">
        <v>612</v>
      </c>
      <c r="B1" s="411"/>
      <c r="C1" s="411"/>
      <c r="D1" s="411"/>
      <c r="E1" s="411"/>
      <c r="F1" s="411"/>
      <c r="G1" s="411"/>
      <c r="H1" s="411"/>
      <c r="I1" s="411"/>
      <c r="J1" s="411"/>
      <c r="K1" s="411"/>
      <c r="L1" s="411"/>
      <c r="M1" s="411"/>
      <c r="N1" s="495" t="s">
        <v>70</v>
      </c>
      <c r="O1" s="405"/>
      <c r="R1" s="495"/>
    </row>
    <row r="2" spans="1:19" s="406" customFormat="1" ht="15" customHeight="1">
      <c r="A2" s="413" t="s">
        <v>623</v>
      </c>
      <c r="B2" s="414"/>
      <c r="C2" s="414"/>
      <c r="D2" s="414"/>
      <c r="E2" s="414"/>
      <c r="F2" s="414"/>
      <c r="G2" s="414"/>
      <c r="H2" s="414"/>
      <c r="I2" s="414"/>
      <c r="J2" s="414"/>
      <c r="K2" s="414"/>
      <c r="L2" s="414"/>
      <c r="M2" s="414"/>
      <c r="N2" s="404"/>
      <c r="O2" s="405"/>
    </row>
    <row r="3" spans="1:19" s="81" customFormat="1" ht="12" customHeight="1">
      <c r="A3" s="567" t="s">
        <v>214</v>
      </c>
      <c r="B3" s="551" t="s">
        <v>7</v>
      </c>
      <c r="C3" s="570"/>
      <c r="D3" s="570"/>
      <c r="E3" s="570"/>
      <c r="F3" s="570"/>
      <c r="G3" s="570"/>
      <c r="H3" s="570"/>
      <c r="I3" s="570"/>
      <c r="J3" s="570"/>
      <c r="K3" s="570"/>
      <c r="L3" s="570"/>
      <c r="M3" s="570"/>
      <c r="N3" s="254"/>
      <c r="O3" s="56"/>
      <c r="P3" s="254"/>
      <c r="Q3" s="254"/>
      <c r="R3" s="56"/>
      <c r="S3" s="138"/>
    </row>
    <row r="4" spans="1:19" s="81" customFormat="1" ht="12" customHeight="1">
      <c r="A4" s="568"/>
      <c r="B4" s="250">
        <v>2005</v>
      </c>
      <c r="C4" s="250">
        <v>2006</v>
      </c>
      <c r="D4" s="250">
        <v>2007</v>
      </c>
      <c r="E4" s="250">
        <v>2008</v>
      </c>
      <c r="F4" s="250">
        <v>2009</v>
      </c>
      <c r="G4" s="253">
        <v>2010</v>
      </c>
      <c r="H4" s="250">
        <v>2005</v>
      </c>
      <c r="I4" s="250">
        <v>2006</v>
      </c>
      <c r="J4" s="250">
        <v>2007</v>
      </c>
      <c r="K4" s="250">
        <v>2008</v>
      </c>
      <c r="L4" s="250">
        <v>2009</v>
      </c>
      <c r="M4" s="253">
        <v>2010</v>
      </c>
      <c r="N4" s="139"/>
      <c r="O4" s="111" t="s">
        <v>332</v>
      </c>
      <c r="P4" s="139"/>
      <c r="Q4" s="139"/>
      <c r="R4" s="139"/>
      <c r="S4" s="138"/>
    </row>
    <row r="5" spans="1:19" s="81" customFormat="1" ht="12" customHeight="1">
      <c r="A5" s="569"/>
      <c r="B5" s="551" t="s">
        <v>25</v>
      </c>
      <c r="C5" s="571"/>
      <c r="D5" s="571"/>
      <c r="E5" s="571"/>
      <c r="F5" s="571"/>
      <c r="G5" s="571"/>
      <c r="H5" s="551" t="s">
        <v>26</v>
      </c>
      <c r="I5" s="571"/>
      <c r="J5" s="571"/>
      <c r="K5" s="571"/>
      <c r="L5" s="571"/>
      <c r="M5" s="571"/>
      <c r="N5" s="254"/>
      <c r="O5" s="566"/>
      <c r="P5" s="566"/>
      <c r="Q5" s="566"/>
      <c r="R5" s="566"/>
    </row>
    <row r="6" spans="1:19" s="140" customFormat="1" ht="15" customHeight="1">
      <c r="A6" s="85" t="s">
        <v>174</v>
      </c>
      <c r="B6" s="62">
        <v>338</v>
      </c>
      <c r="C6" s="63">
        <v>336</v>
      </c>
      <c r="D6" s="63">
        <v>335</v>
      </c>
      <c r="E6" s="63">
        <v>335</v>
      </c>
      <c r="F6" s="63">
        <v>336</v>
      </c>
      <c r="G6" s="63">
        <v>337</v>
      </c>
      <c r="H6" s="86">
        <v>100</v>
      </c>
      <c r="I6" s="87">
        <v>100</v>
      </c>
      <c r="J6" s="87">
        <v>100</v>
      </c>
      <c r="K6" s="87">
        <v>100</v>
      </c>
      <c r="L6" s="87">
        <v>100</v>
      </c>
      <c r="M6" s="87">
        <v>100</v>
      </c>
      <c r="N6" s="150"/>
      <c r="O6" s="55"/>
    </row>
    <row r="7" spans="1:19" s="140" customFormat="1" ht="15" customHeight="1">
      <c r="A7" s="277" t="s">
        <v>178</v>
      </c>
      <c r="B7" s="62"/>
      <c r="C7" s="63"/>
      <c r="D7" s="63"/>
      <c r="E7" s="63"/>
      <c r="F7" s="63"/>
      <c r="G7" s="63"/>
      <c r="H7" s="68"/>
      <c r="I7" s="69"/>
      <c r="J7" s="69"/>
      <c r="K7" s="69"/>
      <c r="L7" s="69"/>
      <c r="M7" s="69"/>
      <c r="N7" s="150"/>
      <c r="O7" s="55" t="s">
        <v>177</v>
      </c>
    </row>
    <row r="8" spans="1:19" s="140" customFormat="1" ht="9.9499999999999993" customHeight="1">
      <c r="A8" s="58" t="s">
        <v>175</v>
      </c>
      <c r="B8" s="59">
        <v>80</v>
      </c>
      <c r="C8" s="60">
        <v>81</v>
      </c>
      <c r="D8" s="60">
        <v>84</v>
      </c>
      <c r="E8" s="60">
        <v>81</v>
      </c>
      <c r="F8" s="60">
        <v>80</v>
      </c>
      <c r="G8" s="60">
        <v>80</v>
      </c>
      <c r="H8" s="68">
        <f>B8/$B$6*100</f>
        <v>23.668639053254438</v>
      </c>
      <c r="I8" s="69">
        <f>C8/$C$6*100</f>
        <v>24.107142857142858</v>
      </c>
      <c r="J8" s="69">
        <f>D8/$D$6*100</f>
        <v>25.07462686567164</v>
      </c>
      <c r="K8" s="69">
        <f>E8/$E$6*100</f>
        <v>24.17910447761194</v>
      </c>
      <c r="L8" s="69">
        <f>F8/$F$6*100</f>
        <v>23.809523809523807</v>
      </c>
      <c r="M8" s="69">
        <f>G8/$G$6*100</f>
        <v>23.738872403560833</v>
      </c>
      <c r="N8" s="150"/>
      <c r="O8" s="55"/>
    </row>
    <row r="9" spans="1:19" s="140" customFormat="1" ht="9.9499999999999993" customHeight="1">
      <c r="A9" s="103" t="s">
        <v>305</v>
      </c>
      <c r="B9" s="59">
        <v>55</v>
      </c>
      <c r="C9" s="60">
        <v>54</v>
      </c>
      <c r="D9" s="60">
        <v>57</v>
      </c>
      <c r="E9" s="60">
        <v>53</v>
      </c>
      <c r="F9" s="60">
        <v>52</v>
      </c>
      <c r="G9" s="60">
        <v>51</v>
      </c>
      <c r="H9" s="68">
        <f t="shared" ref="H9:H18" si="0">B9/$B$6*100</f>
        <v>16.272189349112427</v>
      </c>
      <c r="I9" s="69">
        <f t="shared" ref="I9:I18" si="1">C9/$C$6*100</f>
        <v>16.071428571428573</v>
      </c>
      <c r="J9" s="69">
        <f t="shared" ref="J9:J18" si="2">D9/$D$6*100</f>
        <v>17.014925373134329</v>
      </c>
      <c r="K9" s="69">
        <f t="shared" ref="K9:K18" si="3">E9/$E$6*100</f>
        <v>15.82089552238806</v>
      </c>
      <c r="L9" s="69">
        <f t="shared" ref="L9:L18" si="4">F9/$F$6*100</f>
        <v>15.476190476190476</v>
      </c>
      <c r="M9" s="69">
        <f t="shared" ref="M9:M18" si="5">G9/$G$6*100</f>
        <v>15.133531157270031</v>
      </c>
      <c r="N9" s="150"/>
      <c r="O9" s="55"/>
    </row>
    <row r="10" spans="1:19" s="140" customFormat="1" ht="9.9499999999999993" customHeight="1">
      <c r="A10" s="103" t="s">
        <v>308</v>
      </c>
      <c r="B10" s="59" t="s">
        <v>11</v>
      </c>
      <c r="C10" s="60" t="s">
        <v>11</v>
      </c>
      <c r="D10" s="60" t="s">
        <v>11</v>
      </c>
      <c r="E10" s="60" t="s">
        <v>11</v>
      </c>
      <c r="F10" s="60" t="s">
        <v>11</v>
      </c>
      <c r="G10" s="83">
        <v>6</v>
      </c>
      <c r="H10" s="47" t="s">
        <v>11</v>
      </c>
      <c r="I10" s="88" t="s">
        <v>11</v>
      </c>
      <c r="J10" s="88" t="s">
        <v>11</v>
      </c>
      <c r="K10" s="88" t="s">
        <v>11</v>
      </c>
      <c r="L10" s="88" t="s">
        <v>11</v>
      </c>
      <c r="M10" s="69">
        <f t="shared" si="5"/>
        <v>1.7804154302670623</v>
      </c>
      <c r="N10" s="150"/>
      <c r="O10" s="55"/>
    </row>
    <row r="11" spans="1:19" s="140" customFormat="1" ht="9.9499999999999993" customHeight="1">
      <c r="A11" s="103" t="s">
        <v>309</v>
      </c>
      <c r="B11" s="62">
        <v>21</v>
      </c>
      <c r="C11" s="63">
        <v>23</v>
      </c>
      <c r="D11" s="63">
        <v>22</v>
      </c>
      <c r="E11" s="63">
        <v>23</v>
      </c>
      <c r="F11" s="63">
        <v>23</v>
      </c>
      <c r="G11" s="63">
        <v>23</v>
      </c>
      <c r="H11" s="68">
        <f t="shared" si="0"/>
        <v>6.2130177514792901</v>
      </c>
      <c r="I11" s="69">
        <f t="shared" si="1"/>
        <v>6.8452380952380958</v>
      </c>
      <c r="J11" s="69">
        <f t="shared" si="2"/>
        <v>6.567164179104477</v>
      </c>
      <c r="K11" s="69">
        <f t="shared" si="3"/>
        <v>6.8656716417910451</v>
      </c>
      <c r="L11" s="69">
        <f t="shared" si="4"/>
        <v>6.8452380952380958</v>
      </c>
      <c r="M11" s="69">
        <f t="shared" si="5"/>
        <v>6.8249258160237387</v>
      </c>
      <c r="N11" s="150"/>
      <c r="O11" s="55"/>
    </row>
    <row r="12" spans="1:19" s="156" customFormat="1" ht="15" customHeight="1">
      <c r="A12" s="70" t="s">
        <v>176</v>
      </c>
      <c r="B12" s="62">
        <v>258</v>
      </c>
      <c r="C12" s="63">
        <v>254</v>
      </c>
      <c r="D12" s="63">
        <v>252</v>
      </c>
      <c r="E12" s="63">
        <v>254</v>
      </c>
      <c r="F12" s="63">
        <v>256</v>
      </c>
      <c r="G12" s="63">
        <v>257</v>
      </c>
      <c r="H12" s="68">
        <f t="shared" si="0"/>
        <v>76.331360946745562</v>
      </c>
      <c r="I12" s="69">
        <f t="shared" si="1"/>
        <v>75.595238095238088</v>
      </c>
      <c r="J12" s="69">
        <f t="shared" si="2"/>
        <v>75.223880597014926</v>
      </c>
      <c r="K12" s="69">
        <f t="shared" si="3"/>
        <v>75.820895522388057</v>
      </c>
      <c r="L12" s="69">
        <f t="shared" si="4"/>
        <v>76.19047619047619</v>
      </c>
      <c r="M12" s="69">
        <f t="shared" si="5"/>
        <v>76.261127596439167</v>
      </c>
      <c r="N12" s="155"/>
      <c r="O12" s="215"/>
    </row>
    <row r="13" spans="1:19" s="140" customFormat="1" ht="9.9499999999999993" customHeight="1">
      <c r="A13" s="103" t="s">
        <v>305</v>
      </c>
      <c r="B13" s="62">
        <v>78</v>
      </c>
      <c r="C13" s="63">
        <v>77</v>
      </c>
      <c r="D13" s="63">
        <v>74</v>
      </c>
      <c r="E13" s="63">
        <v>75</v>
      </c>
      <c r="F13" s="63">
        <v>74</v>
      </c>
      <c r="G13" s="63">
        <v>76</v>
      </c>
      <c r="H13" s="68">
        <f t="shared" si="0"/>
        <v>23.076923076923077</v>
      </c>
      <c r="I13" s="69">
        <f t="shared" si="1"/>
        <v>22.916666666666664</v>
      </c>
      <c r="J13" s="69">
        <f t="shared" si="2"/>
        <v>22.089552238805972</v>
      </c>
      <c r="K13" s="69">
        <f t="shared" si="3"/>
        <v>22.388059701492537</v>
      </c>
      <c r="L13" s="69">
        <f t="shared" si="4"/>
        <v>22.023809523809522</v>
      </c>
      <c r="M13" s="69">
        <f t="shared" si="5"/>
        <v>22.551928783382788</v>
      </c>
      <c r="N13" s="150"/>
      <c r="O13" s="55"/>
    </row>
    <row r="14" spans="1:19" s="140" customFormat="1" ht="9.9499999999999993" customHeight="1">
      <c r="A14" s="103" t="s">
        <v>308</v>
      </c>
      <c r="B14" s="62">
        <v>14</v>
      </c>
      <c r="C14" s="63">
        <v>16</v>
      </c>
      <c r="D14" s="63">
        <v>16</v>
      </c>
      <c r="E14" s="63">
        <v>14</v>
      </c>
      <c r="F14" s="63">
        <v>17</v>
      </c>
      <c r="G14" s="63">
        <v>17</v>
      </c>
      <c r="H14" s="68">
        <f t="shared" si="0"/>
        <v>4.1420118343195274</v>
      </c>
      <c r="I14" s="69">
        <f t="shared" si="1"/>
        <v>4.7619047619047619</v>
      </c>
      <c r="J14" s="69">
        <f t="shared" si="2"/>
        <v>4.7761194029850751</v>
      </c>
      <c r="K14" s="69">
        <f t="shared" si="3"/>
        <v>4.1791044776119408</v>
      </c>
      <c r="L14" s="69">
        <f t="shared" si="4"/>
        <v>5.0595238095238093</v>
      </c>
      <c r="M14" s="69">
        <f t="shared" si="5"/>
        <v>5.0445103857566762</v>
      </c>
      <c r="N14" s="150"/>
      <c r="O14" s="55"/>
    </row>
    <row r="15" spans="1:19" s="140" customFormat="1" ht="9.9499999999999993" customHeight="1">
      <c r="A15" s="103" t="s">
        <v>310</v>
      </c>
      <c r="B15" s="62">
        <v>103</v>
      </c>
      <c r="C15" s="63">
        <v>99</v>
      </c>
      <c r="D15" s="63">
        <v>100</v>
      </c>
      <c r="E15" s="63">
        <v>99</v>
      </c>
      <c r="F15" s="63">
        <v>102</v>
      </c>
      <c r="G15" s="63">
        <v>103</v>
      </c>
      <c r="H15" s="68">
        <f t="shared" si="0"/>
        <v>30.473372781065088</v>
      </c>
      <c r="I15" s="69">
        <f t="shared" si="1"/>
        <v>29.464285714285715</v>
      </c>
      <c r="J15" s="69">
        <f t="shared" si="2"/>
        <v>29.850746268656714</v>
      </c>
      <c r="K15" s="69">
        <f t="shared" si="3"/>
        <v>29.552238805970148</v>
      </c>
      <c r="L15" s="69">
        <f t="shared" si="4"/>
        <v>30.357142857142854</v>
      </c>
      <c r="M15" s="69">
        <f t="shared" si="5"/>
        <v>30.563798219584569</v>
      </c>
      <c r="N15" s="150"/>
      <c r="O15" s="55"/>
    </row>
    <row r="16" spans="1:19" s="140" customFormat="1" ht="9.9499999999999993" customHeight="1">
      <c r="A16" s="105" t="s">
        <v>148</v>
      </c>
      <c r="B16" s="62">
        <v>91</v>
      </c>
      <c r="C16" s="63">
        <v>88</v>
      </c>
      <c r="D16" s="63">
        <v>88</v>
      </c>
      <c r="E16" s="63">
        <v>88</v>
      </c>
      <c r="F16" s="63">
        <v>93</v>
      </c>
      <c r="G16" s="63">
        <v>91</v>
      </c>
      <c r="H16" s="68">
        <f t="shared" si="0"/>
        <v>26.923076923076923</v>
      </c>
      <c r="I16" s="69">
        <f t="shared" si="1"/>
        <v>26.190476190476193</v>
      </c>
      <c r="J16" s="69">
        <f t="shared" si="2"/>
        <v>26.268656716417908</v>
      </c>
      <c r="K16" s="69">
        <f t="shared" si="3"/>
        <v>26.268656716417908</v>
      </c>
      <c r="L16" s="69">
        <f t="shared" si="4"/>
        <v>27.678571428571431</v>
      </c>
      <c r="M16" s="69">
        <f t="shared" si="5"/>
        <v>27.002967359050444</v>
      </c>
      <c r="N16" s="150"/>
      <c r="O16" s="55"/>
    </row>
    <row r="17" spans="1:17" s="140" customFormat="1" ht="9.9499999999999993" customHeight="1">
      <c r="A17" s="103" t="s">
        <v>311</v>
      </c>
      <c r="B17" s="62">
        <v>63</v>
      </c>
      <c r="C17" s="63">
        <v>63</v>
      </c>
      <c r="D17" s="63">
        <v>62</v>
      </c>
      <c r="E17" s="63">
        <v>65</v>
      </c>
      <c r="F17" s="63">
        <v>63</v>
      </c>
      <c r="G17" s="63">
        <v>61</v>
      </c>
      <c r="H17" s="68">
        <f t="shared" si="0"/>
        <v>18.639053254437872</v>
      </c>
      <c r="I17" s="69">
        <f t="shared" si="1"/>
        <v>18.75</v>
      </c>
      <c r="J17" s="69">
        <f t="shared" si="2"/>
        <v>18.507462686567163</v>
      </c>
      <c r="K17" s="69">
        <f t="shared" si="3"/>
        <v>19.402985074626866</v>
      </c>
      <c r="L17" s="69">
        <f t="shared" si="4"/>
        <v>18.75</v>
      </c>
      <c r="M17" s="69">
        <f t="shared" si="5"/>
        <v>18.100890207715135</v>
      </c>
      <c r="N17" s="150"/>
      <c r="O17" s="55"/>
    </row>
    <row r="18" spans="1:17" s="140" customFormat="1" ht="9.9499999999999993" customHeight="1">
      <c r="A18" s="105" t="s">
        <v>306</v>
      </c>
      <c r="B18" s="62">
        <v>41</v>
      </c>
      <c r="C18" s="63">
        <v>40</v>
      </c>
      <c r="D18" s="63">
        <v>40</v>
      </c>
      <c r="E18" s="63">
        <v>39</v>
      </c>
      <c r="F18" s="63">
        <v>39</v>
      </c>
      <c r="G18" s="63">
        <v>39</v>
      </c>
      <c r="H18" s="68">
        <f t="shared" si="0"/>
        <v>12.1301775147929</v>
      </c>
      <c r="I18" s="69">
        <f t="shared" si="1"/>
        <v>11.904761904761903</v>
      </c>
      <c r="J18" s="69">
        <f t="shared" si="2"/>
        <v>11.940298507462686</v>
      </c>
      <c r="K18" s="69">
        <f t="shared" si="3"/>
        <v>11.641791044776118</v>
      </c>
      <c r="L18" s="69">
        <f t="shared" si="4"/>
        <v>11.607142857142858</v>
      </c>
      <c r="M18" s="69">
        <f t="shared" si="5"/>
        <v>11.572700296735905</v>
      </c>
      <c r="N18" s="150"/>
      <c r="O18" s="55"/>
    </row>
    <row r="19" spans="1:17" s="156" customFormat="1" ht="15" customHeight="1">
      <c r="A19" s="255" t="s">
        <v>181</v>
      </c>
      <c r="B19" s="59"/>
      <c r="C19" s="60"/>
      <c r="D19" s="60"/>
      <c r="E19" s="60"/>
      <c r="F19" s="60"/>
      <c r="G19" s="60"/>
      <c r="H19" s="59"/>
      <c r="I19" s="61"/>
      <c r="J19" s="61"/>
      <c r="K19" s="61"/>
      <c r="L19" s="61"/>
      <c r="M19" s="61"/>
      <c r="N19" s="155"/>
      <c r="O19" s="215" t="s">
        <v>186</v>
      </c>
    </row>
    <row r="20" spans="1:17" s="140" customFormat="1" ht="9.9499999999999993" customHeight="1">
      <c r="A20" s="58" t="s">
        <v>182</v>
      </c>
      <c r="B20" s="59">
        <v>119</v>
      </c>
      <c r="C20" s="60">
        <v>125</v>
      </c>
      <c r="D20" s="60">
        <v>131</v>
      </c>
      <c r="E20" s="60">
        <v>132</v>
      </c>
      <c r="F20" s="60">
        <v>135</v>
      </c>
      <c r="G20" s="60">
        <v>140</v>
      </c>
      <c r="H20" s="68">
        <f>B20/$B$6*100</f>
        <v>35.207100591715978</v>
      </c>
      <c r="I20" s="69">
        <f>C20/$C$6*100</f>
        <v>37.202380952380956</v>
      </c>
      <c r="J20" s="69">
        <f>D20/$D$6*100</f>
        <v>39.104477611940297</v>
      </c>
      <c r="K20" s="69">
        <f>E20/$E$6*100</f>
        <v>39.402985074626869</v>
      </c>
      <c r="L20" s="69">
        <f>F20/$F$6*100</f>
        <v>40.178571428571431</v>
      </c>
      <c r="M20" s="69">
        <f>G20/$G$6*100</f>
        <v>41.543026706231458</v>
      </c>
      <c r="N20" s="150"/>
      <c r="O20" s="55"/>
    </row>
    <row r="21" spans="1:17" s="140" customFormat="1" ht="9.9499999999999993" customHeight="1">
      <c r="A21" s="103" t="s">
        <v>77</v>
      </c>
      <c r="B21" s="62"/>
      <c r="C21" s="63"/>
      <c r="D21" s="63"/>
      <c r="E21" s="63"/>
      <c r="F21" s="63"/>
      <c r="G21" s="63"/>
      <c r="H21" s="68"/>
      <c r="I21" s="69"/>
      <c r="J21" s="69"/>
      <c r="K21" s="69"/>
      <c r="L21" s="69"/>
      <c r="M21" s="69"/>
      <c r="N21" s="150"/>
      <c r="O21" s="55"/>
    </row>
    <row r="22" spans="1:17" s="140" customFormat="1" ht="9.9499999999999993" customHeight="1">
      <c r="A22" s="103" t="s">
        <v>120</v>
      </c>
      <c r="B22" s="59">
        <v>88</v>
      </c>
      <c r="C22" s="60">
        <v>91</v>
      </c>
      <c r="D22" s="60">
        <v>94</v>
      </c>
      <c r="E22" s="60">
        <v>97</v>
      </c>
      <c r="F22" s="60">
        <v>98</v>
      </c>
      <c r="G22" s="60">
        <v>103</v>
      </c>
      <c r="H22" s="68">
        <f t="shared" ref="H22:H23" si="6">B22/$B$6*100</f>
        <v>26.035502958579883</v>
      </c>
      <c r="I22" s="69">
        <f t="shared" ref="I22:I23" si="7">C22/$C$6*100</f>
        <v>27.083333333333332</v>
      </c>
      <c r="J22" s="69">
        <f t="shared" ref="J22:J23" si="8">D22/$D$6*100</f>
        <v>28.059701492537314</v>
      </c>
      <c r="K22" s="69">
        <f t="shared" ref="K22:K23" si="9">E22/$E$6*100</f>
        <v>28.955223880597014</v>
      </c>
      <c r="L22" s="69">
        <f t="shared" ref="L22:L23" si="10">F22/$F$6*100</f>
        <v>29.166666666666668</v>
      </c>
      <c r="M22" s="69">
        <f t="shared" ref="M22:M23" si="11">G22/$G$6*100</f>
        <v>30.563798219584569</v>
      </c>
      <c r="N22" s="150"/>
      <c r="O22" s="55"/>
    </row>
    <row r="23" spans="1:17" s="140" customFormat="1" ht="9.9499999999999993" customHeight="1">
      <c r="A23" s="103" t="s">
        <v>121</v>
      </c>
      <c r="B23" s="59">
        <v>30</v>
      </c>
      <c r="C23" s="60">
        <v>34</v>
      </c>
      <c r="D23" s="60">
        <v>37</v>
      </c>
      <c r="E23" s="60">
        <v>35</v>
      </c>
      <c r="F23" s="60">
        <v>37</v>
      </c>
      <c r="G23" s="60">
        <v>38</v>
      </c>
      <c r="H23" s="68">
        <f t="shared" si="6"/>
        <v>8.8757396449704142</v>
      </c>
      <c r="I23" s="69">
        <f t="shared" si="7"/>
        <v>10.119047619047619</v>
      </c>
      <c r="J23" s="69">
        <f t="shared" si="8"/>
        <v>11.044776119402986</v>
      </c>
      <c r="K23" s="69">
        <f t="shared" si="9"/>
        <v>10.44776119402985</v>
      </c>
      <c r="L23" s="69">
        <f t="shared" si="10"/>
        <v>11.011904761904761</v>
      </c>
      <c r="M23" s="69">
        <f t="shared" si="11"/>
        <v>11.275964391691394</v>
      </c>
      <c r="N23" s="150"/>
      <c r="O23" s="55"/>
    </row>
    <row r="24" spans="1:17" s="140" customFormat="1" ht="9.9499999999999993" customHeight="1">
      <c r="A24" s="105" t="s">
        <v>77</v>
      </c>
      <c r="B24" s="153"/>
      <c r="C24" s="215"/>
      <c r="D24" s="215"/>
      <c r="E24" s="215"/>
      <c r="F24" s="215"/>
      <c r="G24" s="215"/>
      <c r="H24" s="59"/>
      <c r="I24" s="61"/>
      <c r="J24" s="61"/>
      <c r="K24" s="61"/>
      <c r="L24" s="61"/>
      <c r="M24" s="61"/>
      <c r="N24" s="150"/>
      <c r="O24" s="55"/>
    </row>
    <row r="25" spans="1:17" s="140" customFormat="1" ht="9.9499999999999993" customHeight="1">
      <c r="A25" s="105" t="s">
        <v>183</v>
      </c>
      <c r="B25" s="62">
        <v>19</v>
      </c>
      <c r="C25" s="63">
        <v>20</v>
      </c>
      <c r="D25" s="63">
        <v>23</v>
      </c>
      <c r="E25" s="63">
        <v>20</v>
      </c>
      <c r="F25" s="63">
        <v>21</v>
      </c>
      <c r="G25" s="63">
        <v>23</v>
      </c>
      <c r="H25" s="68">
        <f t="shared" ref="H25:H27" si="12">B25/$B$6*100</f>
        <v>5.6213017751479288</v>
      </c>
      <c r="I25" s="69">
        <f t="shared" ref="I25:I27" si="13">C25/$C$6*100</f>
        <v>5.9523809523809517</v>
      </c>
      <c r="J25" s="69">
        <f t="shared" ref="J25:J27" si="14">D25/$D$6*100</f>
        <v>6.8656716417910451</v>
      </c>
      <c r="K25" s="69">
        <f t="shared" ref="K25:K27" si="15">E25/$E$6*100</f>
        <v>5.9701492537313428</v>
      </c>
      <c r="L25" s="69">
        <f t="shared" ref="L25:L27" si="16">F25/$F$6*100</f>
        <v>6.25</v>
      </c>
      <c r="M25" s="69">
        <f t="shared" ref="M25:M27" si="17">G25/$G$6*100</f>
        <v>6.8249258160237387</v>
      </c>
      <c r="N25" s="150"/>
      <c r="O25" s="55"/>
      <c r="Q25" s="142"/>
    </row>
    <row r="26" spans="1:17" s="140" customFormat="1" ht="9.9499999999999993" customHeight="1">
      <c r="A26" s="105" t="s">
        <v>184</v>
      </c>
      <c r="B26" s="62">
        <v>11</v>
      </c>
      <c r="C26" s="63">
        <v>14</v>
      </c>
      <c r="D26" s="63">
        <v>13</v>
      </c>
      <c r="E26" s="63">
        <v>15</v>
      </c>
      <c r="F26" s="63">
        <v>15</v>
      </c>
      <c r="G26" s="63">
        <v>14</v>
      </c>
      <c r="H26" s="68">
        <f t="shared" si="12"/>
        <v>3.2544378698224854</v>
      </c>
      <c r="I26" s="69">
        <f t="shared" si="13"/>
        <v>4.1666666666666661</v>
      </c>
      <c r="J26" s="69">
        <f t="shared" si="14"/>
        <v>3.8805970149253728</v>
      </c>
      <c r="K26" s="69">
        <f t="shared" si="15"/>
        <v>4.4776119402985071</v>
      </c>
      <c r="L26" s="69">
        <f t="shared" si="16"/>
        <v>4.4642857142857144</v>
      </c>
      <c r="M26" s="69">
        <f t="shared" si="17"/>
        <v>4.154302670623145</v>
      </c>
      <c r="N26" s="150"/>
      <c r="O26" s="55"/>
      <c r="Q26" s="142"/>
    </row>
    <row r="27" spans="1:17" s="156" customFormat="1" ht="9.9499999999999993" customHeight="1">
      <c r="A27" s="70" t="s">
        <v>185</v>
      </c>
      <c r="B27" s="62">
        <v>220</v>
      </c>
      <c r="C27" s="63">
        <v>211</v>
      </c>
      <c r="D27" s="63">
        <v>204</v>
      </c>
      <c r="E27" s="63">
        <v>203</v>
      </c>
      <c r="F27" s="63">
        <v>201</v>
      </c>
      <c r="G27" s="63">
        <v>197</v>
      </c>
      <c r="H27" s="68">
        <f t="shared" si="12"/>
        <v>65.088757396449708</v>
      </c>
      <c r="I27" s="69">
        <f t="shared" si="13"/>
        <v>62.797619047619044</v>
      </c>
      <c r="J27" s="69">
        <f t="shared" si="14"/>
        <v>60.895522388059696</v>
      </c>
      <c r="K27" s="69">
        <f t="shared" si="15"/>
        <v>60.597014925373138</v>
      </c>
      <c r="L27" s="69">
        <f t="shared" si="16"/>
        <v>59.821428571428569</v>
      </c>
      <c r="M27" s="69">
        <f t="shared" si="17"/>
        <v>58.456973293768542</v>
      </c>
      <c r="N27" s="155"/>
      <c r="O27" s="215"/>
      <c r="Q27" s="157"/>
    </row>
    <row r="28" spans="1:17" s="140" customFormat="1" ht="9.9499999999999993" customHeight="1">
      <c r="A28" s="103" t="s">
        <v>77</v>
      </c>
      <c r="B28" s="62"/>
      <c r="C28" s="63"/>
      <c r="D28" s="63"/>
      <c r="E28" s="63"/>
      <c r="F28" s="63"/>
      <c r="G28" s="63"/>
      <c r="H28" s="68"/>
      <c r="I28" s="69"/>
      <c r="J28" s="69"/>
      <c r="K28" s="69"/>
      <c r="L28" s="69"/>
      <c r="M28" s="69"/>
      <c r="N28" s="150"/>
      <c r="O28" s="55"/>
      <c r="Q28" s="142"/>
    </row>
    <row r="29" spans="1:17" s="140" customFormat="1" ht="9.9499999999999993" customHeight="1">
      <c r="A29" s="103" t="s">
        <v>212</v>
      </c>
      <c r="B29" s="62">
        <v>189</v>
      </c>
      <c r="C29" s="63">
        <v>180</v>
      </c>
      <c r="D29" s="63">
        <v>176</v>
      </c>
      <c r="E29" s="63">
        <v>178</v>
      </c>
      <c r="F29" s="63">
        <v>180</v>
      </c>
      <c r="G29" s="63">
        <v>176</v>
      </c>
      <c r="H29" s="68">
        <f t="shared" ref="H29:H30" si="18">B29/$B$6*100</f>
        <v>55.917159763313606</v>
      </c>
      <c r="I29" s="69">
        <f t="shared" ref="I29:I30" si="19">C29/$C$6*100</f>
        <v>53.571428571428569</v>
      </c>
      <c r="J29" s="69">
        <f t="shared" ref="J29:J30" si="20">D29/$D$6*100</f>
        <v>52.537313432835816</v>
      </c>
      <c r="K29" s="69">
        <f t="shared" ref="K29:K30" si="21">E29/$E$6*100</f>
        <v>53.134328358208961</v>
      </c>
      <c r="L29" s="69">
        <f t="shared" ref="L29:L30" si="22">F29/$F$6*100</f>
        <v>53.571428571428569</v>
      </c>
      <c r="M29" s="69">
        <f t="shared" ref="M29:M30" si="23">G29/$G$6*100</f>
        <v>52.225519287833833</v>
      </c>
      <c r="N29" s="150"/>
      <c r="O29" s="55"/>
      <c r="Q29" s="142"/>
    </row>
    <row r="30" spans="1:17" s="140" customFormat="1" ht="9.9499999999999993" customHeight="1">
      <c r="A30" s="103" t="s">
        <v>121</v>
      </c>
      <c r="B30" s="62">
        <v>31</v>
      </c>
      <c r="C30" s="63">
        <v>31</v>
      </c>
      <c r="D30" s="63">
        <v>28</v>
      </c>
      <c r="E30" s="63">
        <v>25</v>
      </c>
      <c r="F30" s="63">
        <v>21</v>
      </c>
      <c r="G30" s="63">
        <v>21</v>
      </c>
      <c r="H30" s="68">
        <f t="shared" si="18"/>
        <v>9.1715976331360949</v>
      </c>
      <c r="I30" s="69">
        <f t="shared" si="19"/>
        <v>9.2261904761904763</v>
      </c>
      <c r="J30" s="69">
        <f t="shared" si="20"/>
        <v>8.3582089552238816</v>
      </c>
      <c r="K30" s="69">
        <f t="shared" si="21"/>
        <v>7.4626865671641784</v>
      </c>
      <c r="L30" s="69">
        <f t="shared" si="22"/>
        <v>6.25</v>
      </c>
      <c r="M30" s="69">
        <f t="shared" si="23"/>
        <v>6.2314540059347179</v>
      </c>
      <c r="N30" s="150"/>
      <c r="O30" s="55"/>
      <c r="Q30" s="142"/>
    </row>
    <row r="31" spans="1:17" s="140" customFormat="1" ht="9.9499999999999993" customHeight="1">
      <c r="A31" s="105" t="s">
        <v>77</v>
      </c>
      <c r="B31" s="62"/>
      <c r="C31" s="63"/>
      <c r="D31" s="63"/>
      <c r="E31" s="63"/>
      <c r="F31" s="63"/>
      <c r="G31" s="63"/>
      <c r="H31" s="68"/>
      <c r="I31" s="69"/>
      <c r="J31" s="69"/>
      <c r="K31" s="69"/>
      <c r="L31" s="69"/>
      <c r="M31" s="69"/>
      <c r="N31" s="150"/>
      <c r="O31" s="55"/>
      <c r="Q31" s="142"/>
    </row>
    <row r="32" spans="1:17" s="140" customFormat="1" ht="9.9499999999999993" customHeight="1">
      <c r="A32" s="105" t="s">
        <v>183</v>
      </c>
      <c r="B32" s="62">
        <v>14</v>
      </c>
      <c r="C32" s="63">
        <v>16</v>
      </c>
      <c r="D32" s="63">
        <v>14</v>
      </c>
      <c r="E32" s="60">
        <v>11</v>
      </c>
      <c r="F32" s="83">
        <v>9</v>
      </c>
      <c r="G32" s="83">
        <v>9</v>
      </c>
      <c r="H32" s="68">
        <f t="shared" ref="H32:H33" si="24">B32/$B$6*100</f>
        <v>4.1420118343195274</v>
      </c>
      <c r="I32" s="69">
        <f t="shared" ref="I32:I33" si="25">C32/$C$6*100</f>
        <v>4.7619047619047619</v>
      </c>
      <c r="J32" s="69">
        <f t="shared" ref="J32:J33" si="26">D32/$D$6*100</f>
        <v>4.1791044776119408</v>
      </c>
      <c r="K32" s="69">
        <f t="shared" ref="K32:K33" si="27">E32/$E$6*100</f>
        <v>3.2835820895522385</v>
      </c>
      <c r="L32" s="69">
        <f t="shared" ref="L32:L33" si="28">F32/$F$6*100</f>
        <v>2.6785714285714284</v>
      </c>
      <c r="M32" s="69">
        <f t="shared" ref="M32:M33" si="29">G32/$G$6*100</f>
        <v>2.6706231454005933</v>
      </c>
      <c r="N32" s="150"/>
      <c r="O32" s="55"/>
      <c r="Q32" s="142"/>
    </row>
    <row r="33" spans="1:18" s="140" customFormat="1" ht="9.9499999999999993" customHeight="1">
      <c r="A33" s="105" t="s">
        <v>184</v>
      </c>
      <c r="B33" s="59">
        <v>17</v>
      </c>
      <c r="C33" s="60">
        <v>15</v>
      </c>
      <c r="D33" s="60">
        <v>14</v>
      </c>
      <c r="E33" s="60">
        <v>14</v>
      </c>
      <c r="F33" s="60">
        <v>12</v>
      </c>
      <c r="G33" s="63">
        <v>12</v>
      </c>
      <c r="H33" s="68">
        <f t="shared" si="24"/>
        <v>5.0295857988165684</v>
      </c>
      <c r="I33" s="69">
        <f t="shared" si="25"/>
        <v>4.4642857142857144</v>
      </c>
      <c r="J33" s="69">
        <f t="shared" si="26"/>
        <v>4.1791044776119408</v>
      </c>
      <c r="K33" s="69">
        <f t="shared" si="27"/>
        <v>4.1791044776119408</v>
      </c>
      <c r="L33" s="69">
        <f t="shared" si="28"/>
        <v>3.5714285714285712</v>
      </c>
      <c r="M33" s="69">
        <f t="shared" si="29"/>
        <v>3.5608308605341246</v>
      </c>
      <c r="N33" s="150"/>
      <c r="O33" s="55"/>
      <c r="Q33" s="142"/>
    </row>
    <row r="34" spans="1:18" s="140" customFormat="1" ht="24.95" customHeight="1">
      <c r="A34" s="85" t="s">
        <v>304</v>
      </c>
      <c r="B34" s="153">
        <v>217</v>
      </c>
      <c r="C34" s="215">
        <v>217</v>
      </c>
      <c r="D34" s="215">
        <v>216</v>
      </c>
      <c r="E34" s="215">
        <v>217</v>
      </c>
      <c r="F34" s="215">
        <v>215</v>
      </c>
      <c r="G34" s="215">
        <v>217</v>
      </c>
      <c r="H34" s="86">
        <v>100</v>
      </c>
      <c r="I34" s="87">
        <v>100</v>
      </c>
      <c r="J34" s="87">
        <v>100</v>
      </c>
      <c r="K34" s="87">
        <v>100</v>
      </c>
      <c r="L34" s="87">
        <v>100</v>
      </c>
      <c r="M34" s="87">
        <v>100</v>
      </c>
      <c r="N34" s="150"/>
      <c r="O34" s="55" t="s">
        <v>193</v>
      </c>
      <c r="P34" s="585"/>
      <c r="Q34" s="585"/>
      <c r="R34" s="585"/>
    </row>
    <row r="35" spans="1:18" s="140" customFormat="1" ht="15" customHeight="1">
      <c r="A35" s="70" t="s">
        <v>179</v>
      </c>
      <c r="B35" s="59">
        <v>139</v>
      </c>
      <c r="C35" s="60">
        <v>142</v>
      </c>
      <c r="D35" s="60">
        <v>143</v>
      </c>
      <c r="E35" s="60">
        <v>141</v>
      </c>
      <c r="F35" s="60">
        <v>143</v>
      </c>
      <c r="G35" s="60">
        <v>146</v>
      </c>
      <c r="H35" s="68">
        <f>B35/$B$34*100</f>
        <v>64.055299539170505</v>
      </c>
      <c r="I35" s="69">
        <f>C35/$C$34*100</f>
        <v>65.437788018433181</v>
      </c>
      <c r="J35" s="69">
        <f>D35/$D$34*100</f>
        <v>66.203703703703709</v>
      </c>
      <c r="K35" s="69">
        <f>E35/$E$34*100</f>
        <v>64.976958525345623</v>
      </c>
      <c r="L35" s="69">
        <f>F35/$F$34*100</f>
        <v>66.511627906976742</v>
      </c>
      <c r="M35" s="69">
        <f>G35/$G$34*100</f>
        <v>67.281105990783402</v>
      </c>
      <c r="N35" s="150"/>
      <c r="O35" s="55"/>
      <c r="P35" s="585"/>
      <c r="Q35" s="585"/>
      <c r="R35" s="585"/>
    </row>
    <row r="36" spans="1:18" s="140" customFormat="1" ht="9.9499999999999993" customHeight="1">
      <c r="A36" s="103" t="s">
        <v>180</v>
      </c>
      <c r="B36" s="59">
        <v>118</v>
      </c>
      <c r="C36" s="60">
        <v>123</v>
      </c>
      <c r="D36" s="60">
        <v>129</v>
      </c>
      <c r="E36" s="60">
        <v>130</v>
      </c>
      <c r="F36" s="60">
        <v>133</v>
      </c>
      <c r="G36" s="60">
        <v>137</v>
      </c>
      <c r="H36" s="68">
        <f>B36/$B$34*100</f>
        <v>54.377880184331794</v>
      </c>
      <c r="I36" s="69">
        <f>C36/$C$34*100</f>
        <v>56.682027649769587</v>
      </c>
      <c r="J36" s="69">
        <f>D36/$D$34*100</f>
        <v>59.722222222222221</v>
      </c>
      <c r="K36" s="69">
        <f>E36/$E$34*100</f>
        <v>59.907834101382484</v>
      </c>
      <c r="L36" s="69">
        <f>F36/$F$34*100</f>
        <v>61.860465116279073</v>
      </c>
      <c r="M36" s="69">
        <f>G36/$G$34*100</f>
        <v>63.133640552995395</v>
      </c>
      <c r="N36" s="150"/>
      <c r="O36" s="55"/>
      <c r="P36" s="585"/>
      <c r="Q36" s="585"/>
      <c r="R36" s="585"/>
    </row>
    <row r="37" spans="1:18" s="156" customFormat="1" ht="15" customHeight="1">
      <c r="A37" s="255" t="s">
        <v>178</v>
      </c>
      <c r="B37" s="59"/>
      <c r="C37" s="60"/>
      <c r="D37" s="60"/>
      <c r="E37" s="60"/>
      <c r="F37" s="60"/>
      <c r="G37" s="60"/>
      <c r="H37" s="68"/>
      <c r="I37" s="69"/>
      <c r="J37" s="69"/>
      <c r="K37" s="69"/>
      <c r="L37" s="69"/>
      <c r="M37" s="69"/>
      <c r="N37" s="155"/>
      <c r="O37" s="215"/>
      <c r="Q37" s="157"/>
    </row>
    <row r="38" spans="1:18" s="140" customFormat="1" ht="9.9499999999999993" customHeight="1">
      <c r="A38" s="103" t="s">
        <v>305</v>
      </c>
      <c r="B38" s="59">
        <v>101</v>
      </c>
      <c r="C38" s="60">
        <v>98</v>
      </c>
      <c r="D38" s="60">
        <v>97</v>
      </c>
      <c r="E38" s="60">
        <v>94</v>
      </c>
      <c r="F38" s="60">
        <v>92</v>
      </c>
      <c r="G38" s="60">
        <v>93</v>
      </c>
      <c r="H38" s="68">
        <f t="shared" ref="H38:H45" si="30">B38/$B$34*100</f>
        <v>46.543778801843317</v>
      </c>
      <c r="I38" s="69">
        <f t="shared" ref="I38:I45" si="31">C38/$C$34*100</f>
        <v>45.161290322580641</v>
      </c>
      <c r="J38" s="69">
        <f t="shared" ref="J38:J45" si="32">D38/$D$34*100</f>
        <v>44.907407407407405</v>
      </c>
      <c r="K38" s="69">
        <f t="shared" ref="K38:K45" si="33">E38/$E$34*100</f>
        <v>43.317972350230413</v>
      </c>
      <c r="L38" s="69">
        <f t="shared" ref="L38:L45" si="34">F38/$F$34*100</f>
        <v>42.790697674418603</v>
      </c>
      <c r="M38" s="69">
        <f t="shared" ref="M38:M45" si="35">G38/$G$34*100</f>
        <v>42.857142857142854</v>
      </c>
      <c r="N38" s="150"/>
      <c r="O38" s="55"/>
      <c r="Q38" s="142"/>
    </row>
    <row r="39" spans="1:18" s="140" customFormat="1" ht="9.9499999999999993" customHeight="1">
      <c r="A39" s="103" t="s">
        <v>308</v>
      </c>
      <c r="B39" s="59">
        <v>17</v>
      </c>
      <c r="C39" s="60">
        <v>18</v>
      </c>
      <c r="D39" s="60">
        <v>19</v>
      </c>
      <c r="E39" s="60">
        <v>17</v>
      </c>
      <c r="F39" s="60">
        <v>19</v>
      </c>
      <c r="G39" s="60">
        <v>21</v>
      </c>
      <c r="H39" s="68">
        <f t="shared" si="30"/>
        <v>7.8341013824884786</v>
      </c>
      <c r="I39" s="69">
        <f t="shared" si="31"/>
        <v>8.2949308755760374</v>
      </c>
      <c r="J39" s="69">
        <f t="shared" si="32"/>
        <v>8.7962962962962958</v>
      </c>
      <c r="K39" s="69">
        <f t="shared" si="33"/>
        <v>7.8341013824884786</v>
      </c>
      <c r="L39" s="69">
        <f t="shared" si="34"/>
        <v>8.8372093023255811</v>
      </c>
      <c r="M39" s="69">
        <f t="shared" si="35"/>
        <v>9.67741935483871</v>
      </c>
      <c r="N39" s="150"/>
      <c r="O39" s="55"/>
      <c r="Q39" s="142"/>
    </row>
    <row r="40" spans="1:18" s="140" customFormat="1" ht="9.9499999999999993" customHeight="1">
      <c r="A40" s="103" t="s">
        <v>309</v>
      </c>
      <c r="B40" s="59">
        <v>20</v>
      </c>
      <c r="C40" s="60">
        <v>22</v>
      </c>
      <c r="D40" s="60">
        <v>20</v>
      </c>
      <c r="E40" s="60">
        <v>21</v>
      </c>
      <c r="F40" s="60">
        <v>21</v>
      </c>
      <c r="G40" s="60">
        <v>21</v>
      </c>
      <c r="H40" s="68">
        <f t="shared" si="30"/>
        <v>9.216589861751153</v>
      </c>
      <c r="I40" s="69">
        <f t="shared" si="31"/>
        <v>10.138248847926267</v>
      </c>
      <c r="J40" s="69">
        <f t="shared" si="32"/>
        <v>9.2592592592592595</v>
      </c>
      <c r="K40" s="69">
        <f t="shared" si="33"/>
        <v>9.67741935483871</v>
      </c>
      <c r="L40" s="69">
        <f t="shared" si="34"/>
        <v>9.7674418604651159</v>
      </c>
      <c r="M40" s="69">
        <f t="shared" si="35"/>
        <v>9.67741935483871</v>
      </c>
      <c r="N40" s="150"/>
      <c r="O40" s="55"/>
      <c r="Q40" s="142"/>
    </row>
    <row r="41" spans="1:18" s="140" customFormat="1" ht="9.9499999999999993" customHeight="1">
      <c r="A41" s="103" t="s">
        <v>310</v>
      </c>
      <c r="B41" s="59">
        <v>57</v>
      </c>
      <c r="C41" s="60">
        <v>57</v>
      </c>
      <c r="D41" s="60">
        <v>59</v>
      </c>
      <c r="E41" s="60">
        <v>59</v>
      </c>
      <c r="F41" s="60">
        <v>59</v>
      </c>
      <c r="G41" s="60">
        <v>60</v>
      </c>
      <c r="H41" s="68">
        <f t="shared" si="30"/>
        <v>26.267281105990779</v>
      </c>
      <c r="I41" s="69">
        <f t="shared" si="31"/>
        <v>26.267281105990779</v>
      </c>
      <c r="J41" s="69">
        <f t="shared" si="32"/>
        <v>27.314814814814813</v>
      </c>
      <c r="K41" s="69">
        <f t="shared" si="33"/>
        <v>27.188940092165897</v>
      </c>
      <c r="L41" s="69">
        <f t="shared" si="34"/>
        <v>27.441860465116282</v>
      </c>
      <c r="M41" s="69">
        <f t="shared" si="35"/>
        <v>27.649769585253459</v>
      </c>
      <c r="N41" s="150"/>
      <c r="O41" s="55"/>
      <c r="Q41" s="142"/>
    </row>
    <row r="42" spans="1:18" s="140" customFormat="1" ht="9.9499999999999993" customHeight="1">
      <c r="A42" s="103" t="s">
        <v>311</v>
      </c>
      <c r="B42" s="59">
        <v>22</v>
      </c>
      <c r="C42" s="60">
        <v>23</v>
      </c>
      <c r="D42" s="60">
        <v>22</v>
      </c>
      <c r="E42" s="60">
        <v>25</v>
      </c>
      <c r="F42" s="60">
        <v>24</v>
      </c>
      <c r="G42" s="60">
        <v>22</v>
      </c>
      <c r="H42" s="68">
        <f t="shared" si="30"/>
        <v>10.138248847926267</v>
      </c>
      <c r="I42" s="69">
        <f t="shared" si="31"/>
        <v>10.599078341013826</v>
      </c>
      <c r="J42" s="69">
        <f t="shared" si="32"/>
        <v>10.185185185185185</v>
      </c>
      <c r="K42" s="69">
        <f t="shared" si="33"/>
        <v>11.52073732718894</v>
      </c>
      <c r="L42" s="69">
        <f t="shared" si="34"/>
        <v>11.162790697674419</v>
      </c>
      <c r="M42" s="69">
        <f t="shared" si="35"/>
        <v>10.138248847926267</v>
      </c>
      <c r="N42" s="150"/>
      <c r="O42" s="55"/>
      <c r="Q42" s="142"/>
    </row>
    <row r="43" spans="1:18" s="140" customFormat="1" ht="24.95" customHeight="1">
      <c r="A43" s="136" t="s">
        <v>669</v>
      </c>
      <c r="B43" s="153">
        <v>61</v>
      </c>
      <c r="C43" s="215">
        <v>65</v>
      </c>
      <c r="D43" s="215">
        <v>65</v>
      </c>
      <c r="E43" s="215">
        <v>59</v>
      </c>
      <c r="F43" s="215">
        <v>58</v>
      </c>
      <c r="G43" s="215">
        <v>59</v>
      </c>
      <c r="H43" s="68">
        <f t="shared" si="30"/>
        <v>28.110599078341014</v>
      </c>
      <c r="I43" s="69">
        <f t="shared" si="31"/>
        <v>29.953917050691242</v>
      </c>
      <c r="J43" s="69">
        <f t="shared" si="32"/>
        <v>30.092592592592592</v>
      </c>
      <c r="K43" s="69">
        <f t="shared" si="33"/>
        <v>27.188940092165897</v>
      </c>
      <c r="L43" s="69">
        <f t="shared" si="34"/>
        <v>26.976744186046513</v>
      </c>
      <c r="M43" s="69">
        <f t="shared" si="35"/>
        <v>27.188940092165897</v>
      </c>
      <c r="N43" s="150"/>
      <c r="O43" s="55" t="s">
        <v>193</v>
      </c>
      <c r="Q43" s="142"/>
    </row>
    <row r="44" spans="1:18" s="140" customFormat="1" ht="9.9499999999999993" customHeight="1">
      <c r="A44" s="103" t="s">
        <v>179</v>
      </c>
      <c r="B44" s="153">
        <v>37</v>
      </c>
      <c r="C44" s="215">
        <v>41</v>
      </c>
      <c r="D44" s="215">
        <v>42</v>
      </c>
      <c r="E44" s="215">
        <v>39</v>
      </c>
      <c r="F44" s="215">
        <v>40</v>
      </c>
      <c r="G44" s="215">
        <v>40</v>
      </c>
      <c r="H44" s="68">
        <f t="shared" si="30"/>
        <v>17.050691244239633</v>
      </c>
      <c r="I44" s="69">
        <f t="shared" si="31"/>
        <v>18.894009216589861</v>
      </c>
      <c r="J44" s="69">
        <f t="shared" si="32"/>
        <v>19.444444444444446</v>
      </c>
      <c r="K44" s="69">
        <f t="shared" si="33"/>
        <v>17.972350230414747</v>
      </c>
      <c r="L44" s="69">
        <f t="shared" si="34"/>
        <v>18.604651162790699</v>
      </c>
      <c r="M44" s="69">
        <f t="shared" si="35"/>
        <v>18.433179723502306</v>
      </c>
      <c r="N44" s="150"/>
      <c r="O44" s="55"/>
      <c r="Q44" s="142"/>
    </row>
    <row r="45" spans="1:18" s="140" customFormat="1" ht="9.9499999999999993" customHeight="1">
      <c r="A45" s="105" t="s">
        <v>180</v>
      </c>
      <c r="B45" s="153">
        <v>30</v>
      </c>
      <c r="C45" s="215">
        <v>34</v>
      </c>
      <c r="D45" s="215">
        <v>37</v>
      </c>
      <c r="E45" s="215">
        <v>35</v>
      </c>
      <c r="F45" s="215">
        <v>37</v>
      </c>
      <c r="G45" s="215">
        <v>38</v>
      </c>
      <c r="H45" s="68">
        <f t="shared" si="30"/>
        <v>13.82488479262673</v>
      </c>
      <c r="I45" s="69">
        <f t="shared" si="31"/>
        <v>15.668202764976957</v>
      </c>
      <c r="J45" s="69">
        <f t="shared" si="32"/>
        <v>17.12962962962963</v>
      </c>
      <c r="K45" s="69">
        <f t="shared" si="33"/>
        <v>16.129032258064516</v>
      </c>
      <c r="L45" s="69">
        <f t="shared" si="34"/>
        <v>17.209302325581397</v>
      </c>
      <c r="M45" s="69">
        <f t="shared" si="35"/>
        <v>17.511520737327189</v>
      </c>
      <c r="N45" s="150"/>
      <c r="O45" s="55"/>
      <c r="Q45" s="142"/>
    </row>
    <row r="46" spans="1:18" s="163" customFormat="1" ht="9.9499999999999993" customHeight="1">
      <c r="A46" s="80" t="s">
        <v>178</v>
      </c>
      <c r="B46" s="135"/>
      <c r="C46" s="80"/>
      <c r="D46" s="80"/>
      <c r="E46" s="80"/>
      <c r="F46" s="80"/>
      <c r="G46" s="80"/>
      <c r="H46" s="447"/>
      <c r="I46" s="448"/>
      <c r="J46" s="448"/>
      <c r="K46" s="448"/>
      <c r="L46" s="448"/>
      <c r="M46" s="448"/>
      <c r="N46" s="162"/>
      <c r="O46" s="80"/>
      <c r="Q46" s="164"/>
    </row>
    <row r="47" spans="1:18" s="140" customFormat="1" ht="9.9499999999999993" customHeight="1">
      <c r="A47" s="103" t="s">
        <v>305</v>
      </c>
      <c r="B47" s="153">
        <v>42</v>
      </c>
      <c r="C47" s="215">
        <v>44</v>
      </c>
      <c r="D47" s="215">
        <v>45</v>
      </c>
      <c r="E47" s="215">
        <v>39</v>
      </c>
      <c r="F47" s="215">
        <v>38</v>
      </c>
      <c r="G47" s="215">
        <v>37</v>
      </c>
      <c r="H47" s="68">
        <f t="shared" ref="H47:H51" si="36">B47/$B$34*100</f>
        <v>19.35483870967742</v>
      </c>
      <c r="I47" s="69">
        <f t="shared" ref="I47:I51" si="37">C47/$C$34*100</f>
        <v>20.276497695852534</v>
      </c>
      <c r="J47" s="69">
        <f t="shared" ref="J47:J51" si="38">D47/$D$34*100</f>
        <v>20.833333333333336</v>
      </c>
      <c r="K47" s="69">
        <f t="shared" ref="K47:K51" si="39">E47/$E$34*100</f>
        <v>17.972350230414747</v>
      </c>
      <c r="L47" s="69">
        <f t="shared" ref="L47:L51" si="40">F47/$F$34*100</f>
        <v>17.674418604651162</v>
      </c>
      <c r="M47" s="69">
        <f t="shared" ref="M47:M51" si="41">G47/$G$34*100</f>
        <v>17.050691244239633</v>
      </c>
      <c r="N47" s="150"/>
      <c r="O47" s="55"/>
      <c r="Q47" s="142"/>
    </row>
    <row r="48" spans="1:18" s="140" customFormat="1" ht="9.9499999999999993" customHeight="1">
      <c r="A48" s="103" t="s">
        <v>308</v>
      </c>
      <c r="B48" s="59" t="s">
        <v>11</v>
      </c>
      <c r="C48" s="60" t="s">
        <v>11</v>
      </c>
      <c r="D48" s="60" t="s">
        <v>11</v>
      </c>
      <c r="E48" s="60" t="s">
        <v>11</v>
      </c>
      <c r="F48" s="60" t="s">
        <v>11</v>
      </c>
      <c r="G48" s="83">
        <v>6</v>
      </c>
      <c r="H48" s="47" t="s">
        <v>11</v>
      </c>
      <c r="I48" s="88" t="s">
        <v>11</v>
      </c>
      <c r="J48" s="88" t="s">
        <v>11</v>
      </c>
      <c r="K48" s="88" t="s">
        <v>11</v>
      </c>
      <c r="L48" s="88" t="s">
        <v>11</v>
      </c>
      <c r="M48" s="69">
        <f t="shared" si="41"/>
        <v>2.7649769585253456</v>
      </c>
      <c r="N48" s="150"/>
      <c r="O48" s="55"/>
      <c r="Q48" s="142"/>
    </row>
    <row r="49" spans="1:18" s="140" customFormat="1" ht="9.9499999999999993" customHeight="1">
      <c r="A49" s="105" t="s">
        <v>312</v>
      </c>
      <c r="B49" s="59" t="s">
        <v>11</v>
      </c>
      <c r="C49" s="60" t="s">
        <v>11</v>
      </c>
      <c r="D49" s="60" t="s">
        <v>11</v>
      </c>
      <c r="E49" s="60" t="s">
        <v>11</v>
      </c>
      <c r="F49" s="60" t="s">
        <v>11</v>
      </c>
      <c r="G49" s="60" t="s">
        <v>11</v>
      </c>
      <c r="H49" s="47" t="s">
        <v>11</v>
      </c>
      <c r="I49" s="88" t="s">
        <v>11</v>
      </c>
      <c r="J49" s="88" t="s">
        <v>11</v>
      </c>
      <c r="K49" s="88" t="s">
        <v>11</v>
      </c>
      <c r="L49" s="88" t="s">
        <v>11</v>
      </c>
      <c r="M49" s="88" t="s">
        <v>11</v>
      </c>
      <c r="N49" s="150"/>
      <c r="O49" s="55"/>
      <c r="Q49" s="142"/>
    </row>
    <row r="50" spans="1:18" s="140" customFormat="1" ht="9.9499999999999993" customHeight="1">
      <c r="A50" s="103" t="s">
        <v>309</v>
      </c>
      <c r="B50" s="153">
        <v>15</v>
      </c>
      <c r="C50" s="215">
        <v>17</v>
      </c>
      <c r="D50" s="215">
        <v>16</v>
      </c>
      <c r="E50" s="215">
        <v>16</v>
      </c>
      <c r="F50" s="215">
        <v>15</v>
      </c>
      <c r="G50" s="215">
        <v>16</v>
      </c>
      <c r="H50" s="68">
        <f t="shared" si="36"/>
        <v>6.9124423963133648</v>
      </c>
      <c r="I50" s="69">
        <f t="shared" si="37"/>
        <v>7.8341013824884786</v>
      </c>
      <c r="J50" s="69">
        <f t="shared" si="38"/>
        <v>7.4074074074074066</v>
      </c>
      <c r="K50" s="69">
        <f t="shared" si="39"/>
        <v>7.3732718894009217</v>
      </c>
      <c r="L50" s="69">
        <f t="shared" si="40"/>
        <v>6.9767441860465116</v>
      </c>
      <c r="M50" s="69">
        <f t="shared" si="41"/>
        <v>7.3732718894009217</v>
      </c>
      <c r="N50" s="150"/>
      <c r="O50" s="55"/>
      <c r="Q50" s="142"/>
    </row>
    <row r="51" spans="1:18" s="140" customFormat="1" ht="9.9499999999999993" customHeight="1">
      <c r="A51" s="105" t="s">
        <v>313</v>
      </c>
      <c r="B51" s="82">
        <v>6</v>
      </c>
      <c r="C51" s="83">
        <v>6</v>
      </c>
      <c r="D51" s="83">
        <v>6</v>
      </c>
      <c r="E51" s="83">
        <v>8</v>
      </c>
      <c r="F51" s="83">
        <v>8</v>
      </c>
      <c r="G51" s="83">
        <v>8</v>
      </c>
      <c r="H51" s="68">
        <f t="shared" si="36"/>
        <v>2.7649769585253456</v>
      </c>
      <c r="I51" s="69">
        <f t="shared" si="37"/>
        <v>2.7649769585253456</v>
      </c>
      <c r="J51" s="69">
        <f t="shared" si="38"/>
        <v>2.7777777777777777</v>
      </c>
      <c r="K51" s="69">
        <f t="shared" si="39"/>
        <v>3.6866359447004609</v>
      </c>
      <c r="L51" s="69">
        <f t="shared" si="40"/>
        <v>3.7209302325581395</v>
      </c>
      <c r="M51" s="69">
        <f t="shared" si="41"/>
        <v>3.6866359447004609</v>
      </c>
      <c r="N51" s="150"/>
      <c r="O51" s="55"/>
      <c r="Q51" s="142"/>
    </row>
    <row r="52" spans="1:18" s="140" customFormat="1" ht="15" customHeight="1">
      <c r="A52" s="72" t="s">
        <v>192</v>
      </c>
      <c r="B52" s="59">
        <v>119</v>
      </c>
      <c r="C52" s="60">
        <v>125</v>
      </c>
      <c r="D52" s="60">
        <v>131</v>
      </c>
      <c r="E52" s="60">
        <v>132</v>
      </c>
      <c r="F52" s="60">
        <v>135</v>
      </c>
      <c r="G52" s="60">
        <v>140</v>
      </c>
      <c r="H52" s="86">
        <v>100</v>
      </c>
      <c r="I52" s="87">
        <v>100</v>
      </c>
      <c r="J52" s="87">
        <v>100</v>
      </c>
      <c r="K52" s="87">
        <v>100</v>
      </c>
      <c r="L52" s="87">
        <v>100</v>
      </c>
      <c r="M52" s="87">
        <v>100</v>
      </c>
      <c r="N52" s="150"/>
      <c r="O52" s="55" t="s">
        <v>190</v>
      </c>
      <c r="Q52" s="142"/>
    </row>
    <row r="53" spans="1:18" s="140" customFormat="1" ht="20.100000000000001" customHeight="1">
      <c r="A53" s="108" t="s">
        <v>191</v>
      </c>
      <c r="B53" s="62"/>
      <c r="C53" s="63"/>
      <c r="D53" s="63"/>
      <c r="E53" s="63"/>
      <c r="F53" s="63"/>
      <c r="G53" s="63"/>
      <c r="H53" s="68"/>
      <c r="I53" s="69"/>
      <c r="J53" s="69"/>
      <c r="K53" s="69"/>
      <c r="L53" s="69"/>
      <c r="M53" s="69"/>
      <c r="N53" s="150"/>
      <c r="O53" s="55"/>
      <c r="Q53" s="142"/>
    </row>
    <row r="54" spans="1:18" s="140" customFormat="1" ht="9.9499999999999993" customHeight="1">
      <c r="A54" s="58" t="s">
        <v>668</v>
      </c>
      <c r="B54" s="62">
        <v>40</v>
      </c>
      <c r="C54" s="63">
        <v>40</v>
      </c>
      <c r="D54" s="63">
        <v>43</v>
      </c>
      <c r="E54" s="63">
        <v>43</v>
      </c>
      <c r="F54" s="63">
        <v>45</v>
      </c>
      <c r="G54" s="63">
        <v>46</v>
      </c>
      <c r="H54" s="68">
        <f>B54/$B$52*100</f>
        <v>33.613445378151262</v>
      </c>
      <c r="I54" s="69">
        <f>C54/$C$52*100</f>
        <v>32</v>
      </c>
      <c r="J54" s="69">
        <f>D54/$D$52*100</f>
        <v>32.824427480916029</v>
      </c>
      <c r="K54" s="69">
        <f>E54/$E$52*100</f>
        <v>32.575757575757578</v>
      </c>
      <c r="L54" s="69">
        <f>F54/$F$52*100</f>
        <v>33.333333333333329</v>
      </c>
      <c r="M54" s="69">
        <f>G54/$G$52*100</f>
        <v>32.857142857142854</v>
      </c>
      <c r="N54" s="150"/>
      <c r="O54" s="55"/>
      <c r="Q54" s="142"/>
    </row>
    <row r="55" spans="1:18" s="140" customFormat="1" ht="9.9499999999999993" customHeight="1">
      <c r="A55" s="103" t="s">
        <v>187</v>
      </c>
      <c r="B55" s="59">
        <v>26</v>
      </c>
      <c r="C55" s="60">
        <v>24</v>
      </c>
      <c r="D55" s="60">
        <v>25</v>
      </c>
      <c r="E55" s="60">
        <v>25</v>
      </c>
      <c r="F55" s="60">
        <v>27</v>
      </c>
      <c r="G55" s="60">
        <v>29</v>
      </c>
      <c r="H55" s="68">
        <f t="shared" ref="H55:H63" si="42">B55/$B$52*100</f>
        <v>21.84873949579832</v>
      </c>
      <c r="I55" s="69">
        <f t="shared" ref="I55:I63" si="43">C55/$C$52*100</f>
        <v>19.2</v>
      </c>
      <c r="J55" s="69">
        <f t="shared" ref="J55:J63" si="44">D55/$D$52*100</f>
        <v>19.083969465648856</v>
      </c>
      <c r="K55" s="69">
        <f t="shared" ref="K55:K63" si="45">E55/$E$52*100</f>
        <v>18.939393939393938</v>
      </c>
      <c r="L55" s="69">
        <f t="shared" ref="L55:L63" si="46">F55/$F$52*100</f>
        <v>20</v>
      </c>
      <c r="M55" s="69">
        <f t="shared" ref="M55:M63" si="47">G55/$G$52*100</f>
        <v>20.714285714285715</v>
      </c>
      <c r="N55" s="150"/>
      <c r="O55" s="55"/>
      <c r="Q55" s="142"/>
    </row>
    <row r="56" spans="1:18" s="140" customFormat="1" ht="9.9499999999999993" customHeight="1">
      <c r="A56" s="109" t="s">
        <v>121</v>
      </c>
      <c r="B56" s="59">
        <v>14</v>
      </c>
      <c r="C56" s="60">
        <v>16</v>
      </c>
      <c r="D56" s="60">
        <v>18</v>
      </c>
      <c r="E56" s="60">
        <v>18</v>
      </c>
      <c r="F56" s="60">
        <v>17</v>
      </c>
      <c r="G56" s="60">
        <v>17</v>
      </c>
      <c r="H56" s="68">
        <f t="shared" si="42"/>
        <v>11.76470588235294</v>
      </c>
      <c r="I56" s="69">
        <f t="shared" si="43"/>
        <v>12.8</v>
      </c>
      <c r="J56" s="69">
        <f t="shared" si="44"/>
        <v>13.740458015267176</v>
      </c>
      <c r="K56" s="69">
        <f t="shared" si="45"/>
        <v>13.636363636363635</v>
      </c>
      <c r="L56" s="69">
        <f t="shared" si="46"/>
        <v>12.592592592592592</v>
      </c>
      <c r="M56" s="69">
        <f t="shared" si="47"/>
        <v>12.142857142857142</v>
      </c>
      <c r="N56" s="150"/>
      <c r="O56" s="55"/>
      <c r="Q56" s="142"/>
    </row>
    <row r="57" spans="1:18" s="140" customFormat="1" ht="9.9499999999999993" customHeight="1">
      <c r="A57" s="58" t="s">
        <v>188</v>
      </c>
      <c r="B57" s="59">
        <v>17</v>
      </c>
      <c r="C57" s="60">
        <v>17</v>
      </c>
      <c r="D57" s="60">
        <v>20</v>
      </c>
      <c r="E57" s="60">
        <v>20</v>
      </c>
      <c r="F57" s="60">
        <v>22</v>
      </c>
      <c r="G57" s="60">
        <v>25</v>
      </c>
      <c r="H57" s="68">
        <f t="shared" si="42"/>
        <v>14.285714285714285</v>
      </c>
      <c r="I57" s="69">
        <f t="shared" si="43"/>
        <v>13.600000000000001</v>
      </c>
      <c r="J57" s="69">
        <f t="shared" si="44"/>
        <v>15.267175572519085</v>
      </c>
      <c r="K57" s="69">
        <f t="shared" si="45"/>
        <v>15.151515151515152</v>
      </c>
      <c r="L57" s="69">
        <f t="shared" si="46"/>
        <v>16.296296296296298</v>
      </c>
      <c r="M57" s="69">
        <f t="shared" si="47"/>
        <v>17.857142857142858</v>
      </c>
      <c r="N57" s="150"/>
      <c r="O57" s="55"/>
      <c r="Q57" s="142"/>
    </row>
    <row r="58" spans="1:18" s="140" customFormat="1" ht="9.9499999999999993" customHeight="1">
      <c r="A58" s="103" t="s">
        <v>187</v>
      </c>
      <c r="B58" s="82">
        <v>9</v>
      </c>
      <c r="C58" s="60">
        <v>11</v>
      </c>
      <c r="D58" s="60">
        <v>12</v>
      </c>
      <c r="E58" s="60">
        <v>13</v>
      </c>
      <c r="F58" s="60">
        <v>12</v>
      </c>
      <c r="G58" s="60">
        <v>15</v>
      </c>
      <c r="H58" s="68">
        <f t="shared" si="42"/>
        <v>7.5630252100840334</v>
      </c>
      <c r="I58" s="69">
        <f t="shared" si="43"/>
        <v>8.7999999999999989</v>
      </c>
      <c r="J58" s="69">
        <f t="shared" si="44"/>
        <v>9.1603053435114496</v>
      </c>
      <c r="K58" s="69">
        <f t="shared" si="45"/>
        <v>9.8484848484848477</v>
      </c>
      <c r="L58" s="69">
        <f t="shared" si="46"/>
        <v>8.8888888888888893</v>
      </c>
      <c r="M58" s="69">
        <f t="shared" si="47"/>
        <v>10.714285714285714</v>
      </c>
      <c r="N58" s="150"/>
      <c r="O58" s="55"/>
      <c r="Q58" s="142"/>
    </row>
    <row r="59" spans="1:18" s="140" customFormat="1" ht="9.9499999999999993" customHeight="1">
      <c r="A59" s="109" t="s">
        <v>121</v>
      </c>
      <c r="B59" s="82">
        <v>7</v>
      </c>
      <c r="C59" s="83">
        <v>6</v>
      </c>
      <c r="D59" s="83">
        <v>7</v>
      </c>
      <c r="E59" s="83">
        <v>7</v>
      </c>
      <c r="F59" s="83">
        <v>10</v>
      </c>
      <c r="G59" s="60">
        <v>10</v>
      </c>
      <c r="H59" s="68">
        <f t="shared" si="42"/>
        <v>5.8823529411764701</v>
      </c>
      <c r="I59" s="69">
        <f t="shared" si="43"/>
        <v>4.8</v>
      </c>
      <c r="J59" s="69">
        <f t="shared" si="44"/>
        <v>5.343511450381679</v>
      </c>
      <c r="K59" s="69">
        <f t="shared" si="45"/>
        <v>5.3030303030303028</v>
      </c>
      <c r="L59" s="69">
        <f t="shared" si="46"/>
        <v>7.4074074074074066</v>
      </c>
      <c r="M59" s="69">
        <f t="shared" si="47"/>
        <v>7.1428571428571423</v>
      </c>
      <c r="N59" s="150"/>
      <c r="O59" s="55"/>
    </row>
    <row r="60" spans="1:18" s="140" customFormat="1" ht="9.9499999999999993" customHeight="1">
      <c r="A60" s="58" t="s">
        <v>189</v>
      </c>
      <c r="B60" s="59">
        <v>62</v>
      </c>
      <c r="C60" s="60">
        <v>67</v>
      </c>
      <c r="D60" s="60">
        <v>68</v>
      </c>
      <c r="E60" s="60">
        <v>69</v>
      </c>
      <c r="F60" s="60">
        <v>69</v>
      </c>
      <c r="G60" s="60">
        <v>69</v>
      </c>
      <c r="H60" s="68">
        <f t="shared" si="42"/>
        <v>52.100840336134461</v>
      </c>
      <c r="I60" s="69">
        <f t="shared" si="43"/>
        <v>53.6</v>
      </c>
      <c r="J60" s="69">
        <f t="shared" si="44"/>
        <v>51.908396946564885</v>
      </c>
      <c r="K60" s="69">
        <f t="shared" si="45"/>
        <v>52.272727272727273</v>
      </c>
      <c r="L60" s="69">
        <f t="shared" si="46"/>
        <v>51.111111111111107</v>
      </c>
      <c r="M60" s="69">
        <f t="shared" si="47"/>
        <v>49.285714285714292</v>
      </c>
      <c r="N60" s="150"/>
      <c r="O60" s="55"/>
    </row>
    <row r="61" spans="1:18" s="140" customFormat="1" ht="9.9499999999999993" customHeight="1">
      <c r="A61" s="103" t="s">
        <v>187</v>
      </c>
      <c r="B61" s="59">
        <v>53</v>
      </c>
      <c r="C61" s="60">
        <v>56</v>
      </c>
      <c r="D61" s="60">
        <v>57</v>
      </c>
      <c r="E61" s="60">
        <v>59</v>
      </c>
      <c r="F61" s="60">
        <v>59</v>
      </c>
      <c r="G61" s="60">
        <v>58</v>
      </c>
      <c r="H61" s="68">
        <f t="shared" si="42"/>
        <v>44.537815126050425</v>
      </c>
      <c r="I61" s="69">
        <f t="shared" si="43"/>
        <v>44.800000000000004</v>
      </c>
      <c r="J61" s="69">
        <f t="shared" si="44"/>
        <v>43.511450381679388</v>
      </c>
      <c r="K61" s="69">
        <f t="shared" si="45"/>
        <v>44.696969696969695</v>
      </c>
      <c r="L61" s="69">
        <f t="shared" si="46"/>
        <v>43.703703703703702</v>
      </c>
      <c r="M61" s="69">
        <f t="shared" si="47"/>
        <v>41.428571428571431</v>
      </c>
      <c r="N61" s="150"/>
      <c r="O61" s="55"/>
    </row>
    <row r="62" spans="1:18" s="140" customFormat="1" ht="9.9499999999999993" customHeight="1">
      <c r="A62" s="109" t="s">
        <v>121</v>
      </c>
      <c r="B62" s="82">
        <v>9</v>
      </c>
      <c r="C62" s="60">
        <v>12</v>
      </c>
      <c r="D62" s="60">
        <v>12</v>
      </c>
      <c r="E62" s="83">
        <v>10</v>
      </c>
      <c r="F62" s="83">
        <v>10</v>
      </c>
      <c r="G62" s="60">
        <v>10</v>
      </c>
      <c r="H62" s="68">
        <f t="shared" si="42"/>
        <v>7.5630252100840334</v>
      </c>
      <c r="I62" s="69">
        <f t="shared" si="43"/>
        <v>9.6</v>
      </c>
      <c r="J62" s="69">
        <f t="shared" si="44"/>
        <v>9.1603053435114496</v>
      </c>
      <c r="K62" s="69">
        <f t="shared" si="45"/>
        <v>7.5757575757575761</v>
      </c>
      <c r="L62" s="69">
        <f t="shared" si="46"/>
        <v>7.4074074074074066</v>
      </c>
      <c r="M62" s="69">
        <f t="shared" si="47"/>
        <v>7.1428571428571423</v>
      </c>
      <c r="N62" s="150"/>
      <c r="O62" s="55"/>
    </row>
    <row r="63" spans="1:18" s="140" customFormat="1" ht="9.9499999999999993" customHeight="1">
      <c r="A63" s="109" t="s">
        <v>213</v>
      </c>
      <c r="B63" s="82">
        <v>6</v>
      </c>
      <c r="C63" s="83">
        <v>8</v>
      </c>
      <c r="D63" s="83">
        <v>8</v>
      </c>
      <c r="E63" s="84">
        <v>6</v>
      </c>
      <c r="F63" s="83">
        <v>6</v>
      </c>
      <c r="G63" s="83">
        <v>8</v>
      </c>
      <c r="H63" s="68">
        <f t="shared" si="42"/>
        <v>5.0420168067226889</v>
      </c>
      <c r="I63" s="69">
        <f t="shared" si="43"/>
        <v>6.4</v>
      </c>
      <c r="J63" s="69">
        <f t="shared" si="44"/>
        <v>6.1068702290076331</v>
      </c>
      <c r="K63" s="69">
        <f t="shared" si="45"/>
        <v>4.5454545454545459</v>
      </c>
      <c r="L63" s="69">
        <f t="shared" si="46"/>
        <v>4.4444444444444446</v>
      </c>
      <c r="M63" s="69">
        <f t="shared" si="47"/>
        <v>5.7142857142857144</v>
      </c>
      <c r="N63" s="150"/>
      <c r="O63" s="55"/>
      <c r="Q63" s="143"/>
      <c r="R63" s="143"/>
    </row>
    <row r="64" spans="1:18" s="140" customFormat="1" ht="9.9499999999999993" customHeight="1">
      <c r="A64" s="110" t="s">
        <v>671</v>
      </c>
      <c r="B64" s="59" t="s">
        <v>11</v>
      </c>
      <c r="C64" s="60" t="s">
        <v>11</v>
      </c>
      <c r="D64" s="60" t="s">
        <v>11</v>
      </c>
      <c r="E64" s="60" t="s">
        <v>11</v>
      </c>
      <c r="F64" s="60" t="s">
        <v>11</v>
      </c>
      <c r="G64" s="60" t="s">
        <v>11</v>
      </c>
      <c r="H64" s="47" t="s">
        <v>11</v>
      </c>
      <c r="I64" s="88" t="s">
        <v>11</v>
      </c>
      <c r="J64" s="88" t="s">
        <v>11</v>
      </c>
      <c r="K64" s="88" t="s">
        <v>11</v>
      </c>
      <c r="L64" s="88" t="s">
        <v>11</v>
      </c>
      <c r="M64" s="88" t="s">
        <v>11</v>
      </c>
      <c r="N64" s="150"/>
      <c r="O64" s="55"/>
    </row>
    <row r="65" spans="1:15" s="140" customFormat="1" ht="9.9499999999999993" customHeight="1">
      <c r="A65" s="107" t="s">
        <v>71</v>
      </c>
      <c r="B65" s="107"/>
      <c r="C65" s="107"/>
      <c r="D65" s="107"/>
      <c r="E65" s="107"/>
      <c r="F65" s="107"/>
      <c r="G65" s="107"/>
      <c r="H65" s="107"/>
      <c r="I65" s="107"/>
      <c r="J65" s="107"/>
      <c r="K65" s="107"/>
      <c r="L65" s="107"/>
      <c r="M65" s="107"/>
      <c r="N65" s="150"/>
      <c r="O65" s="55"/>
    </row>
    <row r="66" spans="1:15" s="140" customFormat="1" ht="9.9499999999999993" customHeight="1">
      <c r="A66" s="547" t="s">
        <v>500</v>
      </c>
      <c r="B66" s="579"/>
      <c r="C66" s="579"/>
      <c r="D66" s="579"/>
      <c r="E66" s="579"/>
      <c r="F66" s="579"/>
      <c r="G66" s="579"/>
      <c r="H66" s="580"/>
      <c r="I66" s="580"/>
      <c r="J66" s="580"/>
      <c r="K66" s="580"/>
      <c r="L66" s="580"/>
      <c r="M66" s="580"/>
      <c r="N66" s="150"/>
      <c r="O66" s="55"/>
    </row>
    <row r="67" spans="1:15" s="140" customFormat="1" ht="9.9499999999999993" customHeight="1">
      <c r="A67" s="107" t="s">
        <v>484</v>
      </c>
      <c r="B67" s="107"/>
      <c r="C67" s="107"/>
      <c r="D67" s="107"/>
      <c r="E67" s="107"/>
      <c r="F67" s="107"/>
      <c r="G67" s="107"/>
      <c r="H67" s="107"/>
      <c r="I67" s="107"/>
      <c r="J67" s="107"/>
      <c r="K67" s="107"/>
      <c r="L67" s="107"/>
      <c r="M67" s="107"/>
      <c r="N67" s="150"/>
      <c r="O67" s="55"/>
    </row>
    <row r="68" spans="1:15" ht="9" customHeight="1">
      <c r="A68" s="107"/>
      <c r="B68" s="107"/>
      <c r="C68" s="107"/>
      <c r="D68" s="107"/>
      <c r="E68" s="107"/>
      <c r="F68" s="107"/>
      <c r="G68" s="107"/>
      <c r="H68" s="107"/>
      <c r="I68" s="107"/>
      <c r="J68" s="107"/>
      <c r="K68" s="107"/>
      <c r="L68" s="107"/>
      <c r="M68" s="107"/>
    </row>
    <row r="69" spans="1:15" ht="9" customHeight="1">
      <c r="A69" s="107"/>
      <c r="B69" s="107"/>
      <c r="C69" s="107"/>
      <c r="D69" s="107"/>
      <c r="E69" s="107"/>
      <c r="F69" s="107"/>
      <c r="G69" s="107"/>
      <c r="H69" s="107"/>
      <c r="I69" s="107"/>
      <c r="J69" s="107"/>
      <c r="K69" s="107"/>
      <c r="L69" s="107"/>
      <c r="M69" s="107"/>
    </row>
    <row r="70" spans="1:15" ht="9" customHeight="1"/>
    <row r="71" spans="1:15" ht="9" customHeight="1"/>
    <row r="72" spans="1:15" ht="9" customHeight="1"/>
    <row r="73" spans="1:15" ht="9" customHeight="1"/>
    <row r="74" spans="1:15" ht="9" customHeight="1"/>
    <row r="75" spans="1:15" ht="9" customHeight="1"/>
  </sheetData>
  <mergeCells count="7">
    <mergeCell ref="A66:M66"/>
    <mergeCell ref="O5:R5"/>
    <mergeCell ref="H5:M5"/>
    <mergeCell ref="A3:A5"/>
    <mergeCell ref="B3:M3"/>
    <mergeCell ref="B5:G5"/>
    <mergeCell ref="P34:R36"/>
  </mergeCells>
  <phoneticPr fontId="0" type="noConversion"/>
  <hyperlinks>
    <hyperlink ref="N1" location="'S1-3_Inhalt_Erläuterungen'!G1" display="Inhalt"/>
  </hyperlinks>
  <pageMargins left="0.78740157480314965" right="0.59055118110236227" top="0.59055118110236227" bottom="0.59055118110236227" header="0" footer="0.19685039370078741"/>
  <pageSetup paperSize="9" firstPageNumber="44"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tabColor rgb="FF66FF33"/>
  </sheetPr>
  <dimension ref="A1:S75"/>
  <sheetViews>
    <sheetView showGridLines="0" zoomScaleNormal="100" workbookViewId="0"/>
  </sheetViews>
  <sheetFormatPr baseColWidth="10" defaultColWidth="11.28515625" defaultRowHeight="9.9499999999999993" customHeight="1"/>
  <cols>
    <col min="1" max="1" width="33" style="137" customWidth="1"/>
    <col min="2" max="13" width="4.7109375" style="137" customWidth="1"/>
    <col min="14" max="14" width="7.140625" style="137" customWidth="1"/>
    <col min="15" max="15" width="11.28515625" style="107"/>
    <col min="16" max="16384" width="11.28515625" style="137"/>
  </cols>
  <sheetData>
    <row r="1" spans="1:19" s="406" customFormat="1" ht="15" customHeight="1">
      <c r="A1" s="411" t="s">
        <v>612</v>
      </c>
      <c r="B1" s="411"/>
      <c r="C1" s="411"/>
      <c r="D1" s="411"/>
      <c r="E1" s="411"/>
      <c r="F1" s="411"/>
      <c r="G1" s="411"/>
      <c r="H1" s="411"/>
      <c r="I1" s="411"/>
      <c r="J1" s="411"/>
      <c r="K1" s="411"/>
      <c r="L1" s="411"/>
      <c r="M1" s="411"/>
      <c r="N1" s="495" t="s">
        <v>70</v>
      </c>
      <c r="O1" s="405"/>
      <c r="R1" s="495"/>
    </row>
    <row r="2" spans="1:19" s="406" customFormat="1" ht="15" customHeight="1">
      <c r="A2" s="413" t="s">
        <v>624</v>
      </c>
      <c r="B2" s="414"/>
      <c r="C2" s="414"/>
      <c r="D2" s="414"/>
      <c r="E2" s="414"/>
      <c r="F2" s="414"/>
      <c r="G2" s="414"/>
      <c r="H2" s="414"/>
      <c r="I2" s="414"/>
      <c r="J2" s="414"/>
      <c r="K2" s="414"/>
      <c r="L2" s="414"/>
      <c r="M2" s="414"/>
      <c r="N2" s="404"/>
      <c r="O2" s="405"/>
    </row>
    <row r="3" spans="1:19" s="81" customFormat="1" ht="12" customHeight="1">
      <c r="A3" s="567" t="s">
        <v>214</v>
      </c>
      <c r="B3" s="551" t="s">
        <v>7</v>
      </c>
      <c r="C3" s="570"/>
      <c r="D3" s="570"/>
      <c r="E3" s="570"/>
      <c r="F3" s="570"/>
      <c r="G3" s="570"/>
      <c r="H3" s="570"/>
      <c r="I3" s="570"/>
      <c r="J3" s="570"/>
      <c r="K3" s="570"/>
      <c r="L3" s="570"/>
      <c r="M3" s="570"/>
      <c r="N3" s="254"/>
      <c r="O3" s="56"/>
      <c r="P3" s="254"/>
      <c r="Q3" s="254"/>
      <c r="R3" s="56"/>
      <c r="S3" s="138"/>
    </row>
    <row r="4" spans="1:19" s="81" customFormat="1" ht="12" customHeight="1">
      <c r="A4" s="568"/>
      <c r="B4" s="250">
        <v>2005</v>
      </c>
      <c r="C4" s="250">
        <v>2006</v>
      </c>
      <c r="D4" s="250">
        <v>2007</v>
      </c>
      <c r="E4" s="250">
        <v>2008</v>
      </c>
      <c r="F4" s="250">
        <v>2009</v>
      </c>
      <c r="G4" s="253">
        <v>2010</v>
      </c>
      <c r="H4" s="250">
        <v>2005</v>
      </c>
      <c r="I4" s="250">
        <v>2006</v>
      </c>
      <c r="J4" s="250">
        <v>2007</v>
      </c>
      <c r="K4" s="250">
        <v>2008</v>
      </c>
      <c r="L4" s="250">
        <v>2009</v>
      </c>
      <c r="M4" s="253">
        <v>2010</v>
      </c>
      <c r="N4" s="139"/>
      <c r="O4" s="111" t="s">
        <v>332</v>
      </c>
      <c r="P4" s="139"/>
      <c r="Q4" s="139"/>
      <c r="R4" s="139"/>
      <c r="S4" s="138"/>
    </row>
    <row r="5" spans="1:19" s="81" customFormat="1" ht="12" customHeight="1">
      <c r="A5" s="569"/>
      <c r="B5" s="551" t="s">
        <v>25</v>
      </c>
      <c r="C5" s="571"/>
      <c r="D5" s="571"/>
      <c r="E5" s="571"/>
      <c r="F5" s="571"/>
      <c r="G5" s="571"/>
      <c r="H5" s="551" t="s">
        <v>26</v>
      </c>
      <c r="I5" s="571"/>
      <c r="J5" s="571"/>
      <c r="K5" s="571"/>
      <c r="L5" s="571"/>
      <c r="M5" s="571"/>
      <c r="N5" s="254"/>
      <c r="O5" s="566"/>
      <c r="P5" s="566"/>
      <c r="Q5" s="566"/>
      <c r="R5" s="566"/>
    </row>
    <row r="6" spans="1:19" s="140" customFormat="1" ht="15" customHeight="1">
      <c r="A6" s="85" t="s">
        <v>195</v>
      </c>
      <c r="B6" s="62">
        <v>320</v>
      </c>
      <c r="C6" s="63">
        <v>320</v>
      </c>
      <c r="D6" s="63">
        <v>319</v>
      </c>
      <c r="E6" s="63">
        <v>320</v>
      </c>
      <c r="F6" s="63">
        <v>320</v>
      </c>
      <c r="G6" s="63">
        <v>321</v>
      </c>
      <c r="H6" s="62">
        <v>100</v>
      </c>
      <c r="I6" s="64">
        <v>100</v>
      </c>
      <c r="J6" s="64">
        <v>100</v>
      </c>
      <c r="K6" s="64">
        <v>100</v>
      </c>
      <c r="L6" s="64">
        <v>100</v>
      </c>
      <c r="M6" s="64">
        <v>100</v>
      </c>
      <c r="N6" s="150"/>
      <c r="O6" s="55"/>
    </row>
    <row r="7" spans="1:19" s="140" customFormat="1" ht="15" customHeight="1">
      <c r="A7" s="277" t="s">
        <v>178</v>
      </c>
      <c r="B7" s="62"/>
      <c r="C7" s="63"/>
      <c r="D7" s="63"/>
      <c r="E7" s="63"/>
      <c r="F7" s="63"/>
      <c r="G7" s="63"/>
      <c r="H7" s="47"/>
      <c r="I7" s="88"/>
      <c r="J7" s="88"/>
      <c r="K7" s="88"/>
      <c r="L7" s="88"/>
      <c r="M7" s="88"/>
      <c r="N7" s="150"/>
      <c r="O7" s="55" t="s">
        <v>194</v>
      </c>
    </row>
    <row r="8" spans="1:19" s="140" customFormat="1" ht="9.9499999999999993" customHeight="1">
      <c r="A8" s="58" t="s">
        <v>175</v>
      </c>
      <c r="B8" s="59">
        <v>63</v>
      </c>
      <c r="C8" s="60">
        <v>61</v>
      </c>
      <c r="D8" s="60">
        <v>65</v>
      </c>
      <c r="E8" s="60">
        <v>62</v>
      </c>
      <c r="F8" s="60">
        <v>60</v>
      </c>
      <c r="G8" s="60">
        <v>61</v>
      </c>
      <c r="H8" s="47">
        <f>B8/$B$6*100</f>
        <v>19.6875</v>
      </c>
      <c r="I8" s="88">
        <f>C8/$C$6*100</f>
        <v>19.0625</v>
      </c>
      <c r="J8" s="88">
        <f>D8/$D$6*100</f>
        <v>20.376175548589341</v>
      </c>
      <c r="K8" s="88">
        <f>E8/$E$6*100</f>
        <v>19.375</v>
      </c>
      <c r="L8" s="88">
        <f>F8/$F$6*100</f>
        <v>18.75</v>
      </c>
      <c r="M8" s="88">
        <f>G8/$G$6*100</f>
        <v>19.003115264797508</v>
      </c>
      <c r="N8" s="150"/>
      <c r="O8" s="55"/>
    </row>
    <row r="9" spans="1:19" s="140" customFormat="1" ht="9.9499999999999993" customHeight="1">
      <c r="A9" s="103" t="s">
        <v>314</v>
      </c>
      <c r="B9" s="59">
        <v>55</v>
      </c>
      <c r="C9" s="60">
        <v>54</v>
      </c>
      <c r="D9" s="60">
        <v>57</v>
      </c>
      <c r="E9" s="60">
        <v>53</v>
      </c>
      <c r="F9" s="60">
        <v>52</v>
      </c>
      <c r="G9" s="60">
        <v>51</v>
      </c>
      <c r="H9" s="47">
        <f t="shared" ref="H9:H18" si="0">B9/$B$6*100</f>
        <v>17.1875</v>
      </c>
      <c r="I9" s="88">
        <f t="shared" ref="I9:I18" si="1">C9/$C$6*100</f>
        <v>16.875</v>
      </c>
      <c r="J9" s="88">
        <f t="shared" ref="J9:J18" si="2">D9/$D$6*100</f>
        <v>17.868338557993731</v>
      </c>
      <c r="K9" s="88">
        <f t="shared" ref="K9:K18" si="3">E9/$E$6*100</f>
        <v>16.5625</v>
      </c>
      <c r="L9" s="88">
        <f t="shared" ref="L9:L18" si="4">F9/$F$6*100</f>
        <v>16.25</v>
      </c>
      <c r="M9" s="88">
        <f t="shared" ref="M9:M18" si="5">G9/$G$6*100</f>
        <v>15.887850467289718</v>
      </c>
      <c r="N9" s="150"/>
      <c r="O9" s="55"/>
    </row>
    <row r="10" spans="1:19" s="140" customFormat="1" ht="9.9499999999999993" customHeight="1">
      <c r="A10" s="103" t="s">
        <v>315</v>
      </c>
      <c r="B10" s="59" t="s">
        <v>11</v>
      </c>
      <c r="C10" s="60" t="s">
        <v>11</v>
      </c>
      <c r="D10" s="60" t="s">
        <v>11</v>
      </c>
      <c r="E10" s="60" t="s">
        <v>11</v>
      </c>
      <c r="F10" s="60" t="s">
        <v>11</v>
      </c>
      <c r="G10" s="83">
        <v>6</v>
      </c>
      <c r="H10" s="47" t="s">
        <v>11</v>
      </c>
      <c r="I10" s="88" t="s">
        <v>11</v>
      </c>
      <c r="J10" s="88" t="s">
        <v>11</v>
      </c>
      <c r="K10" s="88" t="s">
        <v>11</v>
      </c>
      <c r="L10" s="88" t="s">
        <v>11</v>
      </c>
      <c r="M10" s="88">
        <f t="shared" si="5"/>
        <v>1.8691588785046727</v>
      </c>
      <c r="N10" s="150"/>
      <c r="O10" s="55"/>
    </row>
    <row r="11" spans="1:19" s="140" customFormat="1" ht="9.9499999999999993" customHeight="1">
      <c r="A11" s="103" t="s">
        <v>309</v>
      </c>
      <c r="B11" s="62" t="s">
        <v>11</v>
      </c>
      <c r="C11" s="63" t="s">
        <v>11</v>
      </c>
      <c r="D11" s="63" t="s">
        <v>11</v>
      </c>
      <c r="E11" s="63" t="s">
        <v>11</v>
      </c>
      <c r="F11" s="63" t="s">
        <v>11</v>
      </c>
      <c r="G11" s="63" t="s">
        <v>11</v>
      </c>
      <c r="H11" s="47" t="s">
        <v>11</v>
      </c>
      <c r="I11" s="88" t="s">
        <v>11</v>
      </c>
      <c r="J11" s="88" t="s">
        <v>11</v>
      </c>
      <c r="K11" s="88" t="s">
        <v>11</v>
      </c>
      <c r="L11" s="88" t="s">
        <v>11</v>
      </c>
      <c r="M11" s="88" t="s">
        <v>11</v>
      </c>
      <c r="N11" s="150"/>
      <c r="O11" s="55"/>
    </row>
    <row r="12" spans="1:19" s="156" customFormat="1" ht="15" customHeight="1">
      <c r="A12" s="70" t="s">
        <v>176</v>
      </c>
      <c r="B12" s="62">
        <v>257</v>
      </c>
      <c r="C12" s="63">
        <v>259</v>
      </c>
      <c r="D12" s="63">
        <v>254</v>
      </c>
      <c r="E12" s="63">
        <v>258</v>
      </c>
      <c r="F12" s="63">
        <v>259</v>
      </c>
      <c r="G12" s="63">
        <v>260</v>
      </c>
      <c r="H12" s="47">
        <f t="shared" si="0"/>
        <v>80.3125</v>
      </c>
      <c r="I12" s="88">
        <f t="shared" si="1"/>
        <v>80.9375</v>
      </c>
      <c r="J12" s="88">
        <f t="shared" si="2"/>
        <v>79.62382445141067</v>
      </c>
      <c r="K12" s="88">
        <f t="shared" si="3"/>
        <v>80.625</v>
      </c>
      <c r="L12" s="88">
        <f t="shared" si="4"/>
        <v>80.9375</v>
      </c>
      <c r="M12" s="88">
        <f t="shared" si="5"/>
        <v>80.996884735202485</v>
      </c>
      <c r="N12" s="155"/>
      <c r="O12" s="215"/>
    </row>
    <row r="13" spans="1:19" s="140" customFormat="1" ht="9.9499999999999993" customHeight="1">
      <c r="A13" s="103" t="s">
        <v>314</v>
      </c>
      <c r="B13" s="62">
        <v>78</v>
      </c>
      <c r="C13" s="63">
        <v>77</v>
      </c>
      <c r="D13" s="63">
        <v>74</v>
      </c>
      <c r="E13" s="63">
        <v>75</v>
      </c>
      <c r="F13" s="63">
        <v>74</v>
      </c>
      <c r="G13" s="63">
        <v>76</v>
      </c>
      <c r="H13" s="47">
        <f t="shared" si="0"/>
        <v>24.375</v>
      </c>
      <c r="I13" s="88">
        <f t="shared" si="1"/>
        <v>24.0625</v>
      </c>
      <c r="J13" s="88">
        <f t="shared" si="2"/>
        <v>23.197492163009404</v>
      </c>
      <c r="K13" s="88">
        <f t="shared" si="3"/>
        <v>23.4375</v>
      </c>
      <c r="L13" s="88">
        <f t="shared" si="4"/>
        <v>23.125</v>
      </c>
      <c r="M13" s="88">
        <f t="shared" si="5"/>
        <v>23.676012461059191</v>
      </c>
      <c r="N13" s="150"/>
      <c r="O13" s="55"/>
    </row>
    <row r="14" spans="1:19" s="140" customFormat="1" ht="9.9499999999999993" customHeight="1">
      <c r="A14" s="103" t="s">
        <v>315</v>
      </c>
      <c r="B14" s="62">
        <v>14</v>
      </c>
      <c r="C14" s="63">
        <v>15</v>
      </c>
      <c r="D14" s="63">
        <v>16</v>
      </c>
      <c r="E14" s="63">
        <v>14</v>
      </c>
      <c r="F14" s="63">
        <v>18</v>
      </c>
      <c r="G14" s="63">
        <v>16</v>
      </c>
      <c r="H14" s="47">
        <f t="shared" si="0"/>
        <v>4.375</v>
      </c>
      <c r="I14" s="88">
        <f t="shared" si="1"/>
        <v>4.6875</v>
      </c>
      <c r="J14" s="88">
        <f t="shared" si="2"/>
        <v>5.0156739811912221</v>
      </c>
      <c r="K14" s="88">
        <f t="shared" si="3"/>
        <v>4.375</v>
      </c>
      <c r="L14" s="88">
        <f t="shared" si="4"/>
        <v>5.625</v>
      </c>
      <c r="M14" s="88">
        <f t="shared" si="5"/>
        <v>4.9844236760124607</v>
      </c>
      <c r="N14" s="150"/>
      <c r="O14" s="55"/>
    </row>
    <row r="15" spans="1:19" s="140" customFormat="1" ht="9.9499999999999993" customHeight="1">
      <c r="A15" s="103" t="s">
        <v>310</v>
      </c>
      <c r="B15" s="62">
        <v>89</v>
      </c>
      <c r="C15" s="63">
        <v>94</v>
      </c>
      <c r="D15" s="63">
        <v>88</v>
      </c>
      <c r="E15" s="63">
        <v>92</v>
      </c>
      <c r="F15" s="63">
        <v>93</v>
      </c>
      <c r="G15" s="63">
        <v>93</v>
      </c>
      <c r="H15" s="47">
        <f t="shared" si="0"/>
        <v>27.8125</v>
      </c>
      <c r="I15" s="88">
        <f t="shared" si="1"/>
        <v>29.375</v>
      </c>
      <c r="J15" s="88">
        <f t="shared" si="2"/>
        <v>27.586206896551722</v>
      </c>
      <c r="K15" s="88">
        <f t="shared" si="3"/>
        <v>28.749999999999996</v>
      </c>
      <c r="L15" s="88">
        <f t="shared" si="4"/>
        <v>29.062500000000004</v>
      </c>
      <c r="M15" s="88">
        <f t="shared" si="5"/>
        <v>28.971962616822427</v>
      </c>
      <c r="N15" s="150"/>
      <c r="O15" s="55"/>
    </row>
    <row r="16" spans="1:19" s="140" customFormat="1" ht="9.9499999999999993" customHeight="1">
      <c r="A16" s="105" t="s">
        <v>148</v>
      </c>
      <c r="B16" s="62">
        <v>78</v>
      </c>
      <c r="C16" s="63">
        <v>83</v>
      </c>
      <c r="D16" s="63">
        <v>79</v>
      </c>
      <c r="E16" s="63">
        <v>82</v>
      </c>
      <c r="F16" s="63">
        <v>84</v>
      </c>
      <c r="G16" s="63">
        <v>82</v>
      </c>
      <c r="H16" s="47">
        <f t="shared" si="0"/>
        <v>24.375</v>
      </c>
      <c r="I16" s="88">
        <f t="shared" si="1"/>
        <v>25.937500000000004</v>
      </c>
      <c r="J16" s="88">
        <f t="shared" si="2"/>
        <v>24.76489028213166</v>
      </c>
      <c r="K16" s="88">
        <f t="shared" si="3"/>
        <v>25.624999999999996</v>
      </c>
      <c r="L16" s="88">
        <f t="shared" si="4"/>
        <v>26.25</v>
      </c>
      <c r="M16" s="88">
        <f t="shared" si="5"/>
        <v>25.545171339563861</v>
      </c>
      <c r="N16" s="150"/>
      <c r="O16" s="55"/>
    </row>
    <row r="17" spans="1:17" s="140" customFormat="1" ht="9.9499999999999993" customHeight="1">
      <c r="A17" s="103" t="s">
        <v>316</v>
      </c>
      <c r="B17" s="62">
        <v>76</v>
      </c>
      <c r="C17" s="63">
        <v>73</v>
      </c>
      <c r="D17" s="63">
        <v>76</v>
      </c>
      <c r="E17" s="63">
        <v>75</v>
      </c>
      <c r="F17" s="63">
        <v>74</v>
      </c>
      <c r="G17" s="63">
        <v>75</v>
      </c>
      <c r="H17" s="47">
        <f t="shared" si="0"/>
        <v>23.75</v>
      </c>
      <c r="I17" s="88">
        <f t="shared" si="1"/>
        <v>22.8125</v>
      </c>
      <c r="J17" s="88">
        <f t="shared" si="2"/>
        <v>23.824451410658305</v>
      </c>
      <c r="K17" s="88">
        <f t="shared" si="3"/>
        <v>23.4375</v>
      </c>
      <c r="L17" s="88">
        <f t="shared" si="4"/>
        <v>23.125</v>
      </c>
      <c r="M17" s="88">
        <f t="shared" si="5"/>
        <v>23.364485981308412</v>
      </c>
      <c r="N17" s="150"/>
      <c r="O17" s="55"/>
    </row>
    <row r="18" spans="1:17" s="140" customFormat="1" ht="9.9499999999999993" customHeight="1">
      <c r="A18" s="105" t="s">
        <v>306</v>
      </c>
      <c r="B18" s="62">
        <v>44</v>
      </c>
      <c r="C18" s="63">
        <v>43</v>
      </c>
      <c r="D18" s="63">
        <v>42</v>
      </c>
      <c r="E18" s="63">
        <v>42</v>
      </c>
      <c r="F18" s="63">
        <v>41</v>
      </c>
      <c r="G18" s="63">
        <v>41</v>
      </c>
      <c r="H18" s="47">
        <f t="shared" si="0"/>
        <v>13.750000000000002</v>
      </c>
      <c r="I18" s="88">
        <f t="shared" si="1"/>
        <v>13.4375</v>
      </c>
      <c r="J18" s="88">
        <f t="shared" si="2"/>
        <v>13.166144200626958</v>
      </c>
      <c r="K18" s="88">
        <f t="shared" si="3"/>
        <v>13.125</v>
      </c>
      <c r="L18" s="88">
        <f t="shared" si="4"/>
        <v>12.812499999999998</v>
      </c>
      <c r="M18" s="88">
        <f t="shared" si="5"/>
        <v>12.772585669781931</v>
      </c>
      <c r="N18" s="150"/>
      <c r="O18" s="55"/>
    </row>
    <row r="19" spans="1:17" s="156" customFormat="1" ht="15" customHeight="1">
      <c r="A19" s="255" t="s">
        <v>181</v>
      </c>
      <c r="B19" s="59"/>
      <c r="C19" s="60"/>
      <c r="D19" s="60"/>
      <c r="E19" s="60"/>
      <c r="F19" s="60"/>
      <c r="G19" s="60"/>
      <c r="H19" s="59"/>
      <c r="I19" s="61"/>
      <c r="J19" s="61"/>
      <c r="K19" s="61"/>
      <c r="L19" s="61"/>
      <c r="M19" s="61"/>
      <c r="N19" s="155"/>
      <c r="O19" s="215" t="s">
        <v>198</v>
      </c>
    </row>
    <row r="20" spans="1:17" s="140" customFormat="1" ht="9.9499999999999993" customHeight="1">
      <c r="A20" s="58" t="s">
        <v>182</v>
      </c>
      <c r="B20" s="59">
        <v>143</v>
      </c>
      <c r="C20" s="60">
        <v>146</v>
      </c>
      <c r="D20" s="60">
        <v>153</v>
      </c>
      <c r="E20" s="60">
        <v>155</v>
      </c>
      <c r="F20" s="60">
        <v>149</v>
      </c>
      <c r="G20" s="60">
        <v>153</v>
      </c>
      <c r="H20" s="47">
        <f>B20/$B$6*100</f>
        <v>44.6875</v>
      </c>
      <c r="I20" s="88">
        <f>C20/$C$6*100</f>
        <v>45.625</v>
      </c>
      <c r="J20" s="88">
        <f>D20/$D$6*100</f>
        <v>47.962382445141067</v>
      </c>
      <c r="K20" s="88">
        <f>E20/$E$6*100</f>
        <v>48.4375</v>
      </c>
      <c r="L20" s="88">
        <f>F20/$F$6*100</f>
        <v>46.5625</v>
      </c>
      <c r="M20" s="88">
        <f>G20/$G$6*100</f>
        <v>47.663551401869157</v>
      </c>
      <c r="N20" s="150"/>
      <c r="O20" s="55"/>
    </row>
    <row r="21" spans="1:17" s="140" customFormat="1" ht="9.9499999999999993" customHeight="1">
      <c r="A21" s="103" t="s">
        <v>77</v>
      </c>
      <c r="B21" s="62"/>
      <c r="C21" s="63"/>
      <c r="D21" s="63"/>
      <c r="E21" s="63"/>
      <c r="F21" s="63"/>
      <c r="G21" s="63"/>
      <c r="H21" s="47"/>
      <c r="I21" s="88"/>
      <c r="J21" s="88"/>
      <c r="K21" s="88"/>
      <c r="L21" s="88"/>
      <c r="M21" s="88"/>
      <c r="N21" s="150"/>
      <c r="O21" s="55"/>
    </row>
    <row r="22" spans="1:17" s="140" customFormat="1" ht="9.9499999999999993" customHeight="1">
      <c r="A22" s="103" t="s">
        <v>120</v>
      </c>
      <c r="B22" s="59">
        <v>106</v>
      </c>
      <c r="C22" s="60">
        <v>109</v>
      </c>
      <c r="D22" s="60">
        <v>111</v>
      </c>
      <c r="E22" s="60">
        <v>116</v>
      </c>
      <c r="F22" s="60">
        <v>113</v>
      </c>
      <c r="G22" s="60">
        <v>115</v>
      </c>
      <c r="H22" s="47">
        <f t="shared" ref="H22:H23" si="6">B22/$B$6*100</f>
        <v>33.125</v>
      </c>
      <c r="I22" s="88">
        <f t="shared" ref="I22:I23" si="7">C22/$C$6*100</f>
        <v>34.0625</v>
      </c>
      <c r="J22" s="88">
        <f t="shared" ref="J22:J23" si="8">D22/$D$6*100</f>
        <v>34.796238244514107</v>
      </c>
      <c r="K22" s="88">
        <f t="shared" ref="K22:K23" si="9">E22/$E$6*100</f>
        <v>36.25</v>
      </c>
      <c r="L22" s="88">
        <f t="shared" ref="L22:L23" si="10">F22/$F$6*100</f>
        <v>35.3125</v>
      </c>
      <c r="M22" s="88">
        <f t="shared" ref="M22:M23" si="11">G22/$G$6*100</f>
        <v>35.825545171339563</v>
      </c>
      <c r="N22" s="150"/>
      <c r="O22" s="55"/>
    </row>
    <row r="23" spans="1:17" s="140" customFormat="1" ht="9.9499999999999993" customHeight="1">
      <c r="A23" s="103" t="s">
        <v>121</v>
      </c>
      <c r="B23" s="59">
        <v>37</v>
      </c>
      <c r="C23" s="60">
        <v>37</v>
      </c>
      <c r="D23" s="60">
        <v>42</v>
      </c>
      <c r="E23" s="60">
        <v>39</v>
      </c>
      <c r="F23" s="60">
        <v>35</v>
      </c>
      <c r="G23" s="60">
        <v>38</v>
      </c>
      <c r="H23" s="47">
        <f t="shared" si="6"/>
        <v>11.5625</v>
      </c>
      <c r="I23" s="88">
        <f t="shared" si="7"/>
        <v>11.5625</v>
      </c>
      <c r="J23" s="88">
        <f t="shared" si="8"/>
        <v>13.166144200626958</v>
      </c>
      <c r="K23" s="88">
        <f t="shared" si="9"/>
        <v>12.1875</v>
      </c>
      <c r="L23" s="88">
        <f t="shared" si="10"/>
        <v>10.9375</v>
      </c>
      <c r="M23" s="88">
        <f t="shared" si="11"/>
        <v>11.838006230529595</v>
      </c>
      <c r="N23" s="150"/>
      <c r="O23" s="55"/>
    </row>
    <row r="24" spans="1:17" s="140" customFormat="1" ht="9.9499999999999993" customHeight="1">
      <c r="A24" s="105" t="s">
        <v>77</v>
      </c>
      <c r="B24" s="59"/>
      <c r="C24" s="60"/>
      <c r="D24" s="60"/>
      <c r="E24" s="60"/>
      <c r="F24" s="60"/>
      <c r="G24" s="60"/>
      <c r="H24" s="59"/>
      <c r="I24" s="61"/>
      <c r="J24" s="61"/>
      <c r="K24" s="61"/>
      <c r="L24" s="61"/>
      <c r="M24" s="61"/>
      <c r="N24" s="150"/>
      <c r="O24" s="55"/>
    </row>
    <row r="25" spans="1:17" s="140" customFormat="1" ht="9.9499999999999993" customHeight="1">
      <c r="A25" s="105" t="s">
        <v>183</v>
      </c>
      <c r="B25" s="62">
        <v>19</v>
      </c>
      <c r="C25" s="63">
        <v>18</v>
      </c>
      <c r="D25" s="63">
        <v>22</v>
      </c>
      <c r="E25" s="63">
        <v>19</v>
      </c>
      <c r="F25" s="63">
        <v>18</v>
      </c>
      <c r="G25" s="63">
        <v>20</v>
      </c>
      <c r="H25" s="47">
        <f t="shared" ref="H25:H27" si="12">B25/$B$6*100</f>
        <v>5.9375</v>
      </c>
      <c r="I25" s="88">
        <f t="shared" ref="I25:I27" si="13">C25/$C$6*100</f>
        <v>5.625</v>
      </c>
      <c r="J25" s="88">
        <f t="shared" ref="J25:J27" si="14">D25/$D$6*100</f>
        <v>6.8965517241379306</v>
      </c>
      <c r="K25" s="88">
        <f t="shared" ref="K25:K27" si="15">E25/$E$6*100</f>
        <v>5.9375</v>
      </c>
      <c r="L25" s="88">
        <f t="shared" ref="L25:L27" si="16">F25/$F$6*100</f>
        <v>5.625</v>
      </c>
      <c r="M25" s="88">
        <f t="shared" ref="M25:M27" si="17">G25/$G$6*100</f>
        <v>6.2305295950155761</v>
      </c>
      <c r="N25" s="150"/>
      <c r="O25" s="55"/>
      <c r="Q25" s="142"/>
    </row>
    <row r="26" spans="1:17" s="140" customFormat="1" ht="9.9499999999999993" customHeight="1">
      <c r="A26" s="105" t="s">
        <v>184</v>
      </c>
      <c r="B26" s="62">
        <v>18</v>
      </c>
      <c r="C26" s="63">
        <v>19</v>
      </c>
      <c r="D26" s="63">
        <v>20</v>
      </c>
      <c r="E26" s="63">
        <v>19</v>
      </c>
      <c r="F26" s="63">
        <v>17</v>
      </c>
      <c r="G26" s="63">
        <v>18</v>
      </c>
      <c r="H26" s="47">
        <f t="shared" si="12"/>
        <v>5.625</v>
      </c>
      <c r="I26" s="88">
        <f t="shared" si="13"/>
        <v>5.9375</v>
      </c>
      <c r="J26" s="88">
        <f t="shared" si="14"/>
        <v>6.2695924764890272</v>
      </c>
      <c r="K26" s="88">
        <f t="shared" si="15"/>
        <v>5.9375</v>
      </c>
      <c r="L26" s="88">
        <f t="shared" si="16"/>
        <v>5.3125</v>
      </c>
      <c r="M26" s="88">
        <f t="shared" si="17"/>
        <v>5.6074766355140184</v>
      </c>
      <c r="N26" s="150"/>
      <c r="O26" s="55"/>
      <c r="Q26" s="142"/>
    </row>
    <row r="27" spans="1:17" s="156" customFormat="1" ht="9.9499999999999993" customHeight="1">
      <c r="A27" s="70" t="s">
        <v>185</v>
      </c>
      <c r="B27" s="62">
        <v>177</v>
      </c>
      <c r="C27" s="63">
        <v>174</v>
      </c>
      <c r="D27" s="63">
        <v>165</v>
      </c>
      <c r="E27" s="63">
        <v>165</v>
      </c>
      <c r="F27" s="63">
        <v>171</v>
      </c>
      <c r="G27" s="63">
        <v>168</v>
      </c>
      <c r="H27" s="47">
        <f t="shared" si="12"/>
        <v>55.3125</v>
      </c>
      <c r="I27" s="88">
        <f t="shared" si="13"/>
        <v>54.374999999999993</v>
      </c>
      <c r="J27" s="88">
        <f t="shared" si="14"/>
        <v>51.724137931034484</v>
      </c>
      <c r="K27" s="88">
        <f t="shared" si="15"/>
        <v>51.5625</v>
      </c>
      <c r="L27" s="88">
        <f t="shared" si="16"/>
        <v>53.437500000000007</v>
      </c>
      <c r="M27" s="88">
        <f t="shared" si="17"/>
        <v>52.336448598130836</v>
      </c>
      <c r="N27" s="155"/>
      <c r="O27" s="215"/>
      <c r="Q27" s="157"/>
    </row>
    <row r="28" spans="1:17" s="140" customFormat="1" ht="9.9499999999999993" customHeight="1">
      <c r="A28" s="103" t="s">
        <v>77</v>
      </c>
      <c r="B28" s="62"/>
      <c r="C28" s="63"/>
      <c r="D28" s="63"/>
      <c r="E28" s="63"/>
      <c r="F28" s="63"/>
      <c r="G28" s="63"/>
      <c r="H28" s="47"/>
      <c r="I28" s="88"/>
      <c r="J28" s="88"/>
      <c r="K28" s="88"/>
      <c r="L28" s="88"/>
      <c r="M28" s="88"/>
      <c r="N28" s="150"/>
      <c r="O28" s="55"/>
      <c r="Q28" s="142"/>
    </row>
    <row r="29" spans="1:17" s="140" customFormat="1" ht="9.9499999999999993" customHeight="1">
      <c r="A29" s="103" t="s">
        <v>212</v>
      </c>
      <c r="B29" s="62">
        <v>166</v>
      </c>
      <c r="C29" s="63">
        <v>162</v>
      </c>
      <c r="D29" s="63">
        <v>157</v>
      </c>
      <c r="E29" s="63">
        <v>158</v>
      </c>
      <c r="F29" s="63">
        <v>162</v>
      </c>
      <c r="G29" s="63">
        <v>160</v>
      </c>
      <c r="H29" s="47">
        <f t="shared" ref="H29:H30" si="18">B29/$B$6*100</f>
        <v>51.875000000000007</v>
      </c>
      <c r="I29" s="88">
        <f t="shared" ref="I29:I30" si="19">C29/$C$6*100</f>
        <v>50.625</v>
      </c>
      <c r="J29" s="88">
        <f t="shared" ref="J29:J30" si="20">D29/$D$6*100</f>
        <v>49.21630094043887</v>
      </c>
      <c r="K29" s="88">
        <f t="shared" ref="K29:K30" si="21">E29/$E$6*100</f>
        <v>49.375</v>
      </c>
      <c r="L29" s="88">
        <f t="shared" ref="L29:L30" si="22">F29/$F$6*100</f>
        <v>50.625</v>
      </c>
      <c r="M29" s="88">
        <f t="shared" ref="M29:M30" si="23">G29/$G$6*100</f>
        <v>49.844236760124609</v>
      </c>
      <c r="N29" s="150"/>
      <c r="O29" s="55"/>
      <c r="Q29" s="142"/>
    </row>
    <row r="30" spans="1:17" s="140" customFormat="1" ht="9.9499999999999993" customHeight="1">
      <c r="A30" s="103" t="s">
        <v>121</v>
      </c>
      <c r="B30" s="62">
        <v>11</v>
      </c>
      <c r="C30" s="63">
        <v>12</v>
      </c>
      <c r="D30" s="83">
        <v>8</v>
      </c>
      <c r="E30" s="83">
        <v>7</v>
      </c>
      <c r="F30" s="83">
        <v>9</v>
      </c>
      <c r="G30" s="83">
        <v>7</v>
      </c>
      <c r="H30" s="47">
        <f t="shared" si="18"/>
        <v>3.4375000000000004</v>
      </c>
      <c r="I30" s="88">
        <f t="shared" si="19"/>
        <v>3.75</v>
      </c>
      <c r="J30" s="88">
        <f t="shared" si="20"/>
        <v>2.507836990595611</v>
      </c>
      <c r="K30" s="88">
        <f t="shared" si="21"/>
        <v>2.1875</v>
      </c>
      <c r="L30" s="88">
        <f t="shared" si="22"/>
        <v>2.8125</v>
      </c>
      <c r="M30" s="88">
        <f t="shared" si="23"/>
        <v>2.1806853582554515</v>
      </c>
      <c r="N30" s="150"/>
      <c r="O30" s="55"/>
      <c r="Q30" s="142"/>
    </row>
    <row r="31" spans="1:17" s="140" customFormat="1" ht="9.9499999999999993" customHeight="1">
      <c r="A31" s="105" t="s">
        <v>77</v>
      </c>
      <c r="B31" s="62"/>
      <c r="C31" s="63"/>
      <c r="D31" s="63"/>
      <c r="E31" s="63"/>
      <c r="F31" s="63"/>
      <c r="G31" s="63"/>
      <c r="H31" s="47"/>
      <c r="I31" s="88"/>
      <c r="J31" s="88"/>
      <c r="K31" s="88"/>
      <c r="L31" s="88"/>
      <c r="M31" s="88"/>
      <c r="N31" s="150"/>
      <c r="O31" s="55"/>
      <c r="Q31" s="142"/>
    </row>
    <row r="32" spans="1:17" s="140" customFormat="1" ht="9.9499999999999993" customHeight="1">
      <c r="A32" s="105" t="s">
        <v>183</v>
      </c>
      <c r="B32" s="82">
        <v>5</v>
      </c>
      <c r="C32" s="83">
        <v>6</v>
      </c>
      <c r="D32" s="83">
        <v>5</v>
      </c>
      <c r="E32" s="83" t="s">
        <v>11</v>
      </c>
      <c r="F32" s="83" t="s">
        <v>11</v>
      </c>
      <c r="G32" s="83" t="s">
        <v>11</v>
      </c>
      <c r="H32" s="47">
        <f t="shared" ref="H32:H33" si="24">B32/$B$6*100</f>
        <v>1.5625</v>
      </c>
      <c r="I32" s="88">
        <f t="shared" ref="I32:I33" si="25">C32/$C$6*100</f>
        <v>1.875</v>
      </c>
      <c r="J32" s="88">
        <f t="shared" ref="J32" si="26">D32/$D$6*100</f>
        <v>1.5673981191222568</v>
      </c>
      <c r="K32" s="88" t="s">
        <v>11</v>
      </c>
      <c r="L32" s="88" t="s">
        <v>11</v>
      </c>
      <c r="M32" s="88" t="s">
        <v>11</v>
      </c>
      <c r="N32" s="150"/>
      <c r="O32" s="55"/>
      <c r="Q32" s="142"/>
    </row>
    <row r="33" spans="1:18" s="140" customFormat="1" ht="9.9499999999999993" customHeight="1">
      <c r="A33" s="105" t="s">
        <v>184</v>
      </c>
      <c r="B33" s="82">
        <v>6</v>
      </c>
      <c r="C33" s="83">
        <v>5</v>
      </c>
      <c r="D33" s="60" t="s">
        <v>11</v>
      </c>
      <c r="E33" s="60" t="s">
        <v>11</v>
      </c>
      <c r="F33" s="83">
        <v>5</v>
      </c>
      <c r="G33" s="83" t="s">
        <v>11</v>
      </c>
      <c r="H33" s="47">
        <f t="shared" si="24"/>
        <v>1.875</v>
      </c>
      <c r="I33" s="88">
        <f t="shared" si="25"/>
        <v>1.5625</v>
      </c>
      <c r="J33" s="88" t="s">
        <v>11</v>
      </c>
      <c r="K33" s="88" t="s">
        <v>11</v>
      </c>
      <c r="L33" s="88">
        <f t="shared" ref="L33" si="27">F33/$F$6*100</f>
        <v>1.5625</v>
      </c>
      <c r="M33" s="88" t="s">
        <v>11</v>
      </c>
      <c r="N33" s="150"/>
      <c r="O33" s="55"/>
      <c r="Q33" s="142"/>
    </row>
    <row r="34" spans="1:18" s="140" customFormat="1" ht="24.95" customHeight="1">
      <c r="A34" s="85" t="s">
        <v>317</v>
      </c>
      <c r="B34" s="59">
        <v>220</v>
      </c>
      <c r="C34" s="60">
        <v>219</v>
      </c>
      <c r="D34" s="60">
        <v>221</v>
      </c>
      <c r="E34" s="60">
        <v>222</v>
      </c>
      <c r="F34" s="60">
        <v>219</v>
      </c>
      <c r="G34" s="60">
        <v>221</v>
      </c>
      <c r="H34" s="62">
        <v>100</v>
      </c>
      <c r="I34" s="64">
        <v>100</v>
      </c>
      <c r="J34" s="64">
        <v>100</v>
      </c>
      <c r="K34" s="64">
        <v>100</v>
      </c>
      <c r="L34" s="64">
        <v>100</v>
      </c>
      <c r="M34" s="64">
        <v>100</v>
      </c>
      <c r="N34" s="150"/>
      <c r="O34" s="55" t="s">
        <v>196</v>
      </c>
      <c r="P34" s="585"/>
      <c r="Q34" s="585"/>
      <c r="R34" s="585"/>
    </row>
    <row r="35" spans="1:18" s="140" customFormat="1" ht="15" customHeight="1">
      <c r="A35" s="70" t="s">
        <v>179</v>
      </c>
      <c r="B35" s="59">
        <v>172</v>
      </c>
      <c r="C35" s="60">
        <v>171</v>
      </c>
      <c r="D35" s="60">
        <v>176</v>
      </c>
      <c r="E35" s="60">
        <v>172</v>
      </c>
      <c r="F35" s="60">
        <v>165</v>
      </c>
      <c r="G35" s="60">
        <v>167</v>
      </c>
      <c r="H35" s="47">
        <f>B35/$B$34*100</f>
        <v>78.181818181818187</v>
      </c>
      <c r="I35" s="88">
        <f>C35/$C$34*100</f>
        <v>78.082191780821915</v>
      </c>
      <c r="J35" s="88">
        <f>D35/$D$34*100</f>
        <v>79.638009049773757</v>
      </c>
      <c r="K35" s="88">
        <f>E35/$E$34*100</f>
        <v>77.477477477477478</v>
      </c>
      <c r="L35" s="88">
        <f>F35/$F$34*100</f>
        <v>75.342465753424662</v>
      </c>
      <c r="M35" s="88">
        <f>G35/$G$34*100</f>
        <v>75.565610859728508</v>
      </c>
      <c r="N35" s="150"/>
      <c r="O35" s="55"/>
      <c r="P35" s="585"/>
      <c r="Q35" s="585"/>
      <c r="R35" s="585"/>
    </row>
    <row r="36" spans="1:18" s="140" customFormat="1" ht="9.9499999999999993" customHeight="1">
      <c r="A36" s="103" t="s">
        <v>180</v>
      </c>
      <c r="B36" s="59">
        <v>141</v>
      </c>
      <c r="C36" s="60">
        <v>144</v>
      </c>
      <c r="D36" s="60">
        <v>151</v>
      </c>
      <c r="E36" s="60">
        <v>153</v>
      </c>
      <c r="F36" s="60">
        <v>146</v>
      </c>
      <c r="G36" s="60">
        <v>151</v>
      </c>
      <c r="H36" s="47">
        <f>B36/$B$34*100</f>
        <v>64.090909090909093</v>
      </c>
      <c r="I36" s="88">
        <f>C36/$C$34*100</f>
        <v>65.753424657534239</v>
      </c>
      <c r="J36" s="88">
        <f>D36/$D$34*100</f>
        <v>68.325791855203619</v>
      </c>
      <c r="K36" s="88">
        <f>E36/$E$34*100</f>
        <v>68.918918918918919</v>
      </c>
      <c r="L36" s="88">
        <f>F36/$F$34*100</f>
        <v>66.666666666666657</v>
      </c>
      <c r="M36" s="88">
        <f>G36/$G$34*100</f>
        <v>68.325791855203619</v>
      </c>
      <c r="N36" s="150"/>
      <c r="O36" s="55"/>
      <c r="P36" s="585"/>
      <c r="Q36" s="585"/>
      <c r="R36" s="585"/>
    </row>
    <row r="37" spans="1:18" s="156" customFormat="1" ht="15" customHeight="1">
      <c r="A37" s="255" t="s">
        <v>178</v>
      </c>
      <c r="B37" s="59"/>
      <c r="C37" s="60"/>
      <c r="D37" s="60"/>
      <c r="E37" s="60"/>
      <c r="F37" s="60"/>
      <c r="G37" s="60"/>
      <c r="H37" s="47"/>
      <c r="I37" s="88"/>
      <c r="J37" s="88"/>
      <c r="K37" s="88"/>
      <c r="L37" s="88"/>
      <c r="M37" s="88"/>
      <c r="N37" s="155"/>
      <c r="O37" s="215"/>
      <c r="Q37" s="157"/>
    </row>
    <row r="38" spans="1:18" s="140" customFormat="1" ht="9.9499999999999993" customHeight="1">
      <c r="A38" s="103" t="s">
        <v>314</v>
      </c>
      <c r="B38" s="59">
        <v>92</v>
      </c>
      <c r="C38" s="60">
        <v>90</v>
      </c>
      <c r="D38" s="60">
        <v>91</v>
      </c>
      <c r="E38" s="60">
        <v>87</v>
      </c>
      <c r="F38" s="60">
        <v>84</v>
      </c>
      <c r="G38" s="60">
        <v>85</v>
      </c>
      <c r="H38" s="47">
        <f t="shared" ref="H38:H47" si="28">B38/$B$34*100</f>
        <v>41.818181818181813</v>
      </c>
      <c r="I38" s="88">
        <f t="shared" ref="I38:I47" si="29">C38/$C$34*100</f>
        <v>41.095890410958901</v>
      </c>
      <c r="J38" s="88">
        <f t="shared" ref="J38:J47" si="30">D38/$D$34*100</f>
        <v>41.17647058823529</v>
      </c>
      <c r="K38" s="88">
        <f t="shared" ref="K38:K47" si="31">E38/$E$34*100</f>
        <v>39.189189189189186</v>
      </c>
      <c r="L38" s="88">
        <f t="shared" ref="L38:L47" si="32">F38/$F$34*100</f>
        <v>38.356164383561641</v>
      </c>
      <c r="M38" s="88">
        <f t="shared" ref="M38:M48" si="33">G38/$G$34*100</f>
        <v>38.461538461538467</v>
      </c>
      <c r="N38" s="150"/>
      <c r="O38" s="55"/>
      <c r="Q38" s="142"/>
    </row>
    <row r="39" spans="1:18" s="140" customFormat="1" ht="9.9499999999999993" customHeight="1">
      <c r="A39" s="103" t="s">
        <v>315</v>
      </c>
      <c r="B39" s="59">
        <v>17</v>
      </c>
      <c r="C39" s="60">
        <v>17</v>
      </c>
      <c r="D39" s="60">
        <v>18</v>
      </c>
      <c r="E39" s="60">
        <v>17</v>
      </c>
      <c r="F39" s="60">
        <v>20</v>
      </c>
      <c r="G39" s="60">
        <v>20</v>
      </c>
      <c r="H39" s="47">
        <f t="shared" si="28"/>
        <v>7.7272727272727266</v>
      </c>
      <c r="I39" s="88">
        <f t="shared" si="29"/>
        <v>7.7625570776255701</v>
      </c>
      <c r="J39" s="88">
        <f t="shared" si="30"/>
        <v>8.1447963800904972</v>
      </c>
      <c r="K39" s="88">
        <f t="shared" si="31"/>
        <v>7.6576576576576567</v>
      </c>
      <c r="L39" s="88">
        <f t="shared" si="32"/>
        <v>9.1324200913241995</v>
      </c>
      <c r="M39" s="88">
        <f t="shared" si="33"/>
        <v>9.0497737556561084</v>
      </c>
      <c r="N39" s="150"/>
      <c r="O39" s="55"/>
      <c r="Q39" s="142"/>
    </row>
    <row r="40" spans="1:18" s="140" customFormat="1" ht="9.9499999999999993" customHeight="1">
      <c r="A40" s="103" t="s">
        <v>309</v>
      </c>
      <c r="B40" s="59" t="s">
        <v>11</v>
      </c>
      <c r="C40" s="60" t="s">
        <v>11</v>
      </c>
      <c r="D40" s="60" t="s">
        <v>11</v>
      </c>
      <c r="E40" s="60" t="s">
        <v>11</v>
      </c>
      <c r="F40" s="60" t="s">
        <v>11</v>
      </c>
      <c r="G40" s="60" t="s">
        <v>11</v>
      </c>
      <c r="H40" s="47" t="s">
        <v>11</v>
      </c>
      <c r="I40" s="88" t="s">
        <v>11</v>
      </c>
      <c r="J40" s="88" t="s">
        <v>11</v>
      </c>
      <c r="K40" s="88" t="s">
        <v>11</v>
      </c>
      <c r="L40" s="88" t="s">
        <v>11</v>
      </c>
      <c r="M40" s="88" t="s">
        <v>11</v>
      </c>
      <c r="N40" s="150"/>
      <c r="O40" s="55"/>
      <c r="Q40" s="142"/>
    </row>
    <row r="41" spans="1:18" s="140" customFormat="1" ht="9.9499999999999993" customHeight="1">
      <c r="A41" s="103" t="s">
        <v>310</v>
      </c>
      <c r="B41" s="59">
        <v>76</v>
      </c>
      <c r="C41" s="60">
        <v>80</v>
      </c>
      <c r="D41" s="60">
        <v>76</v>
      </c>
      <c r="E41" s="60">
        <v>81</v>
      </c>
      <c r="F41" s="60">
        <v>79</v>
      </c>
      <c r="G41" s="60">
        <v>80</v>
      </c>
      <c r="H41" s="47">
        <f t="shared" si="28"/>
        <v>34.545454545454547</v>
      </c>
      <c r="I41" s="88">
        <f t="shared" si="29"/>
        <v>36.529680365296798</v>
      </c>
      <c r="J41" s="88">
        <f t="shared" si="30"/>
        <v>34.389140271493211</v>
      </c>
      <c r="K41" s="88">
        <f t="shared" si="31"/>
        <v>36.486486486486484</v>
      </c>
      <c r="L41" s="88">
        <f t="shared" si="32"/>
        <v>36.073059360730589</v>
      </c>
      <c r="M41" s="88">
        <f t="shared" si="33"/>
        <v>36.199095022624434</v>
      </c>
      <c r="N41" s="150"/>
      <c r="O41" s="55"/>
      <c r="Q41" s="142"/>
    </row>
    <row r="42" spans="1:18" s="140" customFormat="1" ht="9.9499999999999993" customHeight="1">
      <c r="A42" s="103" t="s">
        <v>316</v>
      </c>
      <c r="B42" s="59">
        <v>32</v>
      </c>
      <c r="C42" s="60">
        <v>29</v>
      </c>
      <c r="D42" s="60">
        <v>33</v>
      </c>
      <c r="E42" s="60">
        <v>33</v>
      </c>
      <c r="F42" s="60">
        <v>33</v>
      </c>
      <c r="G42" s="60">
        <v>33</v>
      </c>
      <c r="H42" s="47">
        <f t="shared" si="28"/>
        <v>14.545454545454545</v>
      </c>
      <c r="I42" s="88">
        <f t="shared" si="29"/>
        <v>13.24200913242009</v>
      </c>
      <c r="J42" s="88">
        <f t="shared" si="30"/>
        <v>14.932126696832579</v>
      </c>
      <c r="K42" s="88">
        <f t="shared" si="31"/>
        <v>14.864864864864865</v>
      </c>
      <c r="L42" s="88">
        <f t="shared" si="32"/>
        <v>15.068493150684931</v>
      </c>
      <c r="M42" s="88">
        <f t="shared" si="33"/>
        <v>14.932126696832579</v>
      </c>
      <c r="N42" s="150"/>
      <c r="O42" s="55"/>
      <c r="Q42" s="142"/>
    </row>
    <row r="43" spans="1:18" s="140" customFormat="1" ht="24.95" customHeight="1">
      <c r="A43" s="136" t="s">
        <v>669</v>
      </c>
      <c r="B43" s="59">
        <v>47</v>
      </c>
      <c r="C43" s="60">
        <v>48</v>
      </c>
      <c r="D43" s="60">
        <v>50</v>
      </c>
      <c r="E43" s="60">
        <v>46</v>
      </c>
      <c r="F43" s="60">
        <v>44</v>
      </c>
      <c r="G43" s="60">
        <v>45</v>
      </c>
      <c r="H43" s="47">
        <f t="shared" si="28"/>
        <v>21.363636363636363</v>
      </c>
      <c r="I43" s="88">
        <f t="shared" si="29"/>
        <v>21.917808219178081</v>
      </c>
      <c r="J43" s="88">
        <f t="shared" si="30"/>
        <v>22.624434389140273</v>
      </c>
      <c r="K43" s="88">
        <f t="shared" si="31"/>
        <v>20.72072072072072</v>
      </c>
      <c r="L43" s="88">
        <f t="shared" si="32"/>
        <v>20.091324200913242</v>
      </c>
      <c r="M43" s="88">
        <f t="shared" si="33"/>
        <v>20.361990950226243</v>
      </c>
      <c r="N43" s="150"/>
      <c r="O43" s="55" t="s">
        <v>196</v>
      </c>
      <c r="Q43" s="142"/>
    </row>
    <row r="44" spans="1:18" s="140" customFormat="1" ht="9.9499999999999993" customHeight="1">
      <c r="A44" s="103" t="s">
        <v>179</v>
      </c>
      <c r="B44" s="59">
        <v>43</v>
      </c>
      <c r="C44" s="60">
        <v>43</v>
      </c>
      <c r="D44" s="60">
        <v>47</v>
      </c>
      <c r="E44" s="60">
        <v>42</v>
      </c>
      <c r="F44" s="60">
        <v>40</v>
      </c>
      <c r="G44" s="60">
        <v>42</v>
      </c>
      <c r="H44" s="47">
        <f t="shared" si="28"/>
        <v>19.545454545454547</v>
      </c>
      <c r="I44" s="88">
        <f t="shared" si="29"/>
        <v>19.634703196347029</v>
      </c>
      <c r="J44" s="88">
        <f t="shared" si="30"/>
        <v>21.266968325791854</v>
      </c>
      <c r="K44" s="88">
        <f t="shared" si="31"/>
        <v>18.918918918918919</v>
      </c>
      <c r="L44" s="88">
        <f t="shared" si="32"/>
        <v>18.264840182648399</v>
      </c>
      <c r="M44" s="88">
        <f t="shared" si="33"/>
        <v>19.004524886877828</v>
      </c>
      <c r="N44" s="150"/>
      <c r="O44" s="55"/>
      <c r="Q44" s="142"/>
    </row>
    <row r="45" spans="1:18" s="140" customFormat="1" ht="9.9499999999999993" customHeight="1">
      <c r="A45" s="105" t="s">
        <v>180</v>
      </c>
      <c r="B45" s="59">
        <v>37</v>
      </c>
      <c r="C45" s="60">
        <v>37</v>
      </c>
      <c r="D45" s="60">
        <v>42</v>
      </c>
      <c r="E45" s="60">
        <v>39</v>
      </c>
      <c r="F45" s="60">
        <v>35</v>
      </c>
      <c r="G45" s="60">
        <v>38</v>
      </c>
      <c r="H45" s="47">
        <f t="shared" si="28"/>
        <v>16.818181818181817</v>
      </c>
      <c r="I45" s="88">
        <f t="shared" si="29"/>
        <v>16.894977168949772</v>
      </c>
      <c r="J45" s="88">
        <f t="shared" si="30"/>
        <v>19.004524886877828</v>
      </c>
      <c r="K45" s="88">
        <f t="shared" si="31"/>
        <v>17.567567567567568</v>
      </c>
      <c r="L45" s="88">
        <f t="shared" si="32"/>
        <v>15.981735159817351</v>
      </c>
      <c r="M45" s="88">
        <f t="shared" si="33"/>
        <v>17.194570135746606</v>
      </c>
      <c r="N45" s="150"/>
      <c r="O45" s="55"/>
      <c r="Q45" s="142"/>
    </row>
    <row r="46" spans="1:18" s="163" customFormat="1" ht="9.9499999999999993" customHeight="1">
      <c r="A46" s="80" t="s">
        <v>178</v>
      </c>
      <c r="B46" s="59"/>
      <c r="C46" s="60"/>
      <c r="D46" s="60"/>
      <c r="E46" s="60"/>
      <c r="F46" s="60"/>
      <c r="G46" s="60"/>
      <c r="H46" s="47"/>
      <c r="I46" s="88"/>
      <c r="J46" s="88"/>
      <c r="K46" s="88"/>
      <c r="L46" s="88"/>
      <c r="M46" s="88"/>
      <c r="N46" s="162"/>
      <c r="O46" s="80"/>
      <c r="Q46" s="164"/>
    </row>
    <row r="47" spans="1:18" s="140" customFormat="1" ht="9.9499999999999993" customHeight="1">
      <c r="A47" s="103" t="s">
        <v>314</v>
      </c>
      <c r="B47" s="59">
        <v>42</v>
      </c>
      <c r="C47" s="60">
        <v>43</v>
      </c>
      <c r="D47" s="60">
        <v>44</v>
      </c>
      <c r="E47" s="60">
        <v>38</v>
      </c>
      <c r="F47" s="60">
        <v>38</v>
      </c>
      <c r="G47" s="60">
        <v>37</v>
      </c>
      <c r="H47" s="47">
        <f t="shared" si="28"/>
        <v>19.090909090909093</v>
      </c>
      <c r="I47" s="88">
        <f t="shared" si="29"/>
        <v>19.634703196347029</v>
      </c>
      <c r="J47" s="88">
        <f t="shared" si="30"/>
        <v>19.909502262443439</v>
      </c>
      <c r="K47" s="88">
        <f t="shared" si="31"/>
        <v>17.117117117117118</v>
      </c>
      <c r="L47" s="88">
        <f t="shared" si="32"/>
        <v>17.351598173515981</v>
      </c>
      <c r="M47" s="88">
        <f t="shared" si="33"/>
        <v>16.742081447963798</v>
      </c>
      <c r="N47" s="150"/>
      <c r="O47" s="55"/>
      <c r="Q47" s="142"/>
    </row>
    <row r="48" spans="1:18" s="140" customFormat="1" ht="9.9499999999999993" customHeight="1">
      <c r="A48" s="103" t="s">
        <v>315</v>
      </c>
      <c r="B48" s="59" t="s">
        <v>11</v>
      </c>
      <c r="C48" s="60" t="s">
        <v>11</v>
      </c>
      <c r="D48" s="60" t="s">
        <v>11</v>
      </c>
      <c r="E48" s="60" t="s">
        <v>11</v>
      </c>
      <c r="F48" s="60" t="s">
        <v>11</v>
      </c>
      <c r="G48" s="83">
        <v>6</v>
      </c>
      <c r="H48" s="47" t="s">
        <v>11</v>
      </c>
      <c r="I48" s="88" t="s">
        <v>11</v>
      </c>
      <c r="J48" s="88" t="s">
        <v>11</v>
      </c>
      <c r="K48" s="88" t="s">
        <v>11</v>
      </c>
      <c r="L48" s="88" t="s">
        <v>11</v>
      </c>
      <c r="M48" s="88">
        <f t="shared" si="33"/>
        <v>2.7149321266968327</v>
      </c>
      <c r="N48" s="150"/>
      <c r="O48" s="55"/>
      <c r="Q48" s="142"/>
    </row>
    <row r="49" spans="1:18" s="140" customFormat="1" ht="9.9499999999999993" customHeight="1">
      <c r="A49" s="105" t="s">
        <v>312</v>
      </c>
      <c r="B49" s="59" t="s">
        <v>11</v>
      </c>
      <c r="C49" s="60" t="s">
        <v>11</v>
      </c>
      <c r="D49" s="60" t="s">
        <v>11</v>
      </c>
      <c r="E49" s="60" t="s">
        <v>11</v>
      </c>
      <c r="F49" s="60" t="s">
        <v>11</v>
      </c>
      <c r="G49" s="60" t="s">
        <v>11</v>
      </c>
      <c r="H49" s="47" t="s">
        <v>11</v>
      </c>
      <c r="I49" s="88" t="s">
        <v>11</v>
      </c>
      <c r="J49" s="88" t="s">
        <v>11</v>
      </c>
      <c r="K49" s="88" t="s">
        <v>11</v>
      </c>
      <c r="L49" s="88" t="s">
        <v>11</v>
      </c>
      <c r="M49" s="88" t="s">
        <v>11</v>
      </c>
      <c r="N49" s="150"/>
      <c r="O49" s="55"/>
      <c r="Q49" s="142"/>
    </row>
    <row r="50" spans="1:18" s="140" customFormat="1" ht="9.9499999999999993" customHeight="1">
      <c r="A50" s="103" t="s">
        <v>309</v>
      </c>
      <c r="B50" s="59" t="s">
        <v>11</v>
      </c>
      <c r="C50" s="60" t="s">
        <v>11</v>
      </c>
      <c r="D50" s="60" t="s">
        <v>11</v>
      </c>
      <c r="E50" s="60" t="s">
        <v>11</v>
      </c>
      <c r="F50" s="60" t="s">
        <v>11</v>
      </c>
      <c r="G50" s="60" t="s">
        <v>11</v>
      </c>
      <c r="H50" s="47" t="s">
        <v>11</v>
      </c>
      <c r="I50" s="88" t="s">
        <v>11</v>
      </c>
      <c r="J50" s="88" t="s">
        <v>11</v>
      </c>
      <c r="K50" s="88" t="s">
        <v>11</v>
      </c>
      <c r="L50" s="88" t="s">
        <v>11</v>
      </c>
      <c r="M50" s="88" t="s">
        <v>11</v>
      </c>
      <c r="N50" s="150"/>
      <c r="O50" s="55"/>
      <c r="Q50" s="142"/>
    </row>
    <row r="51" spans="1:18" s="140" customFormat="1" ht="9.9499999999999993" customHeight="1">
      <c r="A51" s="105" t="s">
        <v>313</v>
      </c>
      <c r="B51" s="59" t="s">
        <v>11</v>
      </c>
      <c r="C51" s="83" t="s">
        <v>11</v>
      </c>
      <c r="D51" s="60" t="s">
        <v>11</v>
      </c>
      <c r="E51" s="83" t="s">
        <v>11</v>
      </c>
      <c r="F51" s="83" t="s">
        <v>11</v>
      </c>
      <c r="G51" s="83" t="s">
        <v>11</v>
      </c>
      <c r="H51" s="47" t="s">
        <v>11</v>
      </c>
      <c r="I51" s="88" t="s">
        <v>11</v>
      </c>
      <c r="J51" s="88" t="s">
        <v>11</v>
      </c>
      <c r="K51" s="88" t="s">
        <v>11</v>
      </c>
      <c r="L51" s="88" t="s">
        <v>11</v>
      </c>
      <c r="M51" s="88" t="s">
        <v>11</v>
      </c>
      <c r="N51" s="150"/>
      <c r="O51" s="55"/>
      <c r="Q51" s="142"/>
    </row>
    <row r="52" spans="1:18" s="140" customFormat="1" ht="15" customHeight="1">
      <c r="A52" s="72" t="s">
        <v>197</v>
      </c>
      <c r="B52" s="59">
        <v>143</v>
      </c>
      <c r="C52" s="60">
        <v>146</v>
      </c>
      <c r="D52" s="60">
        <v>153</v>
      </c>
      <c r="E52" s="60">
        <v>155</v>
      </c>
      <c r="F52" s="60">
        <v>149</v>
      </c>
      <c r="G52" s="60">
        <v>153</v>
      </c>
      <c r="H52" s="62">
        <v>100</v>
      </c>
      <c r="I52" s="64">
        <v>100</v>
      </c>
      <c r="J52" s="64">
        <v>100</v>
      </c>
      <c r="K52" s="64">
        <v>100</v>
      </c>
      <c r="L52" s="64">
        <v>100</v>
      </c>
      <c r="M52" s="64">
        <v>100</v>
      </c>
      <c r="N52" s="150"/>
      <c r="O52" s="55" t="s">
        <v>199</v>
      </c>
      <c r="Q52" s="142"/>
    </row>
    <row r="53" spans="1:18" s="140" customFormat="1" ht="20.100000000000001" customHeight="1">
      <c r="A53" s="108" t="s">
        <v>191</v>
      </c>
      <c r="B53" s="62"/>
      <c r="C53" s="63"/>
      <c r="D53" s="63"/>
      <c r="E53" s="63"/>
      <c r="F53" s="63"/>
      <c r="G53" s="63"/>
      <c r="H53" s="47"/>
      <c r="I53" s="88"/>
      <c r="J53" s="88"/>
      <c r="K53" s="88"/>
      <c r="L53" s="88"/>
      <c r="M53" s="88"/>
      <c r="N53" s="150"/>
      <c r="O53" s="55"/>
      <c r="Q53" s="142"/>
    </row>
    <row r="54" spans="1:18" s="140" customFormat="1" ht="9.9499999999999993" customHeight="1">
      <c r="A54" s="58" t="s">
        <v>668</v>
      </c>
      <c r="B54" s="62">
        <v>14</v>
      </c>
      <c r="C54" s="63">
        <v>15</v>
      </c>
      <c r="D54" s="63">
        <v>15</v>
      </c>
      <c r="E54" s="63">
        <v>14</v>
      </c>
      <c r="F54" s="63">
        <v>16</v>
      </c>
      <c r="G54" s="63">
        <v>14</v>
      </c>
      <c r="H54" s="47">
        <f>B54/$B$52*100</f>
        <v>9.79020979020979</v>
      </c>
      <c r="I54" s="88">
        <f>C54/$C$52*100</f>
        <v>10.273972602739725</v>
      </c>
      <c r="J54" s="88">
        <f>D54/$D$52*100</f>
        <v>9.8039215686274517</v>
      </c>
      <c r="K54" s="88">
        <f>E54/$E$52*100</f>
        <v>9.0322580645161281</v>
      </c>
      <c r="L54" s="88">
        <f>F54/$F$52*100</f>
        <v>10.738255033557047</v>
      </c>
      <c r="M54" s="88">
        <f>G54/$G$52*100</f>
        <v>9.1503267973856204</v>
      </c>
      <c r="N54" s="150"/>
      <c r="O54" s="55"/>
      <c r="Q54" s="142"/>
    </row>
    <row r="55" spans="1:18" s="140" customFormat="1" ht="9.9499999999999993" customHeight="1">
      <c r="A55" s="103" t="s">
        <v>187</v>
      </c>
      <c r="B55" s="59">
        <v>12</v>
      </c>
      <c r="C55" s="60">
        <v>13</v>
      </c>
      <c r="D55" s="60">
        <v>12</v>
      </c>
      <c r="E55" s="60">
        <v>13</v>
      </c>
      <c r="F55" s="60">
        <v>14</v>
      </c>
      <c r="G55" s="60">
        <v>11</v>
      </c>
      <c r="H55" s="47">
        <f t="shared" ref="H55:H64" si="34">B55/$B$52*100</f>
        <v>8.3916083916083917</v>
      </c>
      <c r="I55" s="88">
        <f t="shared" ref="I55:I64" si="35">C55/$C$52*100</f>
        <v>8.9041095890410951</v>
      </c>
      <c r="J55" s="88">
        <f t="shared" ref="J55:J64" si="36">D55/$D$52*100</f>
        <v>7.8431372549019605</v>
      </c>
      <c r="K55" s="88">
        <f t="shared" ref="K55:K64" si="37">E55/$E$52*100</f>
        <v>8.3870967741935498</v>
      </c>
      <c r="L55" s="88">
        <f t="shared" ref="L55:L64" si="38">F55/$F$52*100</f>
        <v>9.3959731543624159</v>
      </c>
      <c r="M55" s="88">
        <f t="shared" ref="M55:M64" si="39">G55/$G$52*100</f>
        <v>7.18954248366013</v>
      </c>
      <c r="N55" s="150"/>
      <c r="O55" s="55"/>
      <c r="Q55" s="142"/>
    </row>
    <row r="56" spans="1:18" s="140" customFormat="1" ht="9.9499999999999993" customHeight="1">
      <c r="A56" s="109" t="s">
        <v>121</v>
      </c>
      <c r="B56" s="59" t="s">
        <v>11</v>
      </c>
      <c r="C56" s="60" t="s">
        <v>11</v>
      </c>
      <c r="D56" s="60" t="s">
        <v>11</v>
      </c>
      <c r="E56" s="60" t="s">
        <v>11</v>
      </c>
      <c r="F56" s="60" t="s">
        <v>11</v>
      </c>
      <c r="G56" s="60" t="s">
        <v>11</v>
      </c>
      <c r="H56" s="47" t="s">
        <v>11</v>
      </c>
      <c r="I56" s="88" t="s">
        <v>11</v>
      </c>
      <c r="J56" s="88" t="s">
        <v>11</v>
      </c>
      <c r="K56" s="88" t="s">
        <v>11</v>
      </c>
      <c r="L56" s="88" t="s">
        <v>11</v>
      </c>
      <c r="M56" s="88" t="s">
        <v>11</v>
      </c>
      <c r="N56" s="150"/>
      <c r="O56" s="55"/>
      <c r="Q56" s="142"/>
    </row>
    <row r="57" spans="1:18" s="140" customFormat="1" ht="9.9499999999999993" customHeight="1">
      <c r="A57" s="58" t="s">
        <v>188</v>
      </c>
      <c r="B57" s="82">
        <v>6</v>
      </c>
      <c r="C57" s="83">
        <v>5</v>
      </c>
      <c r="D57" s="83">
        <v>8</v>
      </c>
      <c r="E57" s="83">
        <v>9</v>
      </c>
      <c r="F57" s="83">
        <v>8</v>
      </c>
      <c r="G57" s="83">
        <v>8</v>
      </c>
      <c r="H57" s="47">
        <f t="shared" si="34"/>
        <v>4.1958041958041958</v>
      </c>
      <c r="I57" s="88">
        <f t="shared" si="35"/>
        <v>3.4246575342465753</v>
      </c>
      <c r="J57" s="88">
        <f t="shared" si="36"/>
        <v>5.2287581699346406</v>
      </c>
      <c r="K57" s="88">
        <f t="shared" si="37"/>
        <v>5.806451612903226</v>
      </c>
      <c r="L57" s="88">
        <f t="shared" si="38"/>
        <v>5.3691275167785237</v>
      </c>
      <c r="M57" s="88">
        <f t="shared" si="39"/>
        <v>5.2287581699346406</v>
      </c>
      <c r="N57" s="150"/>
      <c r="O57" s="55"/>
      <c r="Q57" s="142"/>
    </row>
    <row r="58" spans="1:18" s="140" customFormat="1" ht="9.9499999999999993" customHeight="1">
      <c r="A58" s="103" t="s">
        <v>187</v>
      </c>
      <c r="B58" s="82">
        <v>5</v>
      </c>
      <c r="C58" s="83" t="s">
        <v>11</v>
      </c>
      <c r="D58" s="83">
        <v>6</v>
      </c>
      <c r="E58" s="83">
        <v>7</v>
      </c>
      <c r="F58" s="83">
        <v>6</v>
      </c>
      <c r="G58" s="83">
        <v>6</v>
      </c>
      <c r="H58" s="47">
        <f t="shared" si="34"/>
        <v>3.4965034965034967</v>
      </c>
      <c r="I58" s="88" t="s">
        <v>11</v>
      </c>
      <c r="J58" s="88">
        <f t="shared" si="36"/>
        <v>3.9215686274509802</v>
      </c>
      <c r="K58" s="88">
        <f t="shared" si="37"/>
        <v>4.5161290322580641</v>
      </c>
      <c r="L58" s="88">
        <f t="shared" si="38"/>
        <v>4.0268456375838921</v>
      </c>
      <c r="M58" s="88">
        <f t="shared" si="39"/>
        <v>3.9215686274509802</v>
      </c>
      <c r="N58" s="150"/>
      <c r="O58" s="55"/>
      <c r="Q58" s="142"/>
    </row>
    <row r="59" spans="1:18" s="140" customFormat="1" ht="9.9499999999999993" customHeight="1">
      <c r="A59" s="109" t="s">
        <v>121</v>
      </c>
      <c r="B59" s="82" t="s">
        <v>11</v>
      </c>
      <c r="C59" s="60" t="s">
        <v>11</v>
      </c>
      <c r="D59" s="83" t="s">
        <v>11</v>
      </c>
      <c r="E59" s="83" t="s">
        <v>11</v>
      </c>
      <c r="F59" s="83" t="s">
        <v>11</v>
      </c>
      <c r="G59" s="83" t="s">
        <v>11</v>
      </c>
      <c r="H59" s="47" t="s">
        <v>11</v>
      </c>
      <c r="I59" s="88" t="s">
        <v>11</v>
      </c>
      <c r="J59" s="88" t="s">
        <v>11</v>
      </c>
      <c r="K59" s="88" t="s">
        <v>11</v>
      </c>
      <c r="L59" s="88" t="s">
        <v>11</v>
      </c>
      <c r="M59" s="88" t="s">
        <v>11</v>
      </c>
      <c r="N59" s="150"/>
      <c r="O59" s="55"/>
    </row>
    <row r="60" spans="1:18" s="140" customFormat="1" ht="9.9499999999999993" customHeight="1">
      <c r="A60" s="58" t="s">
        <v>189</v>
      </c>
      <c r="B60" s="59">
        <v>123</v>
      </c>
      <c r="C60" s="60">
        <v>125</v>
      </c>
      <c r="D60" s="60">
        <v>130</v>
      </c>
      <c r="E60" s="60">
        <v>132</v>
      </c>
      <c r="F60" s="60">
        <v>125</v>
      </c>
      <c r="G60" s="60">
        <v>131</v>
      </c>
      <c r="H60" s="47">
        <f t="shared" si="34"/>
        <v>86.013986013986013</v>
      </c>
      <c r="I60" s="88">
        <f t="shared" si="35"/>
        <v>85.61643835616438</v>
      </c>
      <c r="J60" s="88">
        <f t="shared" si="36"/>
        <v>84.967320261437905</v>
      </c>
      <c r="K60" s="88">
        <f t="shared" si="37"/>
        <v>85.161290322580641</v>
      </c>
      <c r="L60" s="88">
        <f t="shared" si="38"/>
        <v>83.892617449664428</v>
      </c>
      <c r="M60" s="88">
        <f t="shared" si="39"/>
        <v>85.620915032679733</v>
      </c>
      <c r="N60" s="150"/>
      <c r="O60" s="55"/>
    </row>
    <row r="61" spans="1:18" s="140" customFormat="1" ht="9.9499999999999993" customHeight="1">
      <c r="A61" s="103" t="s">
        <v>187</v>
      </c>
      <c r="B61" s="59">
        <v>89</v>
      </c>
      <c r="C61" s="60">
        <v>92</v>
      </c>
      <c r="D61" s="60">
        <v>93</v>
      </c>
      <c r="E61" s="60">
        <v>97</v>
      </c>
      <c r="F61" s="60">
        <v>94</v>
      </c>
      <c r="G61" s="60">
        <v>97</v>
      </c>
      <c r="H61" s="47">
        <f t="shared" si="34"/>
        <v>62.23776223776224</v>
      </c>
      <c r="I61" s="88">
        <f t="shared" si="35"/>
        <v>63.013698630136986</v>
      </c>
      <c r="J61" s="88">
        <f t="shared" si="36"/>
        <v>60.784313725490193</v>
      </c>
      <c r="K61" s="88">
        <f t="shared" si="37"/>
        <v>62.580645161290327</v>
      </c>
      <c r="L61" s="88">
        <f t="shared" si="38"/>
        <v>63.087248322147651</v>
      </c>
      <c r="M61" s="88">
        <f t="shared" si="39"/>
        <v>63.398692810457511</v>
      </c>
      <c r="N61" s="150"/>
      <c r="O61" s="55"/>
    </row>
    <row r="62" spans="1:18" s="140" customFormat="1" ht="9.9499999999999993" customHeight="1">
      <c r="A62" s="109" t="s">
        <v>121</v>
      </c>
      <c r="B62" s="59">
        <v>34</v>
      </c>
      <c r="C62" s="60">
        <v>33</v>
      </c>
      <c r="D62" s="60">
        <v>37</v>
      </c>
      <c r="E62" s="60">
        <v>35</v>
      </c>
      <c r="F62" s="60">
        <v>32</v>
      </c>
      <c r="G62" s="60">
        <v>34</v>
      </c>
      <c r="H62" s="47">
        <f t="shared" si="34"/>
        <v>23.776223776223777</v>
      </c>
      <c r="I62" s="88">
        <f t="shared" si="35"/>
        <v>22.602739726027394</v>
      </c>
      <c r="J62" s="88">
        <f t="shared" si="36"/>
        <v>24.183006535947712</v>
      </c>
      <c r="K62" s="88">
        <f t="shared" si="37"/>
        <v>22.58064516129032</v>
      </c>
      <c r="L62" s="88">
        <f t="shared" si="38"/>
        <v>21.476510067114095</v>
      </c>
      <c r="M62" s="88">
        <f t="shared" si="39"/>
        <v>22.222222222222221</v>
      </c>
      <c r="N62" s="150"/>
      <c r="O62" s="55"/>
    </row>
    <row r="63" spans="1:18" s="140" customFormat="1" ht="9.9499999999999993" customHeight="1">
      <c r="A63" s="109" t="s">
        <v>213</v>
      </c>
      <c r="B63" s="59">
        <v>17</v>
      </c>
      <c r="C63" s="60">
        <v>16</v>
      </c>
      <c r="D63" s="60">
        <v>20</v>
      </c>
      <c r="E63" s="60">
        <v>17</v>
      </c>
      <c r="F63" s="63">
        <v>15</v>
      </c>
      <c r="G63" s="60">
        <v>18</v>
      </c>
      <c r="H63" s="47">
        <f t="shared" si="34"/>
        <v>11.888111888111888</v>
      </c>
      <c r="I63" s="88">
        <f t="shared" si="35"/>
        <v>10.95890410958904</v>
      </c>
      <c r="J63" s="88">
        <f t="shared" si="36"/>
        <v>13.071895424836603</v>
      </c>
      <c r="K63" s="88">
        <f t="shared" si="37"/>
        <v>10.967741935483872</v>
      </c>
      <c r="L63" s="88">
        <f t="shared" si="38"/>
        <v>10.067114093959731</v>
      </c>
      <c r="M63" s="88">
        <f t="shared" si="39"/>
        <v>11.76470588235294</v>
      </c>
      <c r="N63" s="150"/>
      <c r="O63" s="55"/>
      <c r="Q63" s="143"/>
      <c r="R63" s="143"/>
    </row>
    <row r="64" spans="1:18" s="140" customFormat="1" ht="9.9499999999999993" customHeight="1">
      <c r="A64" s="110" t="s">
        <v>671</v>
      </c>
      <c r="B64" s="59">
        <v>17</v>
      </c>
      <c r="C64" s="60">
        <v>17</v>
      </c>
      <c r="D64" s="60">
        <v>17</v>
      </c>
      <c r="E64" s="60">
        <v>18</v>
      </c>
      <c r="F64" s="60">
        <v>16</v>
      </c>
      <c r="G64" s="60">
        <v>16</v>
      </c>
      <c r="H64" s="47">
        <f t="shared" si="34"/>
        <v>11.888111888111888</v>
      </c>
      <c r="I64" s="88">
        <f t="shared" si="35"/>
        <v>11.643835616438356</v>
      </c>
      <c r="J64" s="88">
        <f t="shared" si="36"/>
        <v>11.111111111111111</v>
      </c>
      <c r="K64" s="88">
        <f t="shared" si="37"/>
        <v>11.612903225806452</v>
      </c>
      <c r="L64" s="88">
        <f t="shared" si="38"/>
        <v>10.738255033557047</v>
      </c>
      <c r="M64" s="88">
        <f t="shared" si="39"/>
        <v>10.457516339869281</v>
      </c>
      <c r="N64" s="150"/>
      <c r="O64" s="55"/>
    </row>
    <row r="65" spans="1:15" s="140" customFormat="1" ht="9.9499999999999993" customHeight="1">
      <c r="A65" s="107" t="s">
        <v>71</v>
      </c>
      <c r="B65" s="107"/>
      <c r="C65" s="107"/>
      <c r="D65" s="107"/>
      <c r="E65" s="107"/>
      <c r="F65" s="107"/>
      <c r="G65" s="107"/>
      <c r="H65" s="107"/>
      <c r="I65" s="107"/>
      <c r="J65" s="107"/>
      <c r="K65" s="107"/>
      <c r="L65" s="107"/>
      <c r="M65" s="107"/>
      <c r="N65" s="150"/>
      <c r="O65" s="55"/>
    </row>
    <row r="66" spans="1:15" s="140" customFormat="1" ht="9.9499999999999993" customHeight="1">
      <c r="A66" s="547" t="s">
        <v>500</v>
      </c>
      <c r="B66" s="579"/>
      <c r="C66" s="579"/>
      <c r="D66" s="579"/>
      <c r="E66" s="579"/>
      <c r="F66" s="579"/>
      <c r="G66" s="579"/>
      <c r="H66" s="580"/>
      <c r="I66" s="580"/>
      <c r="J66" s="580"/>
      <c r="K66" s="580"/>
      <c r="L66" s="580"/>
      <c r="M66" s="580"/>
      <c r="N66" s="150"/>
      <c r="O66" s="55"/>
    </row>
    <row r="67" spans="1:15" s="140" customFormat="1" ht="9.9499999999999993" customHeight="1">
      <c r="A67" s="107" t="s">
        <v>485</v>
      </c>
      <c r="B67" s="107"/>
      <c r="C67" s="107"/>
      <c r="D67" s="107"/>
      <c r="E67" s="107"/>
      <c r="F67" s="107"/>
      <c r="G67" s="107"/>
      <c r="H67" s="107"/>
      <c r="I67" s="107"/>
      <c r="J67" s="107"/>
      <c r="K67" s="107"/>
      <c r="L67" s="107"/>
      <c r="M67" s="107"/>
      <c r="N67" s="150"/>
      <c r="O67" s="55"/>
    </row>
    <row r="68" spans="1:15" ht="9" customHeight="1">
      <c r="A68" s="107"/>
      <c r="B68" s="107"/>
      <c r="C68" s="107"/>
      <c r="D68" s="107"/>
      <c r="E68" s="107"/>
      <c r="F68" s="107"/>
      <c r="G68" s="107"/>
      <c r="H68" s="107"/>
      <c r="I68" s="107"/>
      <c r="J68" s="107"/>
      <c r="K68" s="107"/>
      <c r="L68" s="107"/>
      <c r="M68" s="107"/>
    </row>
    <row r="69" spans="1:15" ht="9" customHeight="1">
      <c r="A69" s="107"/>
      <c r="B69" s="107"/>
      <c r="C69" s="107"/>
      <c r="D69" s="107"/>
      <c r="E69" s="107"/>
      <c r="F69" s="107"/>
      <c r="G69" s="107"/>
      <c r="H69" s="107"/>
      <c r="I69" s="107"/>
      <c r="J69" s="107"/>
      <c r="K69" s="107"/>
      <c r="L69" s="107"/>
      <c r="M69" s="107"/>
    </row>
    <row r="70" spans="1:15" ht="9" customHeight="1"/>
    <row r="71" spans="1:15" ht="9" customHeight="1"/>
    <row r="72" spans="1:15" ht="9" customHeight="1"/>
    <row r="73" spans="1:15" ht="9" customHeight="1"/>
    <row r="74" spans="1:15" ht="9" customHeight="1"/>
    <row r="75" spans="1:15" ht="9" customHeight="1"/>
  </sheetData>
  <mergeCells count="7">
    <mergeCell ref="A66:M66"/>
    <mergeCell ref="O5:R5"/>
    <mergeCell ref="H5:M5"/>
    <mergeCell ref="A3:A5"/>
    <mergeCell ref="B3:M3"/>
    <mergeCell ref="B5:G5"/>
    <mergeCell ref="P34:R36"/>
  </mergeCells>
  <phoneticPr fontId="0" type="noConversion"/>
  <hyperlinks>
    <hyperlink ref="N1" location="'S1-3_Inhalt_Erläuterungen'!G1" display="Inhalt"/>
  </hyperlinks>
  <pageMargins left="0.78740157480314965" right="0.59055118110236227" top="0.59055118110236227" bottom="0.59055118110236227" header="0" footer="0.19685039370078741"/>
  <pageSetup paperSize="9" firstPageNumber="45"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tabColor rgb="FF66FF33"/>
  </sheetPr>
  <dimension ref="A1:AB48"/>
  <sheetViews>
    <sheetView showGridLines="0" showOutlineSymbols="0" zoomScaleNormal="100" workbookViewId="0"/>
  </sheetViews>
  <sheetFormatPr baseColWidth="10" defaultRowHeight="9.9499999999999993" customHeight="1" outlineLevelRow="1"/>
  <cols>
    <col min="1" max="1" width="29.5703125" style="93" customWidth="1"/>
    <col min="2" max="13" width="5" style="93" customWidth="1"/>
    <col min="14" max="25" width="5" style="96" customWidth="1"/>
    <col min="26" max="26" width="29.5703125" style="93" customWidth="1"/>
    <col min="27" max="16384" width="11.42578125" style="93"/>
  </cols>
  <sheetData>
    <row r="1" spans="1:28" s="402" customFormat="1" ht="15" customHeight="1">
      <c r="A1" s="383" t="s">
        <v>612</v>
      </c>
      <c r="B1" s="383"/>
      <c r="C1" s="383"/>
      <c r="D1" s="383"/>
      <c r="E1" s="383"/>
      <c r="F1" s="383"/>
      <c r="G1" s="383"/>
      <c r="H1" s="383"/>
      <c r="I1" s="383"/>
      <c r="J1" s="383"/>
      <c r="K1" s="383"/>
      <c r="L1" s="383"/>
      <c r="M1" s="383"/>
      <c r="N1" s="383"/>
      <c r="O1" s="383"/>
      <c r="P1" s="383"/>
      <c r="Q1" s="383"/>
      <c r="R1" s="383"/>
      <c r="S1" s="383"/>
      <c r="T1" s="383"/>
      <c r="U1" s="383"/>
      <c r="V1" s="383"/>
      <c r="W1" s="383"/>
      <c r="X1" s="383"/>
      <c r="Y1" s="383"/>
      <c r="Z1" s="385" t="s">
        <v>33</v>
      </c>
      <c r="AA1" s="495" t="s">
        <v>70</v>
      </c>
    </row>
    <row r="2" spans="1:28" s="402" customFormat="1" ht="15" customHeight="1">
      <c r="A2" s="403" t="s">
        <v>625</v>
      </c>
      <c r="B2" s="403"/>
      <c r="C2" s="403"/>
      <c r="D2" s="403"/>
      <c r="E2" s="403"/>
      <c r="F2" s="403"/>
      <c r="G2" s="403"/>
      <c r="H2" s="403"/>
      <c r="I2" s="403"/>
      <c r="J2" s="403"/>
      <c r="K2" s="403"/>
      <c r="L2" s="403"/>
      <c r="M2" s="403"/>
      <c r="N2" s="403"/>
      <c r="O2" s="403"/>
      <c r="P2" s="403"/>
      <c r="Q2" s="403"/>
      <c r="R2" s="403"/>
      <c r="S2" s="403"/>
      <c r="T2" s="403"/>
      <c r="U2" s="403"/>
      <c r="V2" s="403"/>
      <c r="W2" s="403"/>
      <c r="X2" s="403"/>
      <c r="Y2" s="403"/>
      <c r="Z2" s="385" t="s">
        <v>626</v>
      </c>
      <c r="AA2" s="367"/>
    </row>
    <row r="3" spans="1:28" s="81" customFormat="1" ht="12" customHeight="1">
      <c r="A3" s="549" t="s">
        <v>214</v>
      </c>
      <c r="B3" s="550" t="s">
        <v>8</v>
      </c>
      <c r="C3" s="550"/>
      <c r="D3" s="550"/>
      <c r="E3" s="550"/>
      <c r="F3" s="550"/>
      <c r="G3" s="550"/>
      <c r="H3" s="550" t="s">
        <v>9</v>
      </c>
      <c r="I3" s="550"/>
      <c r="J3" s="550"/>
      <c r="K3" s="550"/>
      <c r="L3" s="550"/>
      <c r="M3" s="550"/>
      <c r="N3" s="550" t="s">
        <v>7</v>
      </c>
      <c r="O3" s="550"/>
      <c r="P3" s="550"/>
      <c r="Q3" s="550"/>
      <c r="R3" s="550"/>
      <c r="S3" s="550"/>
      <c r="T3" s="550"/>
      <c r="U3" s="550"/>
      <c r="V3" s="550"/>
      <c r="W3" s="550"/>
      <c r="X3" s="550"/>
      <c r="Y3" s="550"/>
      <c r="Z3" s="548" t="s">
        <v>214</v>
      </c>
    </row>
    <row r="4" spans="1:28" s="81" customFormat="1" ht="12" customHeight="1">
      <c r="A4" s="563"/>
      <c r="B4" s="226">
        <v>2005</v>
      </c>
      <c r="C4" s="226">
        <v>2006</v>
      </c>
      <c r="D4" s="226">
        <v>2007</v>
      </c>
      <c r="E4" s="226">
        <v>2008</v>
      </c>
      <c r="F4" s="226">
        <v>2009</v>
      </c>
      <c r="G4" s="226">
        <v>2010</v>
      </c>
      <c r="H4" s="226">
        <v>2005</v>
      </c>
      <c r="I4" s="226">
        <v>2006</v>
      </c>
      <c r="J4" s="226">
        <v>2007</v>
      </c>
      <c r="K4" s="226">
        <v>2008</v>
      </c>
      <c r="L4" s="226">
        <v>2009</v>
      </c>
      <c r="M4" s="226">
        <v>2010</v>
      </c>
      <c r="N4" s="226">
        <v>2005</v>
      </c>
      <c r="O4" s="226">
        <v>2006</v>
      </c>
      <c r="P4" s="226">
        <v>2007</v>
      </c>
      <c r="Q4" s="226">
        <v>2008</v>
      </c>
      <c r="R4" s="226">
        <v>2009</v>
      </c>
      <c r="S4" s="226">
        <v>2010</v>
      </c>
      <c r="T4" s="226">
        <v>2005</v>
      </c>
      <c r="U4" s="226">
        <v>2006</v>
      </c>
      <c r="V4" s="226">
        <v>2007</v>
      </c>
      <c r="W4" s="226">
        <v>2008</v>
      </c>
      <c r="X4" s="226">
        <v>2009</v>
      </c>
      <c r="Y4" s="226">
        <v>2010</v>
      </c>
      <c r="Z4" s="562"/>
    </row>
    <row r="5" spans="1:28" s="81" customFormat="1" ht="12" customHeight="1">
      <c r="A5" s="563"/>
      <c r="B5" s="553" t="s">
        <v>25</v>
      </c>
      <c r="C5" s="554"/>
      <c r="D5" s="554"/>
      <c r="E5" s="554"/>
      <c r="F5" s="554"/>
      <c r="G5" s="554"/>
      <c r="H5" s="554"/>
      <c r="I5" s="554"/>
      <c r="J5" s="554"/>
      <c r="K5" s="554"/>
      <c r="L5" s="554"/>
      <c r="M5" s="554"/>
      <c r="N5" s="554" t="s">
        <v>25</v>
      </c>
      <c r="O5" s="554"/>
      <c r="P5" s="554"/>
      <c r="Q5" s="554"/>
      <c r="R5" s="554"/>
      <c r="S5" s="555"/>
      <c r="T5" s="552" t="s">
        <v>26</v>
      </c>
      <c r="U5" s="552"/>
      <c r="V5" s="552"/>
      <c r="W5" s="552"/>
      <c r="X5" s="552"/>
      <c r="Y5" s="552"/>
      <c r="Z5" s="562"/>
      <c r="AB5" s="33" t="s">
        <v>703</v>
      </c>
    </row>
    <row r="6" spans="1:28" s="81" customFormat="1" ht="15" customHeight="1">
      <c r="A6" s="72" t="s">
        <v>207</v>
      </c>
      <c r="B6" s="62">
        <v>321</v>
      </c>
      <c r="C6" s="64">
        <v>322</v>
      </c>
      <c r="D6" s="64">
        <v>322</v>
      </c>
      <c r="E6" s="64">
        <v>321</v>
      </c>
      <c r="F6" s="64">
        <v>321</v>
      </c>
      <c r="G6" s="64">
        <v>321</v>
      </c>
      <c r="H6" s="62">
        <v>342</v>
      </c>
      <c r="I6" s="64">
        <v>342</v>
      </c>
      <c r="J6" s="64">
        <v>341</v>
      </c>
      <c r="K6" s="64">
        <v>341</v>
      </c>
      <c r="L6" s="64">
        <v>340</v>
      </c>
      <c r="M6" s="259">
        <v>339</v>
      </c>
      <c r="N6" s="62">
        <v>663</v>
      </c>
      <c r="O6" s="64">
        <v>664</v>
      </c>
      <c r="P6" s="64">
        <v>663</v>
      </c>
      <c r="Q6" s="64">
        <v>662</v>
      </c>
      <c r="R6" s="64">
        <v>661</v>
      </c>
      <c r="S6" s="64">
        <v>660</v>
      </c>
      <c r="T6" s="62">
        <v>100</v>
      </c>
      <c r="U6" s="64">
        <v>100</v>
      </c>
      <c r="V6" s="64">
        <v>100</v>
      </c>
      <c r="W6" s="64">
        <v>100</v>
      </c>
      <c r="X6" s="64">
        <v>100</v>
      </c>
      <c r="Y6" s="340">
        <v>100</v>
      </c>
      <c r="Z6" s="280" t="s">
        <v>207</v>
      </c>
    </row>
    <row r="7" spans="1:28" s="81" customFormat="1" ht="20.100000000000001" customHeight="1">
      <c r="A7" s="255" t="s">
        <v>554</v>
      </c>
      <c r="B7" s="62"/>
      <c r="C7" s="64"/>
      <c r="D7" s="64"/>
      <c r="E7" s="64"/>
      <c r="F7" s="64"/>
      <c r="G7" s="64"/>
      <c r="H7" s="62"/>
      <c r="I7" s="64"/>
      <c r="J7" s="64"/>
      <c r="K7" s="64"/>
      <c r="L7" s="64"/>
      <c r="M7" s="154"/>
      <c r="N7" s="59"/>
      <c r="O7" s="64"/>
      <c r="P7" s="64"/>
      <c r="Q7" s="64"/>
      <c r="R7" s="64"/>
      <c r="S7" s="64"/>
      <c r="T7" s="47"/>
      <c r="U7" s="88"/>
      <c r="V7" s="88"/>
      <c r="W7" s="88"/>
      <c r="X7" s="88"/>
      <c r="Y7" s="88"/>
      <c r="Z7" s="348" t="s">
        <v>554</v>
      </c>
    </row>
    <row r="8" spans="1:28" s="81" customFormat="1" ht="9.9499999999999993" customHeight="1">
      <c r="A8" s="70" t="s">
        <v>374</v>
      </c>
      <c r="B8" s="62">
        <v>239</v>
      </c>
      <c r="C8" s="60">
        <v>238</v>
      </c>
      <c r="D8" s="60">
        <v>235</v>
      </c>
      <c r="E8" s="60">
        <v>235</v>
      </c>
      <c r="F8" s="60">
        <v>235</v>
      </c>
      <c r="G8" s="60">
        <v>227</v>
      </c>
      <c r="H8" s="62">
        <v>262</v>
      </c>
      <c r="I8" s="61">
        <v>264</v>
      </c>
      <c r="J8" s="61">
        <v>258</v>
      </c>
      <c r="K8" s="61">
        <v>252</v>
      </c>
      <c r="L8" s="61">
        <v>251</v>
      </c>
      <c r="M8" s="260">
        <v>250</v>
      </c>
      <c r="N8" s="59">
        <v>502</v>
      </c>
      <c r="O8" s="61">
        <v>501</v>
      </c>
      <c r="P8" s="61">
        <v>493</v>
      </c>
      <c r="Q8" s="61">
        <v>488</v>
      </c>
      <c r="R8" s="61">
        <v>487</v>
      </c>
      <c r="S8" s="61">
        <v>477</v>
      </c>
      <c r="T8" s="47">
        <f>N8/$N$6*100</f>
        <v>75.716440422322776</v>
      </c>
      <c r="U8" s="88">
        <f>O8/$O$6*100</f>
        <v>75.451807228915655</v>
      </c>
      <c r="V8" s="88">
        <f>P8/$P$6*100</f>
        <v>74.358974358974365</v>
      </c>
      <c r="W8" s="88">
        <f>Q8/$Q$6*100</f>
        <v>73.716012084592137</v>
      </c>
      <c r="X8" s="88">
        <f>R8/$R$6*100</f>
        <v>73.676248108925861</v>
      </c>
      <c r="Y8" s="88">
        <f>S8/$S$6*100</f>
        <v>72.27272727272728</v>
      </c>
      <c r="Z8" s="129" t="s">
        <v>374</v>
      </c>
    </row>
    <row r="9" spans="1:28" s="81" customFormat="1" ht="20.100000000000001" customHeight="1">
      <c r="A9" s="233" t="s">
        <v>372</v>
      </c>
      <c r="B9" s="62">
        <v>83</v>
      </c>
      <c r="C9" s="63" t="s">
        <v>0</v>
      </c>
      <c r="D9" s="63" t="s">
        <v>0</v>
      </c>
      <c r="E9" s="63" t="s">
        <v>0</v>
      </c>
      <c r="F9" s="63">
        <v>87</v>
      </c>
      <c r="G9" s="64" t="s">
        <v>0</v>
      </c>
      <c r="H9" s="62">
        <v>82</v>
      </c>
      <c r="I9" s="63" t="s">
        <v>0</v>
      </c>
      <c r="J9" s="63" t="s">
        <v>0</v>
      </c>
      <c r="K9" s="63" t="s">
        <v>0</v>
      </c>
      <c r="L9" s="63">
        <v>89</v>
      </c>
      <c r="M9" s="154" t="s">
        <v>0</v>
      </c>
      <c r="N9" s="62">
        <v>165</v>
      </c>
      <c r="O9" s="63" t="s">
        <v>0</v>
      </c>
      <c r="P9" s="63" t="s">
        <v>0</v>
      </c>
      <c r="Q9" s="63" t="s">
        <v>0</v>
      </c>
      <c r="R9" s="64">
        <v>176</v>
      </c>
      <c r="S9" s="63" t="s">
        <v>0</v>
      </c>
      <c r="T9" s="47" t="s">
        <v>0</v>
      </c>
      <c r="U9" s="63" t="s">
        <v>0</v>
      </c>
      <c r="V9" s="63" t="s">
        <v>0</v>
      </c>
      <c r="W9" s="63" t="s">
        <v>0</v>
      </c>
      <c r="X9" s="63" t="s">
        <v>0</v>
      </c>
      <c r="Y9" s="64" t="s">
        <v>0</v>
      </c>
      <c r="Z9" s="380" t="s">
        <v>372</v>
      </c>
    </row>
    <row r="10" spans="1:28" s="81" customFormat="1" ht="20.100000000000001" customHeight="1">
      <c r="A10" s="118" t="s">
        <v>373</v>
      </c>
      <c r="B10" s="62">
        <v>82</v>
      </c>
      <c r="C10" s="63">
        <v>84</v>
      </c>
      <c r="D10" s="63">
        <v>87</v>
      </c>
      <c r="E10" s="63">
        <v>86</v>
      </c>
      <c r="F10" s="63">
        <v>86</v>
      </c>
      <c r="G10" s="63">
        <v>95</v>
      </c>
      <c r="H10" s="62">
        <v>80</v>
      </c>
      <c r="I10" s="63">
        <v>79</v>
      </c>
      <c r="J10" s="63">
        <v>83</v>
      </c>
      <c r="K10" s="63">
        <v>88</v>
      </c>
      <c r="L10" s="63">
        <v>88</v>
      </c>
      <c r="M10" s="154">
        <v>89</v>
      </c>
      <c r="N10" s="62">
        <v>162</v>
      </c>
      <c r="O10" s="64">
        <v>163</v>
      </c>
      <c r="P10" s="64">
        <v>170</v>
      </c>
      <c r="Q10" s="64">
        <v>174</v>
      </c>
      <c r="R10" s="64">
        <v>174</v>
      </c>
      <c r="S10" s="64">
        <v>184</v>
      </c>
      <c r="T10" s="47">
        <f t="shared" ref="T10:T18" si="0">N10/$N$6*100</f>
        <v>24.434389140271492</v>
      </c>
      <c r="U10" s="88">
        <f t="shared" ref="U10:U18" si="1">O10/$O$6*100</f>
        <v>24.548192771084338</v>
      </c>
      <c r="V10" s="88">
        <f t="shared" ref="V10:V18" si="2">P10/$P$6*100</f>
        <v>25.641025641025639</v>
      </c>
      <c r="W10" s="88">
        <f t="shared" ref="W10:W18" si="3">Q10/$Q$6*100</f>
        <v>26.283987915407852</v>
      </c>
      <c r="X10" s="88">
        <f t="shared" ref="X10:X18" si="4">R10/$R$6*100</f>
        <v>26.323751891074131</v>
      </c>
      <c r="Y10" s="88">
        <f t="shared" ref="Y10:Y18" si="5">S10/$S$6*100</f>
        <v>27.878787878787882</v>
      </c>
      <c r="Z10" s="380" t="s">
        <v>373</v>
      </c>
    </row>
    <row r="11" spans="1:28" s="81" customFormat="1" ht="9.9499999999999993" customHeight="1">
      <c r="A11" s="80" t="s">
        <v>77</v>
      </c>
      <c r="B11" s="59"/>
      <c r="C11" s="60"/>
      <c r="D11" s="60"/>
      <c r="E11" s="60"/>
      <c r="F11" s="60"/>
      <c r="G11" s="60"/>
      <c r="H11" s="59"/>
      <c r="I11" s="61"/>
      <c r="J11" s="61"/>
      <c r="K11" s="61"/>
      <c r="L11" s="61"/>
      <c r="M11" s="260"/>
      <c r="N11" s="59"/>
      <c r="O11" s="61"/>
      <c r="P11" s="61"/>
      <c r="Q11" s="61"/>
      <c r="R11" s="61"/>
      <c r="S11" s="61"/>
      <c r="T11" s="47"/>
      <c r="U11" s="88"/>
      <c r="V11" s="88"/>
      <c r="W11" s="88"/>
      <c r="X11" s="88"/>
      <c r="Y11" s="88"/>
      <c r="Z11" s="135" t="s">
        <v>77</v>
      </c>
    </row>
    <row r="12" spans="1:28" s="81" customFormat="1" ht="9.9499999999999993" customHeight="1">
      <c r="A12" s="80" t="s">
        <v>358</v>
      </c>
      <c r="B12" s="62">
        <v>38</v>
      </c>
      <c r="C12" s="64">
        <v>40</v>
      </c>
      <c r="D12" s="64">
        <v>43</v>
      </c>
      <c r="E12" s="64">
        <v>43</v>
      </c>
      <c r="F12" s="64">
        <v>43</v>
      </c>
      <c r="G12" s="64">
        <v>52</v>
      </c>
      <c r="H12" s="62">
        <v>39</v>
      </c>
      <c r="I12" s="64">
        <v>37</v>
      </c>
      <c r="J12" s="64">
        <v>42</v>
      </c>
      <c r="K12" s="64">
        <v>47</v>
      </c>
      <c r="L12" s="64">
        <v>47</v>
      </c>
      <c r="M12" s="154">
        <v>48</v>
      </c>
      <c r="N12" s="59">
        <v>76</v>
      </c>
      <c r="O12" s="64">
        <v>77</v>
      </c>
      <c r="P12" s="64">
        <v>85</v>
      </c>
      <c r="Q12" s="64">
        <v>90</v>
      </c>
      <c r="R12" s="64">
        <v>90</v>
      </c>
      <c r="S12" s="64">
        <v>100</v>
      </c>
      <c r="T12" s="47">
        <f t="shared" si="0"/>
        <v>11.463046757164404</v>
      </c>
      <c r="U12" s="88">
        <f t="shared" si="1"/>
        <v>11.596385542168674</v>
      </c>
      <c r="V12" s="88">
        <f t="shared" si="2"/>
        <v>12.820512820512819</v>
      </c>
      <c r="W12" s="88">
        <f t="shared" si="3"/>
        <v>13.595166163141995</v>
      </c>
      <c r="X12" s="88">
        <f t="shared" si="4"/>
        <v>13.615733736762481</v>
      </c>
      <c r="Y12" s="88">
        <f t="shared" si="5"/>
        <v>15.151515151515152</v>
      </c>
      <c r="Z12" s="135" t="s">
        <v>358</v>
      </c>
    </row>
    <row r="13" spans="1:28" s="81" customFormat="1" ht="9.9499999999999993" customHeight="1">
      <c r="A13" s="97" t="s">
        <v>370</v>
      </c>
      <c r="B13" s="59">
        <v>24</v>
      </c>
      <c r="C13" s="60">
        <v>25</v>
      </c>
      <c r="D13" s="60">
        <v>25</v>
      </c>
      <c r="E13" s="60">
        <v>26</v>
      </c>
      <c r="F13" s="60">
        <v>24</v>
      </c>
      <c r="G13" s="60">
        <v>29</v>
      </c>
      <c r="H13" s="59">
        <v>25</v>
      </c>
      <c r="I13" s="61">
        <v>25</v>
      </c>
      <c r="J13" s="61">
        <v>27</v>
      </c>
      <c r="K13" s="61">
        <v>30</v>
      </c>
      <c r="L13" s="61">
        <v>28</v>
      </c>
      <c r="M13" s="260">
        <v>30</v>
      </c>
      <c r="N13" s="59">
        <v>49</v>
      </c>
      <c r="O13" s="61">
        <v>51</v>
      </c>
      <c r="P13" s="61">
        <v>52</v>
      </c>
      <c r="Q13" s="61">
        <v>56</v>
      </c>
      <c r="R13" s="61">
        <v>53</v>
      </c>
      <c r="S13" s="61">
        <v>60</v>
      </c>
      <c r="T13" s="47">
        <f t="shared" si="0"/>
        <v>7.3906485671191557</v>
      </c>
      <c r="U13" s="88">
        <f t="shared" si="1"/>
        <v>7.6807228915662646</v>
      </c>
      <c r="V13" s="88">
        <f t="shared" si="2"/>
        <v>7.8431372549019605</v>
      </c>
      <c r="W13" s="88">
        <f t="shared" si="3"/>
        <v>8.4592145015105746</v>
      </c>
      <c r="X13" s="88">
        <f t="shared" si="4"/>
        <v>8.0181543116490168</v>
      </c>
      <c r="Y13" s="88">
        <f t="shared" si="5"/>
        <v>9.0909090909090917</v>
      </c>
      <c r="Z13" s="349" t="s">
        <v>370</v>
      </c>
    </row>
    <row r="14" spans="1:28" s="81" customFormat="1" ht="9.9499999999999993" customHeight="1">
      <c r="A14" s="113" t="s">
        <v>342</v>
      </c>
      <c r="B14" s="116" t="s">
        <v>1</v>
      </c>
      <c r="C14" s="112" t="s">
        <v>1</v>
      </c>
      <c r="D14" s="60">
        <v>12</v>
      </c>
      <c r="E14" s="60">
        <v>16</v>
      </c>
      <c r="F14" s="60">
        <v>15</v>
      </c>
      <c r="G14" s="60">
        <v>19</v>
      </c>
      <c r="H14" s="116" t="s">
        <v>1</v>
      </c>
      <c r="I14" s="112" t="s">
        <v>1</v>
      </c>
      <c r="J14" s="61">
        <v>12</v>
      </c>
      <c r="K14" s="61">
        <v>19</v>
      </c>
      <c r="L14" s="61">
        <v>16</v>
      </c>
      <c r="M14" s="260">
        <v>21</v>
      </c>
      <c r="N14" s="116" t="s">
        <v>1</v>
      </c>
      <c r="O14" s="112" t="s">
        <v>1</v>
      </c>
      <c r="P14" s="61">
        <v>24</v>
      </c>
      <c r="Q14" s="61">
        <v>35</v>
      </c>
      <c r="R14" s="61">
        <v>31</v>
      </c>
      <c r="S14" s="61">
        <v>40</v>
      </c>
      <c r="T14" s="522" t="s">
        <v>1</v>
      </c>
      <c r="U14" s="325" t="s">
        <v>1</v>
      </c>
      <c r="V14" s="88">
        <f t="shared" si="2"/>
        <v>3.6199095022624439</v>
      </c>
      <c r="W14" s="88">
        <f t="shared" si="3"/>
        <v>5.287009063444108</v>
      </c>
      <c r="X14" s="88">
        <f t="shared" si="4"/>
        <v>4.689863842662632</v>
      </c>
      <c r="Y14" s="88">
        <f t="shared" si="5"/>
        <v>6.0606060606060606</v>
      </c>
      <c r="Z14" s="344" t="s">
        <v>342</v>
      </c>
    </row>
    <row r="15" spans="1:28" s="81" customFormat="1" ht="9.9499999999999993" customHeight="1">
      <c r="A15" s="97" t="s">
        <v>371</v>
      </c>
      <c r="B15" s="59">
        <v>13</v>
      </c>
      <c r="C15" s="60">
        <v>15</v>
      </c>
      <c r="D15" s="60">
        <v>18</v>
      </c>
      <c r="E15" s="60">
        <v>17</v>
      </c>
      <c r="F15" s="60">
        <v>18</v>
      </c>
      <c r="G15" s="60">
        <v>23</v>
      </c>
      <c r="H15" s="59">
        <v>14</v>
      </c>
      <c r="I15" s="61">
        <v>12</v>
      </c>
      <c r="J15" s="61">
        <v>15</v>
      </c>
      <c r="K15" s="61">
        <v>17</v>
      </c>
      <c r="L15" s="61">
        <v>18</v>
      </c>
      <c r="M15" s="260">
        <v>17</v>
      </c>
      <c r="N15" s="59">
        <v>27</v>
      </c>
      <c r="O15" s="61">
        <v>27</v>
      </c>
      <c r="P15" s="61">
        <v>33</v>
      </c>
      <c r="Q15" s="61">
        <v>34</v>
      </c>
      <c r="R15" s="61">
        <v>37</v>
      </c>
      <c r="S15" s="61">
        <v>40</v>
      </c>
      <c r="T15" s="47">
        <f t="shared" si="0"/>
        <v>4.0723981900452486</v>
      </c>
      <c r="U15" s="88">
        <f t="shared" si="1"/>
        <v>4.0662650602409638</v>
      </c>
      <c r="V15" s="88">
        <f t="shared" si="2"/>
        <v>4.9773755656108598</v>
      </c>
      <c r="W15" s="88">
        <f t="shared" si="3"/>
        <v>5.1359516616314203</v>
      </c>
      <c r="X15" s="88">
        <f t="shared" si="4"/>
        <v>5.5975794251134641</v>
      </c>
      <c r="Y15" s="88">
        <f t="shared" si="5"/>
        <v>6.0606060606060606</v>
      </c>
      <c r="Z15" s="349" t="s">
        <v>371</v>
      </c>
    </row>
    <row r="16" spans="1:28" s="81" customFormat="1" ht="9.9499999999999993" customHeight="1">
      <c r="A16" s="80" t="s">
        <v>368</v>
      </c>
      <c r="B16" s="62">
        <v>44</v>
      </c>
      <c r="C16" s="64">
        <v>44</v>
      </c>
      <c r="D16" s="64">
        <v>44</v>
      </c>
      <c r="E16" s="64">
        <v>43</v>
      </c>
      <c r="F16" s="64">
        <v>43</v>
      </c>
      <c r="G16" s="64">
        <v>43</v>
      </c>
      <c r="H16" s="62">
        <v>41</v>
      </c>
      <c r="I16" s="64">
        <v>42</v>
      </c>
      <c r="J16" s="64">
        <v>42</v>
      </c>
      <c r="K16" s="64">
        <v>42</v>
      </c>
      <c r="L16" s="64">
        <v>41</v>
      </c>
      <c r="M16" s="154">
        <v>41</v>
      </c>
      <c r="N16" s="59">
        <v>85</v>
      </c>
      <c r="O16" s="64">
        <v>86</v>
      </c>
      <c r="P16" s="64">
        <v>86</v>
      </c>
      <c r="Q16" s="64">
        <v>85</v>
      </c>
      <c r="R16" s="64">
        <v>84</v>
      </c>
      <c r="S16" s="64">
        <v>84</v>
      </c>
      <c r="T16" s="47">
        <f t="shared" si="0"/>
        <v>12.820512820512819</v>
      </c>
      <c r="U16" s="88">
        <f t="shared" si="1"/>
        <v>12.951807228915662</v>
      </c>
      <c r="V16" s="88">
        <f t="shared" si="2"/>
        <v>12.971342383107091</v>
      </c>
      <c r="W16" s="88">
        <f t="shared" si="3"/>
        <v>12.839879154078551</v>
      </c>
      <c r="X16" s="88">
        <f t="shared" si="4"/>
        <v>12.708018154311649</v>
      </c>
      <c r="Y16" s="88">
        <f t="shared" si="5"/>
        <v>12.727272727272727</v>
      </c>
      <c r="Z16" s="135" t="s">
        <v>368</v>
      </c>
    </row>
    <row r="17" spans="1:26" s="81" customFormat="1" ht="9.9499999999999993" customHeight="1">
      <c r="A17" s="97" t="s">
        <v>370</v>
      </c>
      <c r="B17" s="59">
        <v>34</v>
      </c>
      <c r="C17" s="60">
        <v>34</v>
      </c>
      <c r="D17" s="60">
        <v>34</v>
      </c>
      <c r="E17" s="60">
        <v>36</v>
      </c>
      <c r="F17" s="60">
        <v>36</v>
      </c>
      <c r="G17" s="60">
        <v>35</v>
      </c>
      <c r="H17" s="59">
        <v>32</v>
      </c>
      <c r="I17" s="61">
        <v>32</v>
      </c>
      <c r="J17" s="61">
        <v>34</v>
      </c>
      <c r="K17" s="61">
        <v>34</v>
      </c>
      <c r="L17" s="61">
        <v>34</v>
      </c>
      <c r="M17" s="260">
        <v>35</v>
      </c>
      <c r="N17" s="59">
        <v>66</v>
      </c>
      <c r="O17" s="61">
        <v>66</v>
      </c>
      <c r="P17" s="61">
        <v>68</v>
      </c>
      <c r="Q17" s="61">
        <v>70</v>
      </c>
      <c r="R17" s="61">
        <v>70</v>
      </c>
      <c r="S17" s="61">
        <v>71</v>
      </c>
      <c r="T17" s="47">
        <f t="shared" si="0"/>
        <v>9.9547511312217196</v>
      </c>
      <c r="U17" s="88">
        <f t="shared" si="1"/>
        <v>9.9397590361445776</v>
      </c>
      <c r="V17" s="88">
        <f t="shared" si="2"/>
        <v>10.256410256410255</v>
      </c>
      <c r="W17" s="88">
        <f t="shared" si="3"/>
        <v>10.574018126888216</v>
      </c>
      <c r="X17" s="88">
        <f t="shared" si="4"/>
        <v>10.59001512859304</v>
      </c>
      <c r="Y17" s="88">
        <f t="shared" si="5"/>
        <v>10.757575757575758</v>
      </c>
      <c r="Z17" s="349" t="s">
        <v>370</v>
      </c>
    </row>
    <row r="18" spans="1:26" s="81" customFormat="1" ht="9.9499999999999993" customHeight="1">
      <c r="A18" s="97" t="s">
        <v>371</v>
      </c>
      <c r="B18" s="62">
        <v>10</v>
      </c>
      <c r="C18" s="63">
        <v>10</v>
      </c>
      <c r="D18" s="63">
        <v>10</v>
      </c>
      <c r="E18" s="83">
        <v>8</v>
      </c>
      <c r="F18" s="83">
        <v>7</v>
      </c>
      <c r="G18" s="83">
        <v>7</v>
      </c>
      <c r="H18" s="82">
        <v>9</v>
      </c>
      <c r="I18" s="64">
        <v>10</v>
      </c>
      <c r="J18" s="83">
        <v>8</v>
      </c>
      <c r="K18" s="83">
        <v>7</v>
      </c>
      <c r="L18" s="83">
        <v>7</v>
      </c>
      <c r="M18" s="345">
        <v>6</v>
      </c>
      <c r="N18" s="62">
        <v>20</v>
      </c>
      <c r="O18" s="64">
        <v>20</v>
      </c>
      <c r="P18" s="64">
        <v>17</v>
      </c>
      <c r="Q18" s="64">
        <v>15</v>
      </c>
      <c r="R18" s="64">
        <v>14</v>
      </c>
      <c r="S18" s="64">
        <v>13</v>
      </c>
      <c r="T18" s="47">
        <f t="shared" si="0"/>
        <v>3.0165912518853695</v>
      </c>
      <c r="U18" s="88">
        <f t="shared" si="1"/>
        <v>3.0120481927710845</v>
      </c>
      <c r="V18" s="88">
        <f t="shared" si="2"/>
        <v>2.5641025641025639</v>
      </c>
      <c r="W18" s="88">
        <f t="shared" si="3"/>
        <v>2.2658610271903323</v>
      </c>
      <c r="X18" s="88">
        <f t="shared" si="4"/>
        <v>2.118003025718608</v>
      </c>
      <c r="Y18" s="88">
        <f t="shared" si="5"/>
        <v>1.9696969696969695</v>
      </c>
      <c r="Z18" s="349" t="s">
        <v>371</v>
      </c>
    </row>
    <row r="19" spans="1:26" s="81" customFormat="1" ht="9.9499999999999993" customHeight="1">
      <c r="A19" s="97"/>
      <c r="B19" s="62"/>
      <c r="C19" s="63"/>
      <c r="D19" s="63"/>
      <c r="E19" s="83"/>
      <c r="F19" s="83"/>
      <c r="G19" s="83"/>
      <c r="H19" s="82"/>
      <c r="I19" s="64"/>
      <c r="J19" s="83"/>
      <c r="K19" s="83"/>
      <c r="L19" s="83"/>
      <c r="M19" s="345"/>
      <c r="N19" s="62"/>
      <c r="O19" s="64"/>
      <c r="P19" s="64"/>
      <c r="Q19" s="64"/>
      <c r="R19" s="64"/>
      <c r="S19" s="64"/>
      <c r="T19" s="47"/>
      <c r="U19" s="88"/>
      <c r="V19" s="88"/>
      <c r="W19" s="88"/>
      <c r="X19" s="88"/>
      <c r="Y19" s="88"/>
      <c r="Z19" s="349"/>
    </row>
    <row r="20" spans="1:26" s="81" customFormat="1" ht="24.95" customHeight="1">
      <c r="A20" s="114" t="s">
        <v>555</v>
      </c>
      <c r="B20" s="65">
        <v>82</v>
      </c>
      <c r="C20" s="66">
        <v>84</v>
      </c>
      <c r="D20" s="66">
        <v>87</v>
      </c>
      <c r="E20" s="66">
        <v>86</v>
      </c>
      <c r="F20" s="66">
        <v>86</v>
      </c>
      <c r="G20" s="60">
        <v>95</v>
      </c>
      <c r="H20" s="65">
        <v>80</v>
      </c>
      <c r="I20" s="66">
        <v>79</v>
      </c>
      <c r="J20" s="66">
        <v>83</v>
      </c>
      <c r="K20" s="66">
        <v>88</v>
      </c>
      <c r="L20" s="66">
        <v>88</v>
      </c>
      <c r="M20" s="261">
        <v>89</v>
      </c>
      <c r="N20" s="59">
        <v>162</v>
      </c>
      <c r="O20" s="61">
        <v>163</v>
      </c>
      <c r="P20" s="61">
        <v>170</v>
      </c>
      <c r="Q20" s="61">
        <v>174</v>
      </c>
      <c r="R20" s="61">
        <v>174</v>
      </c>
      <c r="S20" s="61">
        <v>184</v>
      </c>
      <c r="T20" s="62">
        <v>100</v>
      </c>
      <c r="U20" s="64">
        <v>100</v>
      </c>
      <c r="V20" s="64">
        <v>100</v>
      </c>
      <c r="W20" s="64">
        <v>100</v>
      </c>
      <c r="X20" s="64">
        <v>100</v>
      </c>
      <c r="Y20" s="64">
        <v>100</v>
      </c>
      <c r="Z20" s="369" t="s">
        <v>555</v>
      </c>
    </row>
    <row r="21" spans="1:26" s="81" customFormat="1" ht="24.95" customHeight="1">
      <c r="A21" s="136" t="s">
        <v>639</v>
      </c>
      <c r="B21" s="59"/>
      <c r="C21" s="60"/>
      <c r="D21" s="60"/>
      <c r="E21" s="60"/>
      <c r="F21" s="60"/>
      <c r="G21" s="60"/>
      <c r="H21" s="59"/>
      <c r="I21" s="61"/>
      <c r="J21" s="61"/>
      <c r="K21" s="61"/>
      <c r="L21" s="61"/>
      <c r="M21" s="260"/>
      <c r="N21" s="59"/>
      <c r="O21" s="61"/>
      <c r="P21" s="61"/>
      <c r="Q21" s="61"/>
      <c r="R21" s="61"/>
      <c r="S21" s="61"/>
      <c r="T21" s="47"/>
      <c r="U21" s="88"/>
      <c r="V21" s="88"/>
      <c r="W21" s="88"/>
      <c r="X21" s="88"/>
      <c r="Y21" s="88"/>
      <c r="Z21" s="281" t="s">
        <v>467</v>
      </c>
    </row>
    <row r="22" spans="1:26" s="81" customFormat="1" ht="9.9499999999999993" customHeight="1">
      <c r="A22" s="70" t="s">
        <v>334</v>
      </c>
      <c r="B22" s="59">
        <v>49</v>
      </c>
      <c r="C22" s="60">
        <v>54</v>
      </c>
      <c r="D22" s="60">
        <v>49</v>
      </c>
      <c r="E22" s="60">
        <v>48</v>
      </c>
      <c r="F22" s="60">
        <v>57</v>
      </c>
      <c r="G22" s="60">
        <v>59</v>
      </c>
      <c r="H22" s="59">
        <v>49</v>
      </c>
      <c r="I22" s="61">
        <v>50</v>
      </c>
      <c r="J22" s="61">
        <v>51</v>
      </c>
      <c r="K22" s="61">
        <v>44</v>
      </c>
      <c r="L22" s="61">
        <v>58</v>
      </c>
      <c r="M22" s="260">
        <v>55</v>
      </c>
      <c r="N22" s="59">
        <v>98</v>
      </c>
      <c r="O22" s="61">
        <v>104</v>
      </c>
      <c r="P22" s="61">
        <v>100</v>
      </c>
      <c r="Q22" s="61">
        <v>92</v>
      </c>
      <c r="R22" s="61">
        <v>115</v>
      </c>
      <c r="S22" s="61">
        <v>114</v>
      </c>
      <c r="T22" s="47">
        <f>N22/$N$20*100</f>
        <v>60.493827160493829</v>
      </c>
      <c r="U22" s="88">
        <f>O22/$O$20*100</f>
        <v>63.803680981595093</v>
      </c>
      <c r="V22" s="88">
        <f>P22/$P$20*100</f>
        <v>58.82352941176471</v>
      </c>
      <c r="W22" s="88">
        <f>Q22/$Q$20*100</f>
        <v>52.873563218390807</v>
      </c>
      <c r="X22" s="88">
        <f>R22/$R$20*100</f>
        <v>66.091954022988503</v>
      </c>
      <c r="Y22" s="88">
        <f>S22/$S$20*100</f>
        <v>61.95652173913043</v>
      </c>
      <c r="Z22" s="129" t="s">
        <v>334</v>
      </c>
    </row>
    <row r="23" spans="1:26" s="81" customFormat="1" ht="9.9499999999999993" customHeight="1">
      <c r="A23" s="80" t="s">
        <v>343</v>
      </c>
      <c r="B23" s="59">
        <v>15</v>
      </c>
      <c r="C23" s="60">
        <v>14</v>
      </c>
      <c r="D23" s="60">
        <v>15</v>
      </c>
      <c r="E23" s="60">
        <v>15</v>
      </c>
      <c r="F23" s="60">
        <v>20</v>
      </c>
      <c r="G23" s="60">
        <v>21</v>
      </c>
      <c r="H23" s="59">
        <v>15</v>
      </c>
      <c r="I23" s="61">
        <v>16</v>
      </c>
      <c r="J23" s="61">
        <v>18</v>
      </c>
      <c r="K23" s="61">
        <v>14</v>
      </c>
      <c r="L23" s="61">
        <v>19</v>
      </c>
      <c r="M23" s="260">
        <v>19</v>
      </c>
      <c r="N23" s="59">
        <v>30</v>
      </c>
      <c r="O23" s="61">
        <v>30</v>
      </c>
      <c r="P23" s="61">
        <v>33</v>
      </c>
      <c r="Q23" s="61">
        <v>29</v>
      </c>
      <c r="R23" s="61">
        <v>39</v>
      </c>
      <c r="S23" s="61">
        <v>40</v>
      </c>
      <c r="T23" s="47">
        <f t="shared" ref="T23:T27" si="6">N23/$N$20*100</f>
        <v>18.518518518518519</v>
      </c>
      <c r="U23" s="88">
        <f t="shared" ref="U23:U27" si="7">O23/$O$20*100</f>
        <v>18.404907975460123</v>
      </c>
      <c r="V23" s="88">
        <f t="shared" ref="V23:V27" si="8">P23/$P$20*100</f>
        <v>19.411764705882355</v>
      </c>
      <c r="W23" s="88">
        <f t="shared" ref="W23:W27" si="9">Q23/$Q$20*100</f>
        <v>16.666666666666664</v>
      </c>
      <c r="X23" s="88">
        <f t="shared" ref="X23:X27" si="10">R23/$R$20*100</f>
        <v>22.413793103448278</v>
      </c>
      <c r="Y23" s="88">
        <f t="shared" ref="Y23:Y27" si="11">S23/$S$20*100</f>
        <v>21.739130434782609</v>
      </c>
      <c r="Z23" s="135" t="s">
        <v>343</v>
      </c>
    </row>
    <row r="24" spans="1:26" s="81" customFormat="1" ht="9.9499999999999993" customHeight="1">
      <c r="A24" s="115" t="s">
        <v>333</v>
      </c>
      <c r="B24" s="82">
        <v>6</v>
      </c>
      <c r="C24" s="83">
        <v>6</v>
      </c>
      <c r="D24" s="63" t="s">
        <v>11</v>
      </c>
      <c r="E24" s="63" t="s">
        <v>11</v>
      </c>
      <c r="F24" s="83">
        <v>8</v>
      </c>
      <c r="G24" s="60">
        <v>10</v>
      </c>
      <c r="H24" s="82">
        <v>8</v>
      </c>
      <c r="I24" s="83">
        <v>8</v>
      </c>
      <c r="J24" s="83">
        <v>7</v>
      </c>
      <c r="K24" s="63" t="s">
        <v>11</v>
      </c>
      <c r="L24" s="83">
        <v>8</v>
      </c>
      <c r="M24" s="345">
        <v>9</v>
      </c>
      <c r="N24" s="59">
        <v>14</v>
      </c>
      <c r="O24" s="61">
        <v>14</v>
      </c>
      <c r="P24" s="61">
        <v>11</v>
      </c>
      <c r="Q24" s="83">
        <v>6</v>
      </c>
      <c r="R24" s="61">
        <v>16</v>
      </c>
      <c r="S24" s="61">
        <v>20</v>
      </c>
      <c r="T24" s="47">
        <f t="shared" si="6"/>
        <v>8.6419753086419746</v>
      </c>
      <c r="U24" s="88">
        <f t="shared" si="7"/>
        <v>8.5889570552147241</v>
      </c>
      <c r="V24" s="88">
        <f t="shared" si="8"/>
        <v>6.4705882352941186</v>
      </c>
      <c r="W24" s="88">
        <f t="shared" si="9"/>
        <v>3.4482758620689653</v>
      </c>
      <c r="X24" s="88">
        <f t="shared" si="10"/>
        <v>9.1954022988505741</v>
      </c>
      <c r="Y24" s="88">
        <f t="shared" si="11"/>
        <v>10.869565217391305</v>
      </c>
      <c r="Z24" s="368" t="s">
        <v>333</v>
      </c>
    </row>
    <row r="25" spans="1:26" s="81" customFormat="1" ht="9.9499999999999993" customHeight="1">
      <c r="A25" s="113" t="s">
        <v>675</v>
      </c>
      <c r="B25" s="62" t="s">
        <v>11</v>
      </c>
      <c r="C25" s="83">
        <v>5</v>
      </c>
      <c r="D25" s="63" t="s">
        <v>11</v>
      </c>
      <c r="E25" s="63" t="s">
        <v>11</v>
      </c>
      <c r="F25" s="83">
        <v>9</v>
      </c>
      <c r="G25" s="83">
        <v>8</v>
      </c>
      <c r="H25" s="82">
        <v>6</v>
      </c>
      <c r="I25" s="83">
        <v>6</v>
      </c>
      <c r="J25" s="83">
        <v>6</v>
      </c>
      <c r="K25" s="63" t="s">
        <v>11</v>
      </c>
      <c r="L25" s="83">
        <v>9</v>
      </c>
      <c r="M25" s="345">
        <v>8</v>
      </c>
      <c r="N25" s="59">
        <v>10</v>
      </c>
      <c r="O25" s="61">
        <v>11</v>
      </c>
      <c r="P25" s="61">
        <v>10</v>
      </c>
      <c r="Q25" s="83">
        <v>7</v>
      </c>
      <c r="R25" s="61">
        <v>18</v>
      </c>
      <c r="S25" s="61">
        <v>16</v>
      </c>
      <c r="T25" s="47">
        <f t="shared" si="6"/>
        <v>6.1728395061728394</v>
      </c>
      <c r="U25" s="88">
        <f t="shared" si="7"/>
        <v>6.7484662576687118</v>
      </c>
      <c r="V25" s="88">
        <f t="shared" si="8"/>
        <v>5.8823529411764701</v>
      </c>
      <c r="W25" s="88">
        <f t="shared" si="9"/>
        <v>4.0229885057471266</v>
      </c>
      <c r="X25" s="88">
        <f t="shared" si="10"/>
        <v>10.344827586206897</v>
      </c>
      <c r="Y25" s="88">
        <f t="shared" si="11"/>
        <v>8.695652173913043</v>
      </c>
      <c r="Z25" s="344" t="s">
        <v>675</v>
      </c>
    </row>
    <row r="26" spans="1:26" s="81" customFormat="1" ht="9.9499999999999993" customHeight="1">
      <c r="A26" s="113" t="s">
        <v>676</v>
      </c>
      <c r="B26" s="62">
        <v>20</v>
      </c>
      <c r="C26" s="63">
        <v>22</v>
      </c>
      <c r="D26" s="63">
        <v>21</v>
      </c>
      <c r="E26" s="63">
        <v>22</v>
      </c>
      <c r="F26" s="63">
        <v>20</v>
      </c>
      <c r="G26" s="63">
        <v>21</v>
      </c>
      <c r="H26" s="62">
        <v>19</v>
      </c>
      <c r="I26" s="63">
        <v>19</v>
      </c>
      <c r="J26" s="63">
        <v>20</v>
      </c>
      <c r="K26" s="63">
        <v>20</v>
      </c>
      <c r="L26" s="63">
        <v>21</v>
      </c>
      <c r="M26" s="154">
        <v>19</v>
      </c>
      <c r="N26" s="62">
        <v>40</v>
      </c>
      <c r="O26" s="63">
        <v>41</v>
      </c>
      <c r="P26" s="63">
        <v>41</v>
      </c>
      <c r="Q26" s="63">
        <v>41</v>
      </c>
      <c r="R26" s="63">
        <v>41</v>
      </c>
      <c r="S26" s="63">
        <v>40</v>
      </c>
      <c r="T26" s="47">
        <f t="shared" si="6"/>
        <v>24.691358024691358</v>
      </c>
      <c r="U26" s="88">
        <f t="shared" si="7"/>
        <v>25.153374233128833</v>
      </c>
      <c r="V26" s="88">
        <f t="shared" si="8"/>
        <v>24.117647058823529</v>
      </c>
      <c r="W26" s="88">
        <f t="shared" si="9"/>
        <v>23.563218390804597</v>
      </c>
      <c r="X26" s="88">
        <f t="shared" si="10"/>
        <v>23.563218390804597</v>
      </c>
      <c r="Y26" s="88">
        <f t="shared" si="11"/>
        <v>21.739130434782609</v>
      </c>
      <c r="Z26" s="344" t="s">
        <v>676</v>
      </c>
    </row>
    <row r="27" spans="1:26" s="81" customFormat="1" ht="9.9499999999999993" customHeight="1">
      <c r="A27" s="70" t="s">
        <v>572</v>
      </c>
      <c r="B27" s="62" t="s">
        <v>11</v>
      </c>
      <c r="C27" s="63" t="s">
        <v>11</v>
      </c>
      <c r="D27" s="83">
        <v>5</v>
      </c>
      <c r="E27" s="83">
        <v>5</v>
      </c>
      <c r="F27" s="63" t="s">
        <v>11</v>
      </c>
      <c r="G27" s="60" t="s">
        <v>11</v>
      </c>
      <c r="H27" s="62" t="s">
        <v>11</v>
      </c>
      <c r="I27" s="63" t="s">
        <v>11</v>
      </c>
      <c r="J27" s="63" t="s">
        <v>11</v>
      </c>
      <c r="K27" s="83">
        <v>5</v>
      </c>
      <c r="L27" s="63" t="s">
        <v>11</v>
      </c>
      <c r="M27" s="154" t="s">
        <v>11</v>
      </c>
      <c r="N27" s="82">
        <v>6</v>
      </c>
      <c r="O27" s="83">
        <v>6</v>
      </c>
      <c r="P27" s="83">
        <v>9</v>
      </c>
      <c r="Q27" s="83">
        <v>9</v>
      </c>
      <c r="R27" s="83">
        <v>9</v>
      </c>
      <c r="S27" s="83">
        <v>7</v>
      </c>
      <c r="T27" s="47">
        <f t="shared" si="6"/>
        <v>3.7037037037037033</v>
      </c>
      <c r="U27" s="88">
        <f t="shared" si="7"/>
        <v>3.6809815950920246</v>
      </c>
      <c r="V27" s="88">
        <f t="shared" si="8"/>
        <v>5.2941176470588234</v>
      </c>
      <c r="W27" s="88">
        <f t="shared" si="9"/>
        <v>5.1724137931034484</v>
      </c>
      <c r="X27" s="88">
        <f t="shared" si="10"/>
        <v>5.1724137931034484</v>
      </c>
      <c r="Y27" s="88">
        <f t="shared" si="11"/>
        <v>3.804347826086957</v>
      </c>
      <c r="Z27" s="129" t="s">
        <v>572</v>
      </c>
    </row>
    <row r="28" spans="1:26" s="81" customFormat="1" ht="9.9499999999999993" customHeight="1">
      <c r="A28" s="70" t="s">
        <v>684</v>
      </c>
      <c r="B28" s="62" t="s">
        <v>11</v>
      </c>
      <c r="C28" s="63" t="s">
        <v>11</v>
      </c>
      <c r="D28" s="63" t="s">
        <v>11</v>
      </c>
      <c r="E28" s="63" t="s">
        <v>11</v>
      </c>
      <c r="F28" s="63" t="s">
        <v>11</v>
      </c>
      <c r="G28" s="60" t="s">
        <v>11</v>
      </c>
      <c r="H28" s="62" t="s">
        <v>11</v>
      </c>
      <c r="I28" s="63" t="s">
        <v>11</v>
      </c>
      <c r="J28" s="63" t="s">
        <v>11</v>
      </c>
      <c r="K28" s="63" t="s">
        <v>11</v>
      </c>
      <c r="L28" s="63" t="s">
        <v>11</v>
      </c>
      <c r="M28" s="154" t="s">
        <v>11</v>
      </c>
      <c r="N28" s="62" t="s">
        <v>11</v>
      </c>
      <c r="O28" s="63" t="s">
        <v>11</v>
      </c>
      <c r="P28" s="63" t="s">
        <v>11</v>
      </c>
      <c r="Q28" s="63" t="s">
        <v>11</v>
      </c>
      <c r="R28" s="63" t="s">
        <v>11</v>
      </c>
      <c r="S28" s="60" t="s">
        <v>11</v>
      </c>
      <c r="T28" s="62" t="s">
        <v>11</v>
      </c>
      <c r="U28" s="63" t="s">
        <v>11</v>
      </c>
      <c r="V28" s="63" t="s">
        <v>11</v>
      </c>
      <c r="W28" s="63" t="s">
        <v>11</v>
      </c>
      <c r="X28" s="63" t="s">
        <v>11</v>
      </c>
      <c r="Y28" s="60" t="s">
        <v>11</v>
      </c>
      <c r="Z28" s="129" t="s">
        <v>684</v>
      </c>
    </row>
    <row r="29" spans="1:26" s="81" customFormat="1" ht="9.9499999999999993" customHeight="1">
      <c r="A29" s="70" t="s">
        <v>685</v>
      </c>
      <c r="B29" s="82">
        <v>9</v>
      </c>
      <c r="C29" s="83">
        <v>9</v>
      </c>
      <c r="D29" s="83">
        <v>9</v>
      </c>
      <c r="E29" s="83">
        <v>9</v>
      </c>
      <c r="F29" s="83">
        <v>9</v>
      </c>
      <c r="G29" s="63">
        <v>12</v>
      </c>
      <c r="H29" s="82">
        <v>9</v>
      </c>
      <c r="I29" s="83">
        <v>8</v>
      </c>
      <c r="J29" s="83">
        <v>7</v>
      </c>
      <c r="K29" s="83">
        <v>9</v>
      </c>
      <c r="L29" s="64">
        <v>11</v>
      </c>
      <c r="M29" s="154">
        <v>11</v>
      </c>
      <c r="N29" s="62">
        <v>19</v>
      </c>
      <c r="O29" s="63">
        <v>17</v>
      </c>
      <c r="P29" s="63">
        <v>16</v>
      </c>
      <c r="Q29" s="63">
        <v>18</v>
      </c>
      <c r="R29" s="63">
        <v>21</v>
      </c>
      <c r="S29" s="63">
        <v>23</v>
      </c>
      <c r="T29" s="47">
        <f t="shared" ref="T29:T31" si="12">N29/$N$20*100</f>
        <v>11.728395061728394</v>
      </c>
      <c r="U29" s="88">
        <f t="shared" ref="U29:U31" si="13">O29/$O$20*100</f>
        <v>10.429447852760736</v>
      </c>
      <c r="V29" s="88">
        <f t="shared" ref="V29:V31" si="14">P29/$P$20*100</f>
        <v>9.4117647058823533</v>
      </c>
      <c r="W29" s="88">
        <f t="shared" ref="W29:W31" si="15">Q29/$Q$20*100</f>
        <v>10.344827586206897</v>
      </c>
      <c r="X29" s="88">
        <f t="shared" ref="X29:X31" si="16">R29/$R$20*100</f>
        <v>12.068965517241379</v>
      </c>
      <c r="Y29" s="88">
        <f t="shared" ref="Y29:Y31" si="17">S29/$S$20*100</f>
        <v>12.5</v>
      </c>
      <c r="Z29" s="129" t="s">
        <v>685</v>
      </c>
    </row>
    <row r="30" spans="1:26" s="81" customFormat="1" ht="9.9499999999999993" customHeight="1">
      <c r="A30" s="80" t="s">
        <v>573</v>
      </c>
      <c r="B30" s="62" t="s">
        <v>11</v>
      </c>
      <c r="C30" s="63" t="s">
        <v>11</v>
      </c>
      <c r="D30" s="83">
        <v>6</v>
      </c>
      <c r="E30" s="83">
        <v>6</v>
      </c>
      <c r="F30" s="83">
        <v>6</v>
      </c>
      <c r="G30" s="83">
        <v>9</v>
      </c>
      <c r="H30" s="62" t="s">
        <v>11</v>
      </c>
      <c r="I30" s="63" t="s">
        <v>11</v>
      </c>
      <c r="J30" s="63" t="s">
        <v>11</v>
      </c>
      <c r="K30" s="83">
        <v>5</v>
      </c>
      <c r="L30" s="83">
        <v>8</v>
      </c>
      <c r="M30" s="345">
        <v>9</v>
      </c>
      <c r="N30" s="82">
        <v>9</v>
      </c>
      <c r="O30" s="83">
        <v>9</v>
      </c>
      <c r="P30" s="63">
        <v>10</v>
      </c>
      <c r="Q30" s="63">
        <v>12</v>
      </c>
      <c r="R30" s="63">
        <v>14</v>
      </c>
      <c r="S30" s="63">
        <v>18</v>
      </c>
      <c r="T30" s="47">
        <f t="shared" si="12"/>
        <v>5.5555555555555554</v>
      </c>
      <c r="U30" s="88">
        <f t="shared" si="13"/>
        <v>5.5214723926380369</v>
      </c>
      <c r="V30" s="88">
        <f t="shared" si="14"/>
        <v>5.8823529411764701</v>
      </c>
      <c r="W30" s="88">
        <f t="shared" si="15"/>
        <v>6.8965517241379306</v>
      </c>
      <c r="X30" s="88">
        <f t="shared" si="16"/>
        <v>8.0459770114942533</v>
      </c>
      <c r="Y30" s="88">
        <f t="shared" si="17"/>
        <v>9.7826086956521738</v>
      </c>
      <c r="Z30" s="135" t="s">
        <v>573</v>
      </c>
    </row>
    <row r="31" spans="1:26" s="81" customFormat="1" ht="9.9499999999999993" customHeight="1">
      <c r="A31" s="70" t="s">
        <v>686</v>
      </c>
      <c r="B31" s="62">
        <v>17</v>
      </c>
      <c r="C31" s="64">
        <v>16</v>
      </c>
      <c r="D31" s="64">
        <v>22</v>
      </c>
      <c r="E31" s="64">
        <v>23</v>
      </c>
      <c r="F31" s="64">
        <v>14</v>
      </c>
      <c r="G31" s="64">
        <v>18</v>
      </c>
      <c r="H31" s="62">
        <v>19</v>
      </c>
      <c r="I31" s="64">
        <v>17</v>
      </c>
      <c r="J31" s="64">
        <v>20</v>
      </c>
      <c r="K31" s="64">
        <v>28</v>
      </c>
      <c r="L31" s="64">
        <v>13</v>
      </c>
      <c r="M31" s="154">
        <v>16</v>
      </c>
      <c r="N31" s="62">
        <v>36</v>
      </c>
      <c r="O31" s="64">
        <v>33</v>
      </c>
      <c r="P31" s="64">
        <v>42</v>
      </c>
      <c r="Q31" s="64">
        <v>52</v>
      </c>
      <c r="R31" s="64">
        <v>26</v>
      </c>
      <c r="S31" s="64">
        <v>34</v>
      </c>
      <c r="T31" s="47">
        <f t="shared" si="12"/>
        <v>22.222222222222221</v>
      </c>
      <c r="U31" s="88">
        <f t="shared" si="13"/>
        <v>20.245398773006134</v>
      </c>
      <c r="V31" s="88">
        <f t="shared" si="14"/>
        <v>24.705882352941178</v>
      </c>
      <c r="W31" s="88">
        <f t="shared" si="15"/>
        <v>29.885057471264371</v>
      </c>
      <c r="X31" s="88">
        <f t="shared" si="16"/>
        <v>14.942528735632186</v>
      </c>
      <c r="Y31" s="88">
        <f t="shared" si="17"/>
        <v>18.478260869565215</v>
      </c>
      <c r="Z31" s="129" t="s">
        <v>686</v>
      </c>
    </row>
    <row r="32" spans="1:26" s="81" customFormat="1" ht="9.9499999999999993" customHeight="1">
      <c r="A32" s="70" t="s">
        <v>381</v>
      </c>
      <c r="B32" s="62"/>
      <c r="C32" s="64"/>
      <c r="D32" s="64"/>
      <c r="E32" s="64"/>
      <c r="F32" s="64"/>
      <c r="G32" s="64"/>
      <c r="H32" s="62"/>
      <c r="I32" s="64"/>
      <c r="J32" s="64"/>
      <c r="K32" s="64"/>
      <c r="L32" s="64"/>
      <c r="M32" s="154"/>
      <c r="N32" s="62"/>
      <c r="O32" s="64"/>
      <c r="P32" s="64"/>
      <c r="Q32" s="64"/>
      <c r="R32" s="64"/>
      <c r="S32" s="64"/>
      <c r="T32" s="47"/>
      <c r="U32" s="88"/>
      <c r="V32" s="88"/>
      <c r="W32" s="88"/>
      <c r="X32" s="88"/>
      <c r="Y32" s="88"/>
      <c r="Z32" s="129" t="s">
        <v>381</v>
      </c>
    </row>
    <row r="33" spans="1:26" s="81" customFormat="1" ht="9.9499999999999993" customHeight="1">
      <c r="A33" s="70" t="s">
        <v>574</v>
      </c>
      <c r="B33" s="471" t="s">
        <v>1</v>
      </c>
      <c r="C33" s="112" t="s">
        <v>1</v>
      </c>
      <c r="D33" s="112" t="s">
        <v>1</v>
      </c>
      <c r="E33" s="112" t="s">
        <v>1</v>
      </c>
      <c r="F33" s="63" t="s">
        <v>11</v>
      </c>
      <c r="G33" s="60" t="s">
        <v>11</v>
      </c>
      <c r="H33" s="471" t="s">
        <v>1</v>
      </c>
      <c r="I33" s="112" t="s">
        <v>1</v>
      </c>
      <c r="J33" s="112" t="s">
        <v>1</v>
      </c>
      <c r="K33" s="112" t="s">
        <v>1</v>
      </c>
      <c r="L33" s="63" t="s">
        <v>11</v>
      </c>
      <c r="M33" s="154" t="s">
        <v>11</v>
      </c>
      <c r="N33" s="471" t="s">
        <v>1</v>
      </c>
      <c r="O33" s="112" t="s">
        <v>1</v>
      </c>
      <c r="P33" s="112" t="s">
        <v>1</v>
      </c>
      <c r="Q33" s="112" t="s">
        <v>1</v>
      </c>
      <c r="R33" s="83">
        <v>8</v>
      </c>
      <c r="S33" s="84">
        <v>8</v>
      </c>
      <c r="T33" s="471" t="s">
        <v>1</v>
      </c>
      <c r="U33" s="112" t="s">
        <v>1</v>
      </c>
      <c r="V33" s="112" t="s">
        <v>1</v>
      </c>
      <c r="W33" s="112" t="s">
        <v>1</v>
      </c>
      <c r="X33" s="88">
        <f t="shared" ref="X33:X34" si="18">R33/$R$20*100</f>
        <v>4.5977011494252871</v>
      </c>
      <c r="Y33" s="88">
        <f t="shared" ref="Y33:Y34" si="19">S33/$S$20*100</f>
        <v>4.3478260869565215</v>
      </c>
      <c r="Z33" s="129" t="s">
        <v>574</v>
      </c>
    </row>
    <row r="34" spans="1:26" s="81" customFormat="1" ht="9.9499999999999993" customHeight="1">
      <c r="A34" s="70" t="s">
        <v>382</v>
      </c>
      <c r="B34" s="471" t="s">
        <v>1</v>
      </c>
      <c r="C34" s="112" t="s">
        <v>1</v>
      </c>
      <c r="D34" s="112" t="s">
        <v>1</v>
      </c>
      <c r="E34" s="112" t="s">
        <v>1</v>
      </c>
      <c r="F34" s="64">
        <v>16</v>
      </c>
      <c r="G34" s="64">
        <v>17</v>
      </c>
      <c r="H34" s="471" t="s">
        <v>1</v>
      </c>
      <c r="I34" s="112" t="s">
        <v>1</v>
      </c>
      <c r="J34" s="112" t="s">
        <v>1</v>
      </c>
      <c r="K34" s="112" t="s">
        <v>1</v>
      </c>
      <c r="L34" s="64">
        <v>20</v>
      </c>
      <c r="M34" s="154">
        <v>19</v>
      </c>
      <c r="N34" s="471" t="s">
        <v>1</v>
      </c>
      <c r="O34" s="112" t="s">
        <v>1</v>
      </c>
      <c r="P34" s="112" t="s">
        <v>1</v>
      </c>
      <c r="Q34" s="112" t="s">
        <v>1</v>
      </c>
      <c r="R34" s="64">
        <v>36</v>
      </c>
      <c r="S34" s="64">
        <v>36</v>
      </c>
      <c r="T34" s="471" t="s">
        <v>1</v>
      </c>
      <c r="U34" s="112" t="s">
        <v>1</v>
      </c>
      <c r="V34" s="112" t="s">
        <v>1</v>
      </c>
      <c r="W34" s="112" t="s">
        <v>1</v>
      </c>
      <c r="X34" s="88">
        <f t="shared" si="18"/>
        <v>20.689655172413794</v>
      </c>
      <c r="Y34" s="88">
        <f t="shared" si="19"/>
        <v>19.565217391304348</v>
      </c>
      <c r="Z34" s="129" t="s">
        <v>382</v>
      </c>
    </row>
    <row r="35" spans="1:26" s="81" customFormat="1" ht="20.100000000000001" customHeight="1">
      <c r="A35" s="255" t="s">
        <v>344</v>
      </c>
      <c r="B35" s="62"/>
      <c r="C35" s="64"/>
      <c r="D35" s="64"/>
      <c r="E35" s="64"/>
      <c r="F35" s="64"/>
      <c r="G35" s="64"/>
      <c r="H35" s="62"/>
      <c r="I35" s="64"/>
      <c r="J35" s="64"/>
      <c r="K35" s="64"/>
      <c r="L35" s="64"/>
      <c r="M35" s="154"/>
      <c r="N35" s="62"/>
      <c r="O35" s="64"/>
      <c r="P35" s="64"/>
      <c r="Q35" s="64"/>
      <c r="R35" s="64"/>
      <c r="S35" s="64"/>
      <c r="T35" s="47"/>
      <c r="U35" s="88"/>
      <c r="V35" s="88"/>
      <c r="W35" s="88"/>
      <c r="X35" s="88"/>
      <c r="Y35" s="88"/>
      <c r="Z35" s="348" t="s">
        <v>344</v>
      </c>
    </row>
    <row r="36" spans="1:26" s="81" customFormat="1" ht="9.9499999999999993" customHeight="1">
      <c r="A36" s="70" t="s">
        <v>335</v>
      </c>
      <c r="B36" s="59">
        <v>23</v>
      </c>
      <c r="C36" s="60">
        <v>24</v>
      </c>
      <c r="D36" s="60">
        <v>27</v>
      </c>
      <c r="E36" s="60">
        <v>23</v>
      </c>
      <c r="F36" s="60">
        <v>16</v>
      </c>
      <c r="G36" s="60">
        <v>27</v>
      </c>
      <c r="H36" s="59">
        <v>23</v>
      </c>
      <c r="I36" s="61">
        <v>21</v>
      </c>
      <c r="J36" s="61">
        <v>21</v>
      </c>
      <c r="K36" s="61">
        <v>23</v>
      </c>
      <c r="L36" s="61">
        <v>19</v>
      </c>
      <c r="M36" s="260">
        <v>21</v>
      </c>
      <c r="N36" s="59">
        <v>46</v>
      </c>
      <c r="O36" s="61">
        <v>45</v>
      </c>
      <c r="P36" s="61">
        <v>48</v>
      </c>
      <c r="Q36" s="61">
        <v>47</v>
      </c>
      <c r="R36" s="61">
        <v>35</v>
      </c>
      <c r="S36" s="61">
        <v>48</v>
      </c>
      <c r="T36" s="47">
        <f t="shared" ref="T36:T42" si="20">N36/$N$20*100</f>
        <v>28.39506172839506</v>
      </c>
      <c r="U36" s="88">
        <f t="shared" ref="U36:U42" si="21">O36/$O$20*100</f>
        <v>27.607361963190186</v>
      </c>
      <c r="V36" s="88">
        <f t="shared" ref="V36:V42" si="22">P36/$P$20*100</f>
        <v>28.235294117647058</v>
      </c>
      <c r="W36" s="88">
        <f t="shared" ref="W36:W42" si="23">Q36/$Q$20*100</f>
        <v>27.011494252873565</v>
      </c>
      <c r="X36" s="88">
        <f t="shared" ref="X36:X42" si="24">R36/$R$20*100</f>
        <v>20.114942528735632</v>
      </c>
      <c r="Y36" s="88">
        <f t="shared" ref="Y36:Y42" si="25">S36/$S$20*100</f>
        <v>26.086956521739129</v>
      </c>
      <c r="Z36" s="129" t="s">
        <v>335</v>
      </c>
    </row>
    <row r="37" spans="1:26" s="81" customFormat="1" ht="9.9499999999999993" customHeight="1">
      <c r="A37" s="70" t="s">
        <v>337</v>
      </c>
      <c r="B37" s="82">
        <v>9</v>
      </c>
      <c r="C37" s="83">
        <v>8</v>
      </c>
      <c r="D37" s="63" t="s">
        <v>11</v>
      </c>
      <c r="E37" s="83">
        <v>6</v>
      </c>
      <c r="F37" s="83">
        <v>5</v>
      </c>
      <c r="G37" s="60" t="s">
        <v>11</v>
      </c>
      <c r="H37" s="82">
        <v>9</v>
      </c>
      <c r="I37" s="83">
        <v>7</v>
      </c>
      <c r="J37" s="83">
        <v>7</v>
      </c>
      <c r="K37" s="83">
        <v>7</v>
      </c>
      <c r="L37" s="83">
        <v>6</v>
      </c>
      <c r="M37" s="345">
        <v>6</v>
      </c>
      <c r="N37" s="62">
        <v>18</v>
      </c>
      <c r="O37" s="63">
        <v>15</v>
      </c>
      <c r="P37" s="63">
        <v>12</v>
      </c>
      <c r="Q37" s="63">
        <v>14</v>
      </c>
      <c r="R37" s="63">
        <v>11</v>
      </c>
      <c r="S37" s="61">
        <v>10</v>
      </c>
      <c r="T37" s="47">
        <f t="shared" si="20"/>
        <v>11.111111111111111</v>
      </c>
      <c r="U37" s="88">
        <f t="shared" si="21"/>
        <v>9.2024539877300615</v>
      </c>
      <c r="V37" s="88">
        <f t="shared" si="22"/>
        <v>7.0588235294117645</v>
      </c>
      <c r="W37" s="88">
        <f t="shared" si="23"/>
        <v>8.0459770114942533</v>
      </c>
      <c r="X37" s="88">
        <f t="shared" si="24"/>
        <v>6.3218390804597711</v>
      </c>
      <c r="Y37" s="88">
        <f t="shared" si="25"/>
        <v>5.4347826086956523</v>
      </c>
      <c r="Z37" s="129" t="s">
        <v>337</v>
      </c>
    </row>
    <row r="38" spans="1:26" s="81" customFormat="1" ht="9.9499999999999993" customHeight="1">
      <c r="A38" s="70" t="s">
        <v>338</v>
      </c>
      <c r="B38" s="82">
        <v>9</v>
      </c>
      <c r="C38" s="63">
        <v>10</v>
      </c>
      <c r="D38" s="63">
        <v>10</v>
      </c>
      <c r="E38" s="63">
        <v>10</v>
      </c>
      <c r="F38" s="83">
        <v>9</v>
      </c>
      <c r="G38" s="60">
        <v>10</v>
      </c>
      <c r="H38" s="82">
        <v>9</v>
      </c>
      <c r="I38" s="83">
        <v>9</v>
      </c>
      <c r="J38" s="63">
        <v>11</v>
      </c>
      <c r="K38" s="63">
        <v>11</v>
      </c>
      <c r="L38" s="63">
        <v>11</v>
      </c>
      <c r="M38" s="154">
        <v>11</v>
      </c>
      <c r="N38" s="59">
        <v>18</v>
      </c>
      <c r="O38" s="61">
        <v>19</v>
      </c>
      <c r="P38" s="61">
        <v>21</v>
      </c>
      <c r="Q38" s="61">
        <v>21</v>
      </c>
      <c r="R38" s="61">
        <v>20</v>
      </c>
      <c r="S38" s="61">
        <v>20</v>
      </c>
      <c r="T38" s="47">
        <f t="shared" si="20"/>
        <v>11.111111111111111</v>
      </c>
      <c r="U38" s="88">
        <f t="shared" si="21"/>
        <v>11.656441717791409</v>
      </c>
      <c r="V38" s="88">
        <f t="shared" si="22"/>
        <v>12.352941176470589</v>
      </c>
      <c r="W38" s="88">
        <f t="shared" si="23"/>
        <v>12.068965517241379</v>
      </c>
      <c r="X38" s="88">
        <f t="shared" si="24"/>
        <v>11.494252873563218</v>
      </c>
      <c r="Y38" s="88">
        <f t="shared" si="25"/>
        <v>10.869565217391305</v>
      </c>
      <c r="Z38" s="129" t="s">
        <v>338</v>
      </c>
    </row>
    <row r="39" spans="1:26" s="81" customFormat="1" ht="9.9499999999999993" customHeight="1">
      <c r="A39" s="70" t="s">
        <v>339</v>
      </c>
      <c r="B39" s="82">
        <v>7</v>
      </c>
      <c r="C39" s="63">
        <v>10</v>
      </c>
      <c r="D39" s="63">
        <v>11</v>
      </c>
      <c r="E39" s="63">
        <v>10</v>
      </c>
      <c r="F39" s="83">
        <v>9</v>
      </c>
      <c r="G39" s="63">
        <v>11</v>
      </c>
      <c r="H39" s="82">
        <v>9</v>
      </c>
      <c r="I39" s="64">
        <v>10</v>
      </c>
      <c r="J39" s="64">
        <v>12</v>
      </c>
      <c r="K39" s="64">
        <v>11</v>
      </c>
      <c r="L39" s="83">
        <v>9</v>
      </c>
      <c r="M39" s="154">
        <v>10</v>
      </c>
      <c r="N39" s="62">
        <v>17</v>
      </c>
      <c r="O39" s="64">
        <v>20</v>
      </c>
      <c r="P39" s="64">
        <v>23</v>
      </c>
      <c r="Q39" s="64">
        <v>22</v>
      </c>
      <c r="R39" s="64">
        <v>18</v>
      </c>
      <c r="S39" s="64">
        <v>21</v>
      </c>
      <c r="T39" s="47">
        <f t="shared" si="20"/>
        <v>10.493827160493826</v>
      </c>
      <c r="U39" s="88">
        <f t="shared" si="21"/>
        <v>12.269938650306749</v>
      </c>
      <c r="V39" s="88">
        <f t="shared" si="22"/>
        <v>13.529411764705882</v>
      </c>
      <c r="W39" s="88">
        <f t="shared" si="23"/>
        <v>12.643678160919542</v>
      </c>
      <c r="X39" s="88">
        <f t="shared" si="24"/>
        <v>10.344827586206897</v>
      </c>
      <c r="Y39" s="88">
        <f t="shared" si="25"/>
        <v>11.413043478260869</v>
      </c>
      <c r="Z39" s="129" t="s">
        <v>339</v>
      </c>
    </row>
    <row r="40" spans="1:26" s="81" customFormat="1" ht="9.9499999999999993" customHeight="1">
      <c r="A40" s="70" t="s">
        <v>340</v>
      </c>
      <c r="B40" s="82">
        <v>9</v>
      </c>
      <c r="C40" s="83">
        <v>9</v>
      </c>
      <c r="D40" s="63">
        <v>10</v>
      </c>
      <c r="E40" s="63">
        <v>11</v>
      </c>
      <c r="F40" s="63">
        <v>12</v>
      </c>
      <c r="G40" s="63">
        <v>11</v>
      </c>
      <c r="H40" s="59">
        <v>10</v>
      </c>
      <c r="I40" s="64">
        <v>10</v>
      </c>
      <c r="J40" s="83">
        <v>9</v>
      </c>
      <c r="K40" s="64">
        <v>12</v>
      </c>
      <c r="L40" s="64">
        <v>12</v>
      </c>
      <c r="M40" s="154">
        <v>11</v>
      </c>
      <c r="N40" s="62">
        <v>18</v>
      </c>
      <c r="O40" s="64">
        <v>19</v>
      </c>
      <c r="P40" s="64">
        <v>19</v>
      </c>
      <c r="Q40" s="64">
        <v>22</v>
      </c>
      <c r="R40" s="64">
        <v>24</v>
      </c>
      <c r="S40" s="64">
        <v>22</v>
      </c>
      <c r="T40" s="47">
        <f t="shared" si="20"/>
        <v>11.111111111111111</v>
      </c>
      <c r="U40" s="88">
        <f t="shared" si="21"/>
        <v>11.656441717791409</v>
      </c>
      <c r="V40" s="88">
        <f t="shared" si="22"/>
        <v>11.176470588235295</v>
      </c>
      <c r="W40" s="88">
        <f t="shared" si="23"/>
        <v>12.643678160919542</v>
      </c>
      <c r="X40" s="88">
        <f t="shared" si="24"/>
        <v>13.793103448275861</v>
      </c>
      <c r="Y40" s="88">
        <f t="shared" si="25"/>
        <v>11.956521739130435</v>
      </c>
      <c r="Z40" s="129" t="s">
        <v>340</v>
      </c>
    </row>
    <row r="41" spans="1:26" s="81" customFormat="1" ht="9.9499999999999993" customHeight="1">
      <c r="A41" s="70" t="s">
        <v>336</v>
      </c>
      <c r="B41" s="62">
        <v>19</v>
      </c>
      <c r="C41" s="63">
        <v>18</v>
      </c>
      <c r="D41" s="63">
        <v>21</v>
      </c>
      <c r="E41" s="63">
        <v>20</v>
      </c>
      <c r="F41" s="63">
        <v>20</v>
      </c>
      <c r="G41" s="63">
        <v>25</v>
      </c>
      <c r="H41" s="59">
        <v>16</v>
      </c>
      <c r="I41" s="63">
        <v>15</v>
      </c>
      <c r="J41" s="63">
        <v>19</v>
      </c>
      <c r="K41" s="63">
        <v>19</v>
      </c>
      <c r="L41" s="63">
        <v>21</v>
      </c>
      <c r="M41" s="154">
        <v>23</v>
      </c>
      <c r="N41" s="62">
        <v>35</v>
      </c>
      <c r="O41" s="63">
        <v>32</v>
      </c>
      <c r="P41" s="63">
        <v>40</v>
      </c>
      <c r="Q41" s="63">
        <v>39</v>
      </c>
      <c r="R41" s="63">
        <v>41</v>
      </c>
      <c r="S41" s="63">
        <v>48</v>
      </c>
      <c r="T41" s="47">
        <f t="shared" si="20"/>
        <v>21.604938271604937</v>
      </c>
      <c r="U41" s="88">
        <f t="shared" si="21"/>
        <v>19.631901840490798</v>
      </c>
      <c r="V41" s="88">
        <f t="shared" si="22"/>
        <v>23.52941176470588</v>
      </c>
      <c r="W41" s="88">
        <f t="shared" si="23"/>
        <v>22.413793103448278</v>
      </c>
      <c r="X41" s="88">
        <f t="shared" si="24"/>
        <v>23.563218390804597</v>
      </c>
      <c r="Y41" s="88">
        <f t="shared" si="25"/>
        <v>26.086956521739129</v>
      </c>
      <c r="Z41" s="129" t="s">
        <v>336</v>
      </c>
    </row>
    <row r="42" spans="1:26" s="81" customFormat="1" ht="9.9499999999999993" customHeight="1">
      <c r="A42" s="70" t="s">
        <v>341</v>
      </c>
      <c r="B42" s="82">
        <v>6</v>
      </c>
      <c r="C42" s="83">
        <v>5</v>
      </c>
      <c r="D42" s="63" t="s">
        <v>11</v>
      </c>
      <c r="E42" s="83">
        <v>5</v>
      </c>
      <c r="F42" s="63">
        <v>14</v>
      </c>
      <c r="G42" s="83">
        <v>7</v>
      </c>
      <c r="H42" s="62" t="s">
        <v>11</v>
      </c>
      <c r="I42" s="83">
        <v>6</v>
      </c>
      <c r="J42" s="63" t="s">
        <v>11</v>
      </c>
      <c r="K42" s="83">
        <v>7</v>
      </c>
      <c r="L42" s="63">
        <v>11</v>
      </c>
      <c r="M42" s="345">
        <v>7</v>
      </c>
      <c r="N42" s="62">
        <v>10</v>
      </c>
      <c r="O42" s="64">
        <v>11</v>
      </c>
      <c r="P42" s="83">
        <v>7</v>
      </c>
      <c r="Q42" s="64">
        <v>10</v>
      </c>
      <c r="R42" s="64">
        <v>25</v>
      </c>
      <c r="S42" s="64">
        <v>14</v>
      </c>
      <c r="T42" s="47">
        <f t="shared" si="20"/>
        <v>6.1728395061728394</v>
      </c>
      <c r="U42" s="88">
        <f t="shared" si="21"/>
        <v>6.7484662576687118</v>
      </c>
      <c r="V42" s="88">
        <f t="shared" si="22"/>
        <v>4.117647058823529</v>
      </c>
      <c r="W42" s="88">
        <f t="shared" si="23"/>
        <v>5.7471264367816088</v>
      </c>
      <c r="X42" s="88">
        <f t="shared" si="24"/>
        <v>14.367816091954023</v>
      </c>
      <c r="Y42" s="88">
        <f t="shared" si="25"/>
        <v>7.608695652173914</v>
      </c>
      <c r="Z42" s="129" t="s">
        <v>341</v>
      </c>
    </row>
    <row r="43" spans="1:26" s="81" customFormat="1" ht="9.9499999999999993" customHeight="1">
      <c r="A43" s="215" t="s">
        <v>71</v>
      </c>
      <c r="B43" s="64"/>
      <c r="C43" s="64"/>
      <c r="D43" s="64"/>
      <c r="E43" s="64"/>
      <c r="F43" s="64"/>
      <c r="G43" s="64"/>
      <c r="H43" s="64"/>
      <c r="I43" s="64"/>
      <c r="J43" s="64"/>
      <c r="K43" s="64"/>
      <c r="L43" s="64"/>
      <c r="M43" s="64"/>
      <c r="N43" s="64"/>
      <c r="O43" s="64"/>
      <c r="P43" s="64"/>
      <c r="Q43" s="64"/>
      <c r="R43" s="64"/>
      <c r="S43" s="64"/>
      <c r="T43" s="88"/>
      <c r="U43" s="88"/>
      <c r="V43" s="88"/>
      <c r="W43" s="88"/>
      <c r="X43" s="88"/>
      <c r="Y43" s="88"/>
      <c r="Z43" s="215"/>
    </row>
    <row r="44" spans="1:26" s="81" customFormat="1" ht="9.9499999999999993" customHeight="1">
      <c r="A44" s="119" t="s">
        <v>375</v>
      </c>
      <c r="B44" s="74"/>
      <c r="C44" s="57"/>
      <c r="D44" s="57"/>
      <c r="E44" s="57"/>
      <c r="F44" s="57"/>
      <c r="G44" s="57"/>
      <c r="H44" s="74"/>
      <c r="I44" s="57"/>
      <c r="J44" s="57"/>
      <c r="K44" s="57"/>
      <c r="L44" s="57"/>
      <c r="M44" s="57"/>
      <c r="N44" s="61"/>
      <c r="O44" s="64"/>
      <c r="P44" s="64"/>
      <c r="Q44" s="64"/>
      <c r="R44" s="64"/>
      <c r="S44" s="64"/>
      <c r="T44" s="32"/>
      <c r="U44" s="32"/>
      <c r="V44" s="32"/>
      <c r="W44" s="32"/>
      <c r="X44" s="32"/>
      <c r="Y44" s="32"/>
      <c r="Z44" s="119"/>
    </row>
    <row r="45" spans="1:26" ht="9.9499999999999993" customHeight="1">
      <c r="A45" s="559" t="s">
        <v>677</v>
      </c>
      <c r="B45" s="586"/>
      <c r="C45" s="586"/>
      <c r="D45" s="586"/>
      <c r="E45" s="586"/>
      <c r="F45" s="586"/>
      <c r="G45" s="586"/>
      <c r="H45" s="586"/>
      <c r="I45" s="586"/>
      <c r="J45" s="586"/>
      <c r="K45" s="586"/>
      <c r="L45" s="586"/>
      <c r="M45" s="586"/>
      <c r="N45" s="586"/>
      <c r="O45" s="586"/>
      <c r="P45" s="586"/>
      <c r="Q45" s="586"/>
      <c r="R45" s="586"/>
      <c r="S45" s="586"/>
      <c r="T45" s="586"/>
      <c r="U45" s="586"/>
      <c r="V45" s="586"/>
      <c r="W45" s="586"/>
      <c r="X45" s="586"/>
      <c r="Y45" s="586"/>
    </row>
    <row r="46" spans="1:26" ht="9.9499999999999993" customHeight="1">
      <c r="A46" s="586"/>
      <c r="B46" s="586"/>
      <c r="C46" s="586"/>
      <c r="D46" s="586"/>
      <c r="E46" s="586"/>
      <c r="F46" s="586"/>
      <c r="G46" s="586"/>
      <c r="H46" s="586"/>
      <c r="I46" s="586"/>
      <c r="J46" s="586"/>
      <c r="K46" s="586"/>
      <c r="L46" s="586"/>
      <c r="M46" s="586"/>
      <c r="N46" s="586"/>
      <c r="O46" s="586"/>
      <c r="P46" s="586"/>
      <c r="Q46" s="586"/>
      <c r="R46" s="586"/>
      <c r="S46" s="586"/>
      <c r="T46" s="586"/>
      <c r="U46" s="586"/>
      <c r="V46" s="586"/>
      <c r="W46" s="586"/>
      <c r="X46" s="586"/>
      <c r="Y46" s="586"/>
    </row>
    <row r="47" spans="1:26" s="95" customFormat="1" ht="9.9499999999999993" customHeight="1">
      <c r="A47" s="559" t="s">
        <v>380</v>
      </c>
      <c r="B47" s="586"/>
      <c r="C47" s="586"/>
      <c r="D47" s="586"/>
      <c r="E47" s="586"/>
      <c r="F47" s="586"/>
      <c r="G47" s="586"/>
      <c r="H47" s="586"/>
      <c r="I47" s="586"/>
      <c r="J47" s="586"/>
      <c r="K47" s="586"/>
      <c r="L47" s="586"/>
      <c r="M47" s="586"/>
      <c r="N47" s="586"/>
      <c r="O47" s="586"/>
      <c r="P47" s="586"/>
      <c r="Q47" s="586"/>
      <c r="R47" s="586"/>
      <c r="S47" s="586"/>
      <c r="T47" s="586"/>
      <c r="U47" s="586"/>
      <c r="V47" s="586"/>
      <c r="W47" s="586"/>
      <c r="X47" s="586"/>
      <c r="Y47" s="586"/>
    </row>
    <row r="48" spans="1:26" s="2" customFormat="1" ht="9.9499999999999993" customHeight="1" outlineLevel="1">
      <c r="A48" s="586"/>
      <c r="B48" s="586"/>
      <c r="C48" s="586"/>
      <c r="D48" s="586"/>
      <c r="E48" s="586"/>
      <c r="F48" s="586"/>
      <c r="G48" s="586"/>
      <c r="H48" s="586"/>
      <c r="I48" s="586"/>
      <c r="J48" s="586"/>
      <c r="K48" s="586"/>
      <c r="L48" s="586"/>
      <c r="M48" s="586"/>
      <c r="N48" s="586"/>
      <c r="O48" s="586"/>
      <c r="P48" s="586"/>
      <c r="Q48" s="586"/>
      <c r="R48" s="586"/>
      <c r="S48" s="586"/>
      <c r="T48" s="586"/>
      <c r="U48" s="586"/>
      <c r="V48" s="586"/>
      <c r="W48" s="586"/>
      <c r="X48" s="586"/>
      <c r="Y48" s="586"/>
    </row>
  </sheetData>
  <mergeCells count="10">
    <mergeCell ref="Z3:Z5"/>
    <mergeCell ref="A47:Y48"/>
    <mergeCell ref="A3:A5"/>
    <mergeCell ref="B3:G3"/>
    <mergeCell ref="H3:M3"/>
    <mergeCell ref="N3:Y3"/>
    <mergeCell ref="T5:Y5"/>
    <mergeCell ref="A45:Y46"/>
    <mergeCell ref="B5:M5"/>
    <mergeCell ref="N5:S5"/>
  </mergeCells>
  <hyperlinks>
    <hyperlink ref="AA1" location="'S1-3_Inhalt_Erläuterungen'!G1" display="Inhalt"/>
  </hyperlinks>
  <pageMargins left="0.78740157480314965" right="0.59055118110236227" top="0.59055118110236227" bottom="0.59055118110236227" header="0" footer="0.19685039370078741"/>
  <pageSetup paperSize="9" firstPageNumber="46"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colBreaks count="1" manualBreakCount="1">
    <brk id="13"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tabColor rgb="FF66FF33"/>
  </sheetPr>
  <dimension ref="A1:AB69"/>
  <sheetViews>
    <sheetView showGridLines="0" showOutlineSymbols="0" zoomScaleNormal="100" workbookViewId="0"/>
  </sheetViews>
  <sheetFormatPr baseColWidth="10" defaultRowHeight="9.9499999999999993" customHeight="1" outlineLevelRow="1"/>
  <cols>
    <col min="1" max="1" width="31.42578125" style="93" customWidth="1"/>
    <col min="2" max="13" width="4.85546875" style="93" customWidth="1"/>
    <col min="14" max="25" width="4.85546875" style="96" customWidth="1"/>
    <col min="26" max="26" width="31.42578125" style="93" customWidth="1"/>
    <col min="27" max="27" width="7.140625" style="293" customWidth="1"/>
    <col min="28" max="28" width="11.42578125" style="78"/>
    <col min="29" max="16384" width="11.42578125" style="93"/>
  </cols>
  <sheetData>
    <row r="1" spans="1:28" s="402" customFormat="1" ht="15" customHeight="1">
      <c r="A1" s="383" t="s">
        <v>612</v>
      </c>
      <c r="B1" s="383"/>
      <c r="C1" s="383"/>
      <c r="D1" s="383"/>
      <c r="E1" s="383"/>
      <c r="F1" s="383"/>
      <c r="G1" s="383"/>
      <c r="H1" s="383"/>
      <c r="I1" s="383"/>
      <c r="J1" s="383"/>
      <c r="K1" s="383"/>
      <c r="L1" s="383"/>
      <c r="M1" s="383"/>
      <c r="N1" s="383"/>
      <c r="O1" s="383"/>
      <c r="P1" s="383"/>
      <c r="Q1" s="383"/>
      <c r="R1" s="383"/>
      <c r="S1" s="383"/>
      <c r="T1" s="383"/>
      <c r="U1" s="383"/>
      <c r="V1" s="383"/>
      <c r="W1" s="383"/>
      <c r="X1" s="383"/>
      <c r="Y1" s="383"/>
      <c r="Z1" s="385" t="s">
        <v>33</v>
      </c>
      <c r="AA1" s="495" t="s">
        <v>70</v>
      </c>
      <c r="AB1" s="509"/>
    </row>
    <row r="2" spans="1:28" s="402" customFormat="1" ht="15" customHeight="1">
      <c r="A2" s="403" t="s">
        <v>658</v>
      </c>
      <c r="B2" s="403"/>
      <c r="C2" s="403"/>
      <c r="D2" s="403"/>
      <c r="E2" s="403"/>
      <c r="F2" s="403"/>
      <c r="G2" s="403"/>
      <c r="H2" s="403"/>
      <c r="I2" s="403"/>
      <c r="J2" s="403"/>
      <c r="K2" s="403"/>
      <c r="L2" s="403"/>
      <c r="M2" s="403"/>
      <c r="N2" s="403"/>
      <c r="O2" s="403"/>
      <c r="P2" s="403"/>
      <c r="Q2" s="403"/>
      <c r="R2" s="403"/>
      <c r="S2" s="403"/>
      <c r="T2" s="403"/>
      <c r="U2" s="403"/>
      <c r="V2" s="403"/>
      <c r="W2" s="403"/>
      <c r="X2" s="403"/>
      <c r="Y2" s="403"/>
      <c r="Z2" s="385" t="s">
        <v>627</v>
      </c>
      <c r="AA2" s="367"/>
      <c r="AB2" s="509"/>
    </row>
    <row r="3" spans="1:28" s="81" customFormat="1" ht="12" customHeight="1">
      <c r="A3" s="549" t="s">
        <v>214</v>
      </c>
      <c r="B3" s="550" t="s">
        <v>8</v>
      </c>
      <c r="C3" s="550"/>
      <c r="D3" s="550"/>
      <c r="E3" s="550"/>
      <c r="F3" s="550"/>
      <c r="G3" s="550"/>
      <c r="H3" s="550" t="s">
        <v>9</v>
      </c>
      <c r="I3" s="550"/>
      <c r="J3" s="550"/>
      <c r="K3" s="550"/>
      <c r="L3" s="550"/>
      <c r="M3" s="550"/>
      <c r="N3" s="550" t="s">
        <v>7</v>
      </c>
      <c r="O3" s="550"/>
      <c r="P3" s="550"/>
      <c r="Q3" s="550"/>
      <c r="R3" s="550"/>
      <c r="S3" s="550"/>
      <c r="T3" s="550"/>
      <c r="U3" s="550"/>
      <c r="V3" s="550"/>
      <c r="W3" s="550"/>
      <c r="X3" s="550"/>
      <c r="Y3" s="550"/>
      <c r="Z3" s="548" t="s">
        <v>214</v>
      </c>
      <c r="AA3" s="352"/>
      <c r="AB3" s="55"/>
    </row>
    <row r="4" spans="1:28" s="81" customFormat="1" ht="12" customHeight="1">
      <c r="A4" s="563"/>
      <c r="B4" s="226">
        <v>2005</v>
      </c>
      <c r="C4" s="226">
        <v>2006</v>
      </c>
      <c r="D4" s="226">
        <v>2007</v>
      </c>
      <c r="E4" s="226">
        <v>2008</v>
      </c>
      <c r="F4" s="226">
        <v>2009</v>
      </c>
      <c r="G4" s="226">
        <v>2010</v>
      </c>
      <c r="H4" s="226">
        <v>2005</v>
      </c>
      <c r="I4" s="226">
        <v>2006</v>
      </c>
      <c r="J4" s="226">
        <v>2007</v>
      </c>
      <c r="K4" s="226">
        <v>2008</v>
      </c>
      <c r="L4" s="226">
        <v>2009</v>
      </c>
      <c r="M4" s="226">
        <v>2010</v>
      </c>
      <c r="N4" s="226">
        <v>2005</v>
      </c>
      <c r="O4" s="226">
        <v>2006</v>
      </c>
      <c r="P4" s="226">
        <v>2007</v>
      </c>
      <c r="Q4" s="226">
        <v>2008</v>
      </c>
      <c r="R4" s="226">
        <v>2009</v>
      </c>
      <c r="S4" s="226">
        <v>2010</v>
      </c>
      <c r="T4" s="226">
        <v>2005</v>
      </c>
      <c r="U4" s="226">
        <v>2006</v>
      </c>
      <c r="V4" s="226">
        <v>2007</v>
      </c>
      <c r="W4" s="226">
        <v>2008</v>
      </c>
      <c r="X4" s="226">
        <v>2009</v>
      </c>
      <c r="Y4" s="226">
        <v>2010</v>
      </c>
      <c r="Z4" s="562"/>
      <c r="AA4" s="352"/>
      <c r="AB4" s="33" t="s">
        <v>703</v>
      </c>
    </row>
    <row r="5" spans="1:28" s="81" customFormat="1" ht="12" customHeight="1">
      <c r="A5" s="563"/>
      <c r="B5" s="553" t="s">
        <v>25</v>
      </c>
      <c r="C5" s="554"/>
      <c r="D5" s="554"/>
      <c r="E5" s="554"/>
      <c r="F5" s="554"/>
      <c r="G5" s="554"/>
      <c r="H5" s="554"/>
      <c r="I5" s="554"/>
      <c r="J5" s="554"/>
      <c r="K5" s="554"/>
      <c r="L5" s="554"/>
      <c r="M5" s="554"/>
      <c r="N5" s="554" t="s">
        <v>25</v>
      </c>
      <c r="O5" s="554"/>
      <c r="P5" s="554"/>
      <c r="Q5" s="554"/>
      <c r="R5" s="554"/>
      <c r="S5" s="555"/>
      <c r="T5" s="552" t="s">
        <v>26</v>
      </c>
      <c r="U5" s="552"/>
      <c r="V5" s="552"/>
      <c r="W5" s="552"/>
      <c r="X5" s="552"/>
      <c r="Y5" s="552"/>
      <c r="Z5" s="562"/>
      <c r="AA5" s="352"/>
      <c r="AB5" s="55"/>
    </row>
    <row r="6" spans="1:28" s="216" customFormat="1" ht="15" customHeight="1">
      <c r="A6" s="72" t="s">
        <v>379</v>
      </c>
      <c r="B6" s="372">
        <v>239</v>
      </c>
      <c r="C6" s="60">
        <v>238</v>
      </c>
      <c r="D6" s="60">
        <v>235</v>
      </c>
      <c r="E6" s="60">
        <v>235</v>
      </c>
      <c r="F6" s="60">
        <v>235</v>
      </c>
      <c r="G6" s="60">
        <v>227</v>
      </c>
      <c r="H6" s="372">
        <v>262</v>
      </c>
      <c r="I6" s="61">
        <v>264</v>
      </c>
      <c r="J6" s="61">
        <v>258</v>
      </c>
      <c r="K6" s="61">
        <v>252</v>
      </c>
      <c r="L6" s="61">
        <v>251</v>
      </c>
      <c r="M6" s="351">
        <v>250</v>
      </c>
      <c r="N6" s="59">
        <v>502</v>
      </c>
      <c r="O6" s="61">
        <v>501</v>
      </c>
      <c r="P6" s="61">
        <v>493</v>
      </c>
      <c r="Q6" s="61">
        <v>488</v>
      </c>
      <c r="R6" s="61">
        <v>487</v>
      </c>
      <c r="S6" s="61">
        <v>477</v>
      </c>
      <c r="T6" s="86">
        <v>100</v>
      </c>
      <c r="U6" s="87">
        <v>100</v>
      </c>
      <c r="V6" s="87">
        <v>100</v>
      </c>
      <c r="W6" s="87">
        <v>100</v>
      </c>
      <c r="X6" s="87">
        <v>100</v>
      </c>
      <c r="Y6" s="87">
        <v>100</v>
      </c>
      <c r="Z6" s="280" t="s">
        <v>379</v>
      </c>
      <c r="AA6" s="364"/>
      <c r="AB6" s="215"/>
    </row>
    <row r="7" spans="1:28" s="216" customFormat="1" ht="15" customHeight="1">
      <c r="A7" s="255" t="s">
        <v>479</v>
      </c>
      <c r="B7" s="59"/>
      <c r="C7" s="60"/>
      <c r="D7" s="60"/>
      <c r="E7" s="60"/>
      <c r="F7" s="60"/>
      <c r="G7" s="60"/>
      <c r="H7" s="59"/>
      <c r="I7" s="61"/>
      <c r="J7" s="61"/>
      <c r="K7" s="61"/>
      <c r="L7" s="61"/>
      <c r="M7" s="260"/>
      <c r="N7" s="59"/>
      <c r="O7" s="61"/>
      <c r="P7" s="61"/>
      <c r="Q7" s="61"/>
      <c r="R7" s="61"/>
      <c r="S7" s="61"/>
      <c r="T7" s="68"/>
      <c r="U7" s="69"/>
      <c r="V7" s="69"/>
      <c r="W7" s="69"/>
      <c r="X7" s="69"/>
      <c r="Y7" s="69"/>
      <c r="Z7" s="348" t="s">
        <v>479</v>
      </c>
      <c r="AA7" s="364"/>
      <c r="AB7" s="215" t="s">
        <v>704</v>
      </c>
    </row>
    <row r="8" spans="1:28" s="81" customFormat="1" ht="9.9499999999999993" customHeight="1">
      <c r="A8" s="70" t="s">
        <v>345</v>
      </c>
      <c r="B8" s="82">
        <v>8</v>
      </c>
      <c r="C8" s="84">
        <v>9</v>
      </c>
      <c r="D8" s="84">
        <v>8</v>
      </c>
      <c r="E8" s="84">
        <v>8</v>
      </c>
      <c r="F8" s="84">
        <v>9</v>
      </c>
      <c r="G8" s="84">
        <v>8</v>
      </c>
      <c r="H8" s="82">
        <v>8</v>
      </c>
      <c r="I8" s="84">
        <v>8</v>
      </c>
      <c r="J8" s="84">
        <v>8</v>
      </c>
      <c r="K8" s="84">
        <v>7</v>
      </c>
      <c r="L8" s="84">
        <v>7</v>
      </c>
      <c r="M8" s="345">
        <v>7</v>
      </c>
      <c r="N8" s="62">
        <v>15</v>
      </c>
      <c r="O8" s="64">
        <v>17</v>
      </c>
      <c r="P8" s="64">
        <v>16</v>
      </c>
      <c r="Q8" s="64">
        <v>15</v>
      </c>
      <c r="R8" s="64">
        <v>16</v>
      </c>
      <c r="S8" s="64">
        <v>15</v>
      </c>
      <c r="T8" s="68">
        <f>N8/$N$6*100</f>
        <v>2.9880478087649402</v>
      </c>
      <c r="U8" s="69">
        <f>O8/$O$6*100</f>
        <v>3.3932135728542914</v>
      </c>
      <c r="V8" s="69">
        <f>P8/$P$6*100</f>
        <v>3.2454361054766734</v>
      </c>
      <c r="W8" s="69">
        <f>Q8/$Q$6*100</f>
        <v>3.0737704918032787</v>
      </c>
      <c r="X8" s="69">
        <f>R8/$R$6*100</f>
        <v>3.2854209445585218</v>
      </c>
      <c r="Y8" s="69">
        <f>S8/$S$6*100</f>
        <v>3.1446540880503147</v>
      </c>
      <c r="Z8" s="129" t="s">
        <v>345</v>
      </c>
      <c r="AA8" s="364"/>
      <c r="AB8" s="55"/>
    </row>
    <row r="9" spans="1:28" s="81" customFormat="1" ht="9.9499999999999993" customHeight="1">
      <c r="A9" s="70" t="s">
        <v>346</v>
      </c>
      <c r="B9" s="59">
        <v>24</v>
      </c>
      <c r="C9" s="60">
        <v>23</v>
      </c>
      <c r="D9" s="60">
        <v>22</v>
      </c>
      <c r="E9" s="60">
        <v>21</v>
      </c>
      <c r="F9" s="60">
        <v>21</v>
      </c>
      <c r="G9" s="60">
        <v>18</v>
      </c>
      <c r="H9" s="59">
        <v>21</v>
      </c>
      <c r="I9" s="61">
        <v>23</v>
      </c>
      <c r="J9" s="61">
        <v>21</v>
      </c>
      <c r="K9" s="61">
        <v>19</v>
      </c>
      <c r="L9" s="61">
        <v>19</v>
      </c>
      <c r="M9" s="260">
        <v>19</v>
      </c>
      <c r="N9" s="59">
        <v>44</v>
      </c>
      <c r="O9" s="61">
        <v>45</v>
      </c>
      <c r="P9" s="61">
        <v>43</v>
      </c>
      <c r="Q9" s="61">
        <v>40</v>
      </c>
      <c r="R9" s="61">
        <v>40</v>
      </c>
      <c r="S9" s="61">
        <v>37</v>
      </c>
      <c r="T9" s="68">
        <f t="shared" ref="T9:T26" si="0">N9/$N$6*100</f>
        <v>8.7649402390438258</v>
      </c>
      <c r="U9" s="69">
        <f t="shared" ref="U9:U26" si="1">O9/$O$6*100</f>
        <v>8.9820359281437128</v>
      </c>
      <c r="V9" s="69">
        <f t="shared" ref="V9:V26" si="2">P9/$P$6*100</f>
        <v>8.7221095334685597</v>
      </c>
      <c r="W9" s="69">
        <f t="shared" ref="W9:W26" si="3">Q9/$Q$6*100</f>
        <v>8.1967213114754092</v>
      </c>
      <c r="X9" s="69">
        <f t="shared" ref="X9:X26" si="4">R9/$R$6*100</f>
        <v>8.2135523613963031</v>
      </c>
      <c r="Y9" s="69">
        <f t="shared" ref="Y9:Y26" si="5">S9/$S$6*100</f>
        <v>7.7568134171907763</v>
      </c>
      <c r="Z9" s="129" t="s">
        <v>346</v>
      </c>
      <c r="AA9" s="364"/>
      <c r="AB9" s="55"/>
    </row>
    <row r="10" spans="1:28" s="81" customFormat="1" ht="9.9499999999999993" customHeight="1">
      <c r="A10" s="70" t="s">
        <v>347</v>
      </c>
      <c r="B10" s="59">
        <v>18</v>
      </c>
      <c r="C10" s="60">
        <v>17</v>
      </c>
      <c r="D10" s="60">
        <v>18</v>
      </c>
      <c r="E10" s="60">
        <v>22</v>
      </c>
      <c r="F10" s="60">
        <v>22</v>
      </c>
      <c r="G10" s="60">
        <v>19</v>
      </c>
      <c r="H10" s="59">
        <v>20</v>
      </c>
      <c r="I10" s="61">
        <v>20</v>
      </c>
      <c r="J10" s="61">
        <v>20</v>
      </c>
      <c r="K10" s="61">
        <v>21</v>
      </c>
      <c r="L10" s="61">
        <v>20</v>
      </c>
      <c r="M10" s="260">
        <v>19</v>
      </c>
      <c r="N10" s="59">
        <v>38</v>
      </c>
      <c r="O10" s="61">
        <v>38</v>
      </c>
      <c r="P10" s="61">
        <v>38</v>
      </c>
      <c r="Q10" s="61">
        <v>43</v>
      </c>
      <c r="R10" s="61">
        <v>42</v>
      </c>
      <c r="S10" s="61">
        <v>38</v>
      </c>
      <c r="T10" s="68">
        <f t="shared" si="0"/>
        <v>7.569721115537849</v>
      </c>
      <c r="U10" s="69">
        <f t="shared" si="1"/>
        <v>7.5848303393213579</v>
      </c>
      <c r="V10" s="69">
        <f t="shared" si="2"/>
        <v>7.7079107505070992</v>
      </c>
      <c r="W10" s="69">
        <f t="shared" si="3"/>
        <v>8.8114754098360653</v>
      </c>
      <c r="X10" s="69">
        <f t="shared" si="4"/>
        <v>8.6242299794661186</v>
      </c>
      <c r="Y10" s="69">
        <f t="shared" si="5"/>
        <v>7.9664570230607969</v>
      </c>
      <c r="Z10" s="129" t="s">
        <v>347</v>
      </c>
      <c r="AA10" s="364"/>
      <c r="AB10" s="55"/>
    </row>
    <row r="11" spans="1:28" s="81" customFormat="1" ht="9.9499999999999993" customHeight="1">
      <c r="A11" s="70" t="s">
        <v>348</v>
      </c>
      <c r="B11" s="59">
        <v>138</v>
      </c>
      <c r="C11" s="60">
        <v>134</v>
      </c>
      <c r="D11" s="60">
        <v>135</v>
      </c>
      <c r="E11" s="60">
        <v>134</v>
      </c>
      <c r="F11" s="60">
        <v>131</v>
      </c>
      <c r="G11" s="60">
        <v>130</v>
      </c>
      <c r="H11" s="59">
        <v>137</v>
      </c>
      <c r="I11" s="61">
        <v>136</v>
      </c>
      <c r="J11" s="61">
        <v>134</v>
      </c>
      <c r="K11" s="61">
        <v>131</v>
      </c>
      <c r="L11" s="61">
        <v>130</v>
      </c>
      <c r="M11" s="260">
        <v>130</v>
      </c>
      <c r="N11" s="59">
        <v>275</v>
      </c>
      <c r="O11" s="61">
        <v>270</v>
      </c>
      <c r="P11" s="61">
        <v>269</v>
      </c>
      <c r="Q11" s="61">
        <v>265</v>
      </c>
      <c r="R11" s="61">
        <v>261</v>
      </c>
      <c r="S11" s="61">
        <v>260</v>
      </c>
      <c r="T11" s="68">
        <f t="shared" si="0"/>
        <v>54.7808764940239</v>
      </c>
      <c r="U11" s="69">
        <f t="shared" si="1"/>
        <v>53.892215568862277</v>
      </c>
      <c r="V11" s="69">
        <f t="shared" si="2"/>
        <v>54.563894523326574</v>
      </c>
      <c r="W11" s="69">
        <f t="shared" si="3"/>
        <v>54.303278688524593</v>
      </c>
      <c r="X11" s="69">
        <f t="shared" si="4"/>
        <v>53.593429158110887</v>
      </c>
      <c r="Y11" s="69">
        <f t="shared" si="5"/>
        <v>54.507337526205447</v>
      </c>
      <c r="Z11" s="129" t="s">
        <v>348</v>
      </c>
      <c r="AA11" s="364"/>
      <c r="AB11" s="55"/>
    </row>
    <row r="12" spans="1:28" s="81" customFormat="1" ht="9.9499999999999993" customHeight="1">
      <c r="A12" s="70" t="s">
        <v>256</v>
      </c>
      <c r="B12" s="59">
        <v>51</v>
      </c>
      <c r="C12" s="60">
        <v>54</v>
      </c>
      <c r="D12" s="60">
        <v>52</v>
      </c>
      <c r="E12" s="60">
        <v>50</v>
      </c>
      <c r="F12" s="60">
        <v>53</v>
      </c>
      <c r="G12" s="60">
        <v>52</v>
      </c>
      <c r="H12" s="59">
        <v>77</v>
      </c>
      <c r="I12" s="61">
        <v>77</v>
      </c>
      <c r="J12" s="61">
        <v>76</v>
      </c>
      <c r="K12" s="61">
        <v>74</v>
      </c>
      <c r="L12" s="61">
        <v>76</v>
      </c>
      <c r="M12" s="260">
        <v>75</v>
      </c>
      <c r="N12" s="59">
        <v>128</v>
      </c>
      <c r="O12" s="64">
        <v>131</v>
      </c>
      <c r="P12" s="64">
        <v>127</v>
      </c>
      <c r="Q12" s="64">
        <v>124</v>
      </c>
      <c r="R12" s="64">
        <v>128</v>
      </c>
      <c r="S12" s="64">
        <v>126</v>
      </c>
      <c r="T12" s="68">
        <f t="shared" si="0"/>
        <v>25.498007968127489</v>
      </c>
      <c r="U12" s="69">
        <f t="shared" si="1"/>
        <v>26.147704590818364</v>
      </c>
      <c r="V12" s="69">
        <f t="shared" si="2"/>
        <v>25.760649087221093</v>
      </c>
      <c r="W12" s="69">
        <f t="shared" si="3"/>
        <v>25.409836065573771</v>
      </c>
      <c r="X12" s="69">
        <f t="shared" si="4"/>
        <v>26.283367556468175</v>
      </c>
      <c r="Y12" s="69">
        <f t="shared" si="5"/>
        <v>26.415094339622641</v>
      </c>
      <c r="Z12" s="129" t="s">
        <v>256</v>
      </c>
      <c r="AA12" s="364"/>
      <c r="AB12" s="55"/>
    </row>
    <row r="13" spans="1:28" s="216" customFormat="1" ht="29.1" customHeight="1">
      <c r="A13" s="136" t="s">
        <v>679</v>
      </c>
      <c r="B13" s="59"/>
      <c r="C13" s="112"/>
      <c r="D13" s="60"/>
      <c r="E13" s="60"/>
      <c r="F13" s="60"/>
      <c r="G13" s="60"/>
      <c r="H13" s="59"/>
      <c r="I13" s="112"/>
      <c r="J13" s="61"/>
      <c r="K13" s="61"/>
      <c r="L13" s="61"/>
      <c r="M13" s="260"/>
      <c r="N13" s="59">
        <v>496</v>
      </c>
      <c r="O13" s="61">
        <v>492</v>
      </c>
      <c r="P13" s="61">
        <v>483</v>
      </c>
      <c r="Q13" s="61">
        <v>480</v>
      </c>
      <c r="R13" s="61">
        <v>482</v>
      </c>
      <c r="S13" s="61">
        <v>474</v>
      </c>
      <c r="T13" s="68">
        <f t="shared" si="0"/>
        <v>98.804780876494021</v>
      </c>
      <c r="U13" s="69">
        <f t="shared" si="1"/>
        <v>98.203592814371248</v>
      </c>
      <c r="V13" s="69">
        <f t="shared" si="2"/>
        <v>97.97160243407707</v>
      </c>
      <c r="W13" s="69">
        <f t="shared" si="3"/>
        <v>98.360655737704917</v>
      </c>
      <c r="X13" s="69">
        <f t="shared" si="4"/>
        <v>98.973305954825463</v>
      </c>
      <c r="Y13" s="69">
        <f t="shared" si="5"/>
        <v>99.371069182389931</v>
      </c>
      <c r="Z13" s="281" t="s">
        <v>679</v>
      </c>
      <c r="AA13" s="364"/>
      <c r="AB13" s="215" t="s">
        <v>706</v>
      </c>
    </row>
    <row r="14" spans="1:28" s="81" customFormat="1" ht="9.9499999999999993" customHeight="1">
      <c r="A14" s="70" t="s">
        <v>356</v>
      </c>
      <c r="B14" s="116" t="s">
        <v>1</v>
      </c>
      <c r="C14" s="112" t="s">
        <v>1</v>
      </c>
      <c r="D14" s="112" t="s">
        <v>1</v>
      </c>
      <c r="E14" s="112" t="s">
        <v>1</v>
      </c>
      <c r="F14" s="112" t="s">
        <v>1</v>
      </c>
      <c r="G14" s="112" t="s">
        <v>1</v>
      </c>
      <c r="H14" s="116" t="s">
        <v>1</v>
      </c>
      <c r="I14" s="112" t="s">
        <v>1</v>
      </c>
      <c r="J14" s="112" t="s">
        <v>1</v>
      </c>
      <c r="K14" s="112" t="s">
        <v>1</v>
      </c>
      <c r="L14" s="112" t="s">
        <v>1</v>
      </c>
      <c r="M14" s="366" t="s">
        <v>1</v>
      </c>
      <c r="N14" s="59">
        <v>174</v>
      </c>
      <c r="O14" s="61">
        <v>175</v>
      </c>
      <c r="P14" s="61">
        <v>177</v>
      </c>
      <c r="Q14" s="61">
        <v>174</v>
      </c>
      <c r="R14" s="61">
        <v>169</v>
      </c>
      <c r="S14" s="61">
        <v>160</v>
      </c>
      <c r="T14" s="68">
        <f t="shared" si="0"/>
        <v>34.661354581673308</v>
      </c>
      <c r="U14" s="69">
        <f t="shared" si="1"/>
        <v>34.930139720558884</v>
      </c>
      <c r="V14" s="69">
        <f t="shared" si="2"/>
        <v>35.902636916835704</v>
      </c>
      <c r="W14" s="69">
        <f t="shared" si="3"/>
        <v>35.655737704918032</v>
      </c>
      <c r="X14" s="69">
        <f t="shared" si="4"/>
        <v>34.70225872689938</v>
      </c>
      <c r="Y14" s="69">
        <f t="shared" si="5"/>
        <v>33.542976939203356</v>
      </c>
      <c r="Z14" s="135" t="s">
        <v>356</v>
      </c>
      <c r="AA14" s="364"/>
      <c r="AB14" s="55"/>
    </row>
    <row r="15" spans="1:28" s="81" customFormat="1" ht="9.9499999999999993" customHeight="1">
      <c r="A15" s="80" t="s">
        <v>364</v>
      </c>
      <c r="B15" s="116" t="s">
        <v>1</v>
      </c>
      <c r="C15" s="112" t="s">
        <v>1</v>
      </c>
      <c r="D15" s="112" t="s">
        <v>1</v>
      </c>
      <c r="E15" s="112" t="s">
        <v>1</v>
      </c>
      <c r="F15" s="112" t="s">
        <v>1</v>
      </c>
      <c r="G15" s="112" t="s">
        <v>1</v>
      </c>
      <c r="H15" s="116" t="s">
        <v>1</v>
      </c>
      <c r="I15" s="112" t="s">
        <v>1</v>
      </c>
      <c r="J15" s="112" t="s">
        <v>1</v>
      </c>
      <c r="K15" s="112" t="s">
        <v>1</v>
      </c>
      <c r="L15" s="112" t="s">
        <v>1</v>
      </c>
      <c r="M15" s="366" t="s">
        <v>1</v>
      </c>
      <c r="N15" s="59">
        <v>94</v>
      </c>
      <c r="O15" s="61">
        <v>93</v>
      </c>
      <c r="P15" s="61">
        <v>96</v>
      </c>
      <c r="Q15" s="61">
        <v>93</v>
      </c>
      <c r="R15" s="61">
        <v>88</v>
      </c>
      <c r="S15" s="61">
        <v>86</v>
      </c>
      <c r="T15" s="68">
        <f t="shared" si="0"/>
        <v>18.725099601593627</v>
      </c>
      <c r="U15" s="69">
        <f t="shared" si="1"/>
        <v>18.562874251497004</v>
      </c>
      <c r="V15" s="69">
        <f t="shared" si="2"/>
        <v>19.472616632860039</v>
      </c>
      <c r="W15" s="69">
        <f t="shared" si="3"/>
        <v>19.057377049180328</v>
      </c>
      <c r="X15" s="69">
        <f t="shared" si="4"/>
        <v>18.069815195071868</v>
      </c>
      <c r="Y15" s="69">
        <f t="shared" si="5"/>
        <v>18.029350104821802</v>
      </c>
      <c r="Z15" s="349" t="s">
        <v>364</v>
      </c>
      <c r="AA15" s="364"/>
      <c r="AB15" s="55"/>
    </row>
    <row r="16" spans="1:28" s="81" customFormat="1" ht="9.9499999999999993" customHeight="1">
      <c r="A16" s="97" t="s">
        <v>360</v>
      </c>
      <c r="B16" s="116" t="s">
        <v>1</v>
      </c>
      <c r="C16" s="112" t="s">
        <v>1</v>
      </c>
      <c r="D16" s="112" t="s">
        <v>1</v>
      </c>
      <c r="E16" s="112" t="s">
        <v>1</v>
      </c>
      <c r="F16" s="112" t="s">
        <v>1</v>
      </c>
      <c r="G16" s="112" t="s">
        <v>1</v>
      </c>
      <c r="H16" s="116" t="s">
        <v>1</v>
      </c>
      <c r="I16" s="112" t="s">
        <v>1</v>
      </c>
      <c r="J16" s="112" t="s">
        <v>1</v>
      </c>
      <c r="K16" s="112" t="s">
        <v>1</v>
      </c>
      <c r="L16" s="112" t="s">
        <v>1</v>
      </c>
      <c r="M16" s="366" t="s">
        <v>1</v>
      </c>
      <c r="N16" s="59">
        <v>68</v>
      </c>
      <c r="O16" s="61">
        <v>67</v>
      </c>
      <c r="P16" s="61">
        <v>71</v>
      </c>
      <c r="Q16" s="61">
        <v>67</v>
      </c>
      <c r="R16" s="61">
        <v>63</v>
      </c>
      <c r="S16" s="61">
        <v>59</v>
      </c>
      <c r="T16" s="68">
        <f t="shared" si="0"/>
        <v>13.545816733067728</v>
      </c>
      <c r="U16" s="69">
        <f t="shared" si="1"/>
        <v>13.373253493013973</v>
      </c>
      <c r="V16" s="69">
        <f t="shared" si="2"/>
        <v>14.401622718052739</v>
      </c>
      <c r="W16" s="69">
        <f t="shared" si="3"/>
        <v>13.729508196721312</v>
      </c>
      <c r="X16" s="69">
        <f t="shared" si="4"/>
        <v>12.93634496919918</v>
      </c>
      <c r="Y16" s="69">
        <f t="shared" si="5"/>
        <v>12.368972746331238</v>
      </c>
      <c r="Z16" s="343" t="s">
        <v>360</v>
      </c>
      <c r="AA16" s="364"/>
      <c r="AB16" s="55"/>
    </row>
    <row r="17" spans="1:28" s="81" customFormat="1" ht="9.9499999999999993" customHeight="1">
      <c r="A17" s="113" t="s">
        <v>361</v>
      </c>
      <c r="B17" s="116" t="s">
        <v>1</v>
      </c>
      <c r="C17" s="112" t="s">
        <v>1</v>
      </c>
      <c r="D17" s="112" t="s">
        <v>1</v>
      </c>
      <c r="E17" s="112" t="s">
        <v>1</v>
      </c>
      <c r="F17" s="112" t="s">
        <v>1</v>
      </c>
      <c r="G17" s="112" t="s">
        <v>1</v>
      </c>
      <c r="H17" s="116" t="s">
        <v>1</v>
      </c>
      <c r="I17" s="112" t="s">
        <v>1</v>
      </c>
      <c r="J17" s="112" t="s">
        <v>1</v>
      </c>
      <c r="K17" s="112" t="s">
        <v>1</v>
      </c>
      <c r="L17" s="112" t="s">
        <v>1</v>
      </c>
      <c r="M17" s="366" t="s">
        <v>1</v>
      </c>
      <c r="N17" s="82">
        <v>8</v>
      </c>
      <c r="O17" s="84">
        <v>7</v>
      </c>
      <c r="P17" s="84">
        <v>7</v>
      </c>
      <c r="Q17" s="84">
        <v>8</v>
      </c>
      <c r="R17" s="84">
        <v>7</v>
      </c>
      <c r="S17" s="84">
        <v>9</v>
      </c>
      <c r="T17" s="68">
        <f t="shared" si="0"/>
        <v>1.593625498007968</v>
      </c>
      <c r="U17" s="69">
        <f t="shared" si="1"/>
        <v>1.3972055888223553</v>
      </c>
      <c r="V17" s="69">
        <f t="shared" si="2"/>
        <v>1.4198782961460445</v>
      </c>
      <c r="W17" s="69">
        <f t="shared" si="3"/>
        <v>1.639344262295082</v>
      </c>
      <c r="X17" s="69">
        <f t="shared" si="4"/>
        <v>1.4373716632443532</v>
      </c>
      <c r="Y17" s="69">
        <f t="shared" si="5"/>
        <v>1.8867924528301887</v>
      </c>
      <c r="Z17" s="368" t="s">
        <v>361</v>
      </c>
      <c r="AA17" s="364"/>
      <c r="AB17" s="55"/>
    </row>
    <row r="18" spans="1:28" s="81" customFormat="1" ht="9.9499999999999993" customHeight="1">
      <c r="A18" s="113" t="s">
        <v>353</v>
      </c>
      <c r="B18" s="116" t="s">
        <v>1</v>
      </c>
      <c r="C18" s="112" t="s">
        <v>1</v>
      </c>
      <c r="D18" s="112" t="s">
        <v>1</v>
      </c>
      <c r="E18" s="112" t="s">
        <v>1</v>
      </c>
      <c r="F18" s="112" t="s">
        <v>1</v>
      </c>
      <c r="G18" s="112" t="s">
        <v>1</v>
      </c>
      <c r="H18" s="116" t="s">
        <v>1</v>
      </c>
      <c r="I18" s="112" t="s">
        <v>1</v>
      </c>
      <c r="J18" s="112" t="s">
        <v>1</v>
      </c>
      <c r="K18" s="112" t="s">
        <v>1</v>
      </c>
      <c r="L18" s="112" t="s">
        <v>1</v>
      </c>
      <c r="M18" s="366" t="s">
        <v>1</v>
      </c>
      <c r="N18" s="59">
        <v>19</v>
      </c>
      <c r="O18" s="61">
        <v>19</v>
      </c>
      <c r="P18" s="61">
        <v>17</v>
      </c>
      <c r="Q18" s="61">
        <v>18</v>
      </c>
      <c r="R18" s="61">
        <v>19</v>
      </c>
      <c r="S18" s="61">
        <v>18</v>
      </c>
      <c r="T18" s="68">
        <f t="shared" si="0"/>
        <v>3.7848605577689245</v>
      </c>
      <c r="U18" s="69">
        <f t="shared" si="1"/>
        <v>3.7924151696606789</v>
      </c>
      <c r="V18" s="69">
        <f t="shared" si="2"/>
        <v>3.4482758620689653</v>
      </c>
      <c r="W18" s="69">
        <f t="shared" si="3"/>
        <v>3.6885245901639343</v>
      </c>
      <c r="X18" s="69">
        <f t="shared" si="4"/>
        <v>3.9014373716632447</v>
      </c>
      <c r="Y18" s="69">
        <f t="shared" si="5"/>
        <v>3.7735849056603774</v>
      </c>
      <c r="Z18" s="368" t="s">
        <v>353</v>
      </c>
      <c r="AA18" s="364"/>
      <c r="AB18" s="55"/>
    </row>
    <row r="19" spans="1:28" s="81" customFormat="1" ht="9.9499999999999993" customHeight="1">
      <c r="A19" s="80" t="s">
        <v>365</v>
      </c>
      <c r="B19" s="116" t="s">
        <v>1</v>
      </c>
      <c r="C19" s="112" t="s">
        <v>1</v>
      </c>
      <c r="D19" s="112" t="s">
        <v>1</v>
      </c>
      <c r="E19" s="112" t="s">
        <v>1</v>
      </c>
      <c r="F19" s="112" t="s">
        <v>1</v>
      </c>
      <c r="G19" s="112" t="s">
        <v>1</v>
      </c>
      <c r="H19" s="116" t="s">
        <v>1</v>
      </c>
      <c r="I19" s="112" t="s">
        <v>1</v>
      </c>
      <c r="J19" s="112" t="s">
        <v>1</v>
      </c>
      <c r="K19" s="112" t="s">
        <v>1</v>
      </c>
      <c r="L19" s="112" t="s">
        <v>1</v>
      </c>
      <c r="M19" s="366" t="s">
        <v>1</v>
      </c>
      <c r="N19" s="59">
        <v>80</v>
      </c>
      <c r="O19" s="61">
        <v>82</v>
      </c>
      <c r="P19" s="61">
        <v>81</v>
      </c>
      <c r="Q19" s="61">
        <v>81</v>
      </c>
      <c r="R19" s="61">
        <v>80</v>
      </c>
      <c r="S19" s="61">
        <v>75</v>
      </c>
      <c r="T19" s="68">
        <f t="shared" si="0"/>
        <v>15.936254980079681</v>
      </c>
      <c r="U19" s="69">
        <f t="shared" si="1"/>
        <v>16.367265469061877</v>
      </c>
      <c r="V19" s="69">
        <f t="shared" si="2"/>
        <v>16.430020283975661</v>
      </c>
      <c r="W19" s="69">
        <f t="shared" si="3"/>
        <v>16.598360655737704</v>
      </c>
      <c r="X19" s="69">
        <f t="shared" si="4"/>
        <v>16.427104722792606</v>
      </c>
      <c r="Y19" s="69">
        <f t="shared" si="5"/>
        <v>15.723270440251572</v>
      </c>
      <c r="Z19" s="349" t="s">
        <v>365</v>
      </c>
      <c r="AA19" s="364"/>
      <c r="AB19" s="55"/>
    </row>
    <row r="20" spans="1:28" s="81" customFormat="1" ht="9.9499999999999993" customHeight="1">
      <c r="A20" s="97" t="s">
        <v>366</v>
      </c>
      <c r="B20" s="116" t="s">
        <v>1</v>
      </c>
      <c r="C20" s="112" t="s">
        <v>1</v>
      </c>
      <c r="D20" s="112" t="s">
        <v>1</v>
      </c>
      <c r="E20" s="112" t="s">
        <v>1</v>
      </c>
      <c r="F20" s="112" t="s">
        <v>1</v>
      </c>
      <c r="G20" s="112" t="s">
        <v>1</v>
      </c>
      <c r="H20" s="116" t="s">
        <v>1</v>
      </c>
      <c r="I20" s="112" t="s">
        <v>1</v>
      </c>
      <c r="J20" s="112" t="s">
        <v>1</v>
      </c>
      <c r="K20" s="112" t="s">
        <v>1</v>
      </c>
      <c r="L20" s="112" t="s">
        <v>1</v>
      </c>
      <c r="M20" s="366" t="s">
        <v>1</v>
      </c>
      <c r="N20" s="59">
        <v>50</v>
      </c>
      <c r="O20" s="61">
        <v>52</v>
      </c>
      <c r="P20" s="61">
        <v>53</v>
      </c>
      <c r="Q20" s="61">
        <v>52</v>
      </c>
      <c r="R20" s="61">
        <v>49</v>
      </c>
      <c r="S20" s="61">
        <v>44</v>
      </c>
      <c r="T20" s="68">
        <f t="shared" si="0"/>
        <v>9.9601593625498008</v>
      </c>
      <c r="U20" s="69">
        <f t="shared" si="1"/>
        <v>10.379241516966067</v>
      </c>
      <c r="V20" s="69">
        <f t="shared" si="2"/>
        <v>10.750507099391481</v>
      </c>
      <c r="W20" s="69">
        <f t="shared" si="3"/>
        <v>10.655737704918032</v>
      </c>
      <c r="X20" s="69">
        <f t="shared" si="4"/>
        <v>10.061601642710473</v>
      </c>
      <c r="Y20" s="69">
        <f t="shared" si="5"/>
        <v>9.2243186582809216</v>
      </c>
      <c r="Z20" s="343" t="s">
        <v>366</v>
      </c>
      <c r="AA20" s="364"/>
      <c r="AB20" s="55"/>
    </row>
    <row r="21" spans="1:28" s="81" customFormat="1" ht="9.9499999999999993" customHeight="1">
      <c r="A21" s="113" t="s">
        <v>362</v>
      </c>
      <c r="B21" s="116" t="s">
        <v>1</v>
      </c>
      <c r="C21" s="112" t="s">
        <v>1</v>
      </c>
      <c r="D21" s="112" t="s">
        <v>1</v>
      </c>
      <c r="E21" s="112" t="s">
        <v>1</v>
      </c>
      <c r="F21" s="112" t="s">
        <v>1</v>
      </c>
      <c r="G21" s="112" t="s">
        <v>1</v>
      </c>
      <c r="H21" s="116" t="s">
        <v>1</v>
      </c>
      <c r="I21" s="112" t="s">
        <v>1</v>
      </c>
      <c r="J21" s="112" t="s">
        <v>1</v>
      </c>
      <c r="K21" s="112" t="s">
        <v>1</v>
      </c>
      <c r="L21" s="112" t="s">
        <v>1</v>
      </c>
      <c r="M21" s="366" t="s">
        <v>1</v>
      </c>
      <c r="N21" s="82">
        <v>5</v>
      </c>
      <c r="O21" s="84">
        <v>5</v>
      </c>
      <c r="P21" s="84">
        <v>6</v>
      </c>
      <c r="Q21" s="84">
        <v>6</v>
      </c>
      <c r="R21" s="84">
        <v>5</v>
      </c>
      <c r="S21" s="84">
        <v>7</v>
      </c>
      <c r="T21" s="68">
        <f t="shared" si="0"/>
        <v>0.99601593625498008</v>
      </c>
      <c r="U21" s="69">
        <f t="shared" si="1"/>
        <v>0.99800399201596801</v>
      </c>
      <c r="V21" s="69">
        <f t="shared" si="2"/>
        <v>1.2170385395537524</v>
      </c>
      <c r="W21" s="69">
        <f t="shared" si="3"/>
        <v>1.2295081967213115</v>
      </c>
      <c r="X21" s="69">
        <f t="shared" si="4"/>
        <v>1.0266940451745379</v>
      </c>
      <c r="Y21" s="69">
        <f t="shared" si="5"/>
        <v>1.4675052410901468</v>
      </c>
      <c r="Z21" s="368" t="s">
        <v>362</v>
      </c>
      <c r="AA21" s="364"/>
      <c r="AB21" s="55"/>
    </row>
    <row r="22" spans="1:28" s="81" customFormat="1" ht="9.9499999999999993" customHeight="1">
      <c r="A22" s="113" t="s">
        <v>354</v>
      </c>
      <c r="B22" s="116" t="s">
        <v>1</v>
      </c>
      <c r="C22" s="112" t="s">
        <v>1</v>
      </c>
      <c r="D22" s="112" t="s">
        <v>1</v>
      </c>
      <c r="E22" s="112" t="s">
        <v>1</v>
      </c>
      <c r="F22" s="112" t="s">
        <v>1</v>
      </c>
      <c r="G22" s="112" t="s">
        <v>1</v>
      </c>
      <c r="H22" s="116" t="s">
        <v>1</v>
      </c>
      <c r="I22" s="112" t="s">
        <v>1</v>
      </c>
      <c r="J22" s="112" t="s">
        <v>1</v>
      </c>
      <c r="K22" s="112" t="s">
        <v>1</v>
      </c>
      <c r="L22" s="112" t="s">
        <v>1</v>
      </c>
      <c r="M22" s="366" t="s">
        <v>1</v>
      </c>
      <c r="N22" s="59">
        <v>25</v>
      </c>
      <c r="O22" s="61">
        <v>25</v>
      </c>
      <c r="P22" s="61">
        <v>23</v>
      </c>
      <c r="Q22" s="61">
        <v>23</v>
      </c>
      <c r="R22" s="61">
        <v>26</v>
      </c>
      <c r="S22" s="61">
        <v>24</v>
      </c>
      <c r="T22" s="68">
        <f t="shared" si="0"/>
        <v>4.9800796812749004</v>
      </c>
      <c r="U22" s="69">
        <f t="shared" si="1"/>
        <v>4.9900199600798407</v>
      </c>
      <c r="V22" s="69">
        <f t="shared" si="2"/>
        <v>4.6653144016227177</v>
      </c>
      <c r="W22" s="69">
        <f t="shared" si="3"/>
        <v>4.7131147540983607</v>
      </c>
      <c r="X22" s="69">
        <f t="shared" si="4"/>
        <v>5.3388090349075972</v>
      </c>
      <c r="Y22" s="69">
        <f t="shared" si="5"/>
        <v>5.0314465408805038</v>
      </c>
      <c r="Z22" s="368" t="s">
        <v>354</v>
      </c>
      <c r="AA22" s="364"/>
      <c r="AB22" s="55"/>
    </row>
    <row r="23" spans="1:28" s="81" customFormat="1" ht="9.9499999999999993" customHeight="1">
      <c r="A23" s="70" t="s">
        <v>367</v>
      </c>
      <c r="B23" s="116" t="s">
        <v>1</v>
      </c>
      <c r="C23" s="112" t="s">
        <v>1</v>
      </c>
      <c r="D23" s="112" t="s">
        <v>1</v>
      </c>
      <c r="E23" s="112" t="s">
        <v>1</v>
      </c>
      <c r="F23" s="112" t="s">
        <v>1</v>
      </c>
      <c r="G23" s="112" t="s">
        <v>1</v>
      </c>
      <c r="H23" s="116" t="s">
        <v>1</v>
      </c>
      <c r="I23" s="112" t="s">
        <v>1</v>
      </c>
      <c r="J23" s="112" t="s">
        <v>1</v>
      </c>
      <c r="K23" s="112" t="s">
        <v>1</v>
      </c>
      <c r="L23" s="112" t="s">
        <v>1</v>
      </c>
      <c r="M23" s="366" t="s">
        <v>1</v>
      </c>
      <c r="N23" s="59">
        <v>159</v>
      </c>
      <c r="O23" s="61">
        <v>156</v>
      </c>
      <c r="P23" s="61">
        <v>150</v>
      </c>
      <c r="Q23" s="61">
        <v>147</v>
      </c>
      <c r="R23" s="61">
        <v>147</v>
      </c>
      <c r="S23" s="61">
        <v>150</v>
      </c>
      <c r="T23" s="68">
        <f t="shared" si="0"/>
        <v>31.673306772908365</v>
      </c>
      <c r="U23" s="69">
        <f t="shared" si="1"/>
        <v>31.137724550898206</v>
      </c>
      <c r="V23" s="69">
        <f t="shared" si="2"/>
        <v>30.425963488843816</v>
      </c>
      <c r="W23" s="69">
        <f t="shared" si="3"/>
        <v>30.122950819672127</v>
      </c>
      <c r="X23" s="69">
        <f t="shared" si="4"/>
        <v>30.184804928131413</v>
      </c>
      <c r="Y23" s="69">
        <f t="shared" si="5"/>
        <v>31.446540880503143</v>
      </c>
      <c r="Z23" s="135" t="s">
        <v>367</v>
      </c>
      <c r="AA23" s="364"/>
      <c r="AB23" s="55"/>
    </row>
    <row r="24" spans="1:28" s="81" customFormat="1" ht="9.9499999999999993" customHeight="1">
      <c r="A24" s="97" t="s">
        <v>360</v>
      </c>
      <c r="B24" s="116" t="s">
        <v>1</v>
      </c>
      <c r="C24" s="112" t="s">
        <v>1</v>
      </c>
      <c r="D24" s="112" t="s">
        <v>1</v>
      </c>
      <c r="E24" s="112" t="s">
        <v>1</v>
      </c>
      <c r="F24" s="112" t="s">
        <v>1</v>
      </c>
      <c r="G24" s="112" t="s">
        <v>1</v>
      </c>
      <c r="H24" s="116" t="s">
        <v>1</v>
      </c>
      <c r="I24" s="112" t="s">
        <v>1</v>
      </c>
      <c r="J24" s="112" t="s">
        <v>1</v>
      </c>
      <c r="K24" s="112" t="s">
        <v>1</v>
      </c>
      <c r="L24" s="112" t="s">
        <v>1</v>
      </c>
      <c r="M24" s="366" t="s">
        <v>1</v>
      </c>
      <c r="N24" s="59">
        <v>134</v>
      </c>
      <c r="O24" s="61">
        <v>129</v>
      </c>
      <c r="P24" s="61">
        <v>121</v>
      </c>
      <c r="Q24" s="61">
        <v>122</v>
      </c>
      <c r="R24" s="61">
        <v>116</v>
      </c>
      <c r="S24" s="61">
        <v>120</v>
      </c>
      <c r="T24" s="68">
        <f t="shared" si="0"/>
        <v>26.693227091633464</v>
      </c>
      <c r="U24" s="69">
        <f t="shared" si="1"/>
        <v>25.748502994011975</v>
      </c>
      <c r="V24" s="69">
        <f t="shared" si="2"/>
        <v>24.543610547667345</v>
      </c>
      <c r="W24" s="69">
        <f t="shared" si="3"/>
        <v>25</v>
      </c>
      <c r="X24" s="69">
        <f t="shared" si="4"/>
        <v>23.819301848049282</v>
      </c>
      <c r="Y24" s="69">
        <f t="shared" si="5"/>
        <v>25.157232704402517</v>
      </c>
      <c r="Z24" s="343" t="s">
        <v>360</v>
      </c>
      <c r="AA24" s="364"/>
      <c r="AB24" s="55"/>
    </row>
    <row r="25" spans="1:28" s="81" customFormat="1" ht="9.9499999999999993" customHeight="1">
      <c r="A25" s="113" t="s">
        <v>361</v>
      </c>
      <c r="B25" s="116" t="s">
        <v>1</v>
      </c>
      <c r="C25" s="112" t="s">
        <v>1</v>
      </c>
      <c r="D25" s="112" t="s">
        <v>1</v>
      </c>
      <c r="E25" s="112" t="s">
        <v>1</v>
      </c>
      <c r="F25" s="112" t="s">
        <v>1</v>
      </c>
      <c r="G25" s="112" t="s">
        <v>1</v>
      </c>
      <c r="H25" s="116" t="s">
        <v>1</v>
      </c>
      <c r="I25" s="112" t="s">
        <v>1</v>
      </c>
      <c r="J25" s="112" t="s">
        <v>1</v>
      </c>
      <c r="K25" s="112" t="s">
        <v>1</v>
      </c>
      <c r="L25" s="112" t="s">
        <v>1</v>
      </c>
      <c r="M25" s="366" t="s">
        <v>1</v>
      </c>
      <c r="N25" s="59">
        <v>26</v>
      </c>
      <c r="O25" s="61">
        <v>27</v>
      </c>
      <c r="P25" s="61">
        <v>28</v>
      </c>
      <c r="Q25" s="61">
        <v>25</v>
      </c>
      <c r="R25" s="61">
        <v>31</v>
      </c>
      <c r="S25" s="61">
        <v>31</v>
      </c>
      <c r="T25" s="68">
        <f t="shared" si="0"/>
        <v>5.1792828685258963</v>
      </c>
      <c r="U25" s="69">
        <f t="shared" si="1"/>
        <v>5.3892215568862278</v>
      </c>
      <c r="V25" s="69">
        <f t="shared" si="2"/>
        <v>5.6795131845841782</v>
      </c>
      <c r="W25" s="69">
        <f t="shared" si="3"/>
        <v>5.1229508196721314</v>
      </c>
      <c r="X25" s="69">
        <f t="shared" si="4"/>
        <v>6.3655030800821351</v>
      </c>
      <c r="Y25" s="69">
        <f t="shared" si="5"/>
        <v>6.498951781970649</v>
      </c>
      <c r="Z25" s="368" t="s">
        <v>361</v>
      </c>
      <c r="AA25" s="364"/>
      <c r="AB25" s="55"/>
    </row>
    <row r="26" spans="1:28" s="81" customFormat="1" ht="9.9499999999999993" customHeight="1">
      <c r="A26" s="70" t="s">
        <v>286</v>
      </c>
      <c r="B26" s="116" t="s">
        <v>1</v>
      </c>
      <c r="C26" s="112" t="s">
        <v>1</v>
      </c>
      <c r="D26" s="112" t="s">
        <v>1</v>
      </c>
      <c r="E26" s="112" t="s">
        <v>1</v>
      </c>
      <c r="F26" s="112" t="s">
        <v>1</v>
      </c>
      <c r="G26" s="112" t="s">
        <v>1</v>
      </c>
      <c r="H26" s="116" t="s">
        <v>1</v>
      </c>
      <c r="I26" s="112" t="s">
        <v>1</v>
      </c>
      <c r="J26" s="112" t="s">
        <v>1</v>
      </c>
      <c r="K26" s="112" t="s">
        <v>1</v>
      </c>
      <c r="L26" s="112" t="s">
        <v>1</v>
      </c>
      <c r="M26" s="366" t="s">
        <v>1</v>
      </c>
      <c r="N26" s="59">
        <v>163</v>
      </c>
      <c r="O26" s="61">
        <v>161</v>
      </c>
      <c r="P26" s="61">
        <v>156</v>
      </c>
      <c r="Q26" s="61">
        <v>158</v>
      </c>
      <c r="R26" s="61">
        <v>166</v>
      </c>
      <c r="S26" s="61">
        <v>163</v>
      </c>
      <c r="T26" s="68">
        <f t="shared" si="0"/>
        <v>32.470119521912352</v>
      </c>
      <c r="U26" s="69">
        <f t="shared" si="1"/>
        <v>32.135728542914173</v>
      </c>
      <c r="V26" s="69">
        <f t="shared" si="2"/>
        <v>31.643002028397564</v>
      </c>
      <c r="W26" s="69">
        <f t="shared" si="3"/>
        <v>32.377049180327873</v>
      </c>
      <c r="X26" s="69">
        <f t="shared" si="4"/>
        <v>34.086242299794662</v>
      </c>
      <c r="Y26" s="69">
        <f t="shared" si="5"/>
        <v>34.171907756813418</v>
      </c>
      <c r="Z26" s="135" t="s">
        <v>286</v>
      </c>
      <c r="AA26" s="364"/>
      <c r="AB26" s="55"/>
    </row>
    <row r="27" spans="1:28" s="216" customFormat="1" ht="15" customHeight="1">
      <c r="A27" s="587" t="s">
        <v>678</v>
      </c>
      <c r="B27" s="587"/>
      <c r="C27" s="60"/>
      <c r="D27" s="60"/>
      <c r="E27" s="60"/>
      <c r="F27" s="60"/>
      <c r="G27" s="60"/>
      <c r="H27" s="59"/>
      <c r="I27" s="61"/>
      <c r="J27" s="61"/>
      <c r="K27" s="61"/>
      <c r="L27" s="61"/>
      <c r="M27" s="260"/>
      <c r="N27" s="59"/>
      <c r="O27" s="61"/>
      <c r="P27" s="61"/>
      <c r="Q27" s="61"/>
      <c r="R27" s="61"/>
      <c r="S27" s="61"/>
      <c r="T27" s="68"/>
      <c r="U27" s="69"/>
      <c r="V27" s="69"/>
      <c r="W27" s="69"/>
      <c r="X27" s="69"/>
      <c r="Y27" s="69"/>
      <c r="Z27" s="281" t="s">
        <v>661</v>
      </c>
      <c r="AA27" s="364"/>
      <c r="AB27" s="215" t="s">
        <v>707</v>
      </c>
    </row>
    <row r="28" spans="1:28" s="81" customFormat="1" ht="9.9499999999999993" customHeight="1">
      <c r="A28" s="58" t="s">
        <v>378</v>
      </c>
      <c r="B28" s="62">
        <v>107</v>
      </c>
      <c r="C28" s="60">
        <v>105</v>
      </c>
      <c r="D28" s="60">
        <v>109</v>
      </c>
      <c r="E28" s="60">
        <v>111</v>
      </c>
      <c r="F28" s="60">
        <v>106</v>
      </c>
      <c r="G28" s="60">
        <v>107</v>
      </c>
      <c r="H28" s="62">
        <v>89</v>
      </c>
      <c r="I28" s="61">
        <v>89</v>
      </c>
      <c r="J28" s="61">
        <v>93</v>
      </c>
      <c r="K28" s="61">
        <v>94</v>
      </c>
      <c r="L28" s="61">
        <v>95</v>
      </c>
      <c r="M28" s="260">
        <v>98</v>
      </c>
      <c r="N28" s="62">
        <v>195</v>
      </c>
      <c r="O28" s="61">
        <v>195</v>
      </c>
      <c r="P28" s="61">
        <v>202</v>
      </c>
      <c r="Q28" s="61">
        <v>205</v>
      </c>
      <c r="R28" s="61">
        <v>200</v>
      </c>
      <c r="S28" s="61">
        <v>205</v>
      </c>
      <c r="T28" s="68">
        <f t="shared" ref="T28:T31" si="6">N28/$N$6*100</f>
        <v>38.844621513944219</v>
      </c>
      <c r="U28" s="69">
        <f t="shared" ref="U28:U31" si="7">O28/$O$6*100</f>
        <v>38.922155688622759</v>
      </c>
      <c r="V28" s="69">
        <f t="shared" ref="V28:V31" si="8">P28/$P$6*100</f>
        <v>40.973630831643007</v>
      </c>
      <c r="W28" s="69">
        <f t="shared" ref="W28:W31" si="9">Q28/$Q$6*100</f>
        <v>42.008196721311478</v>
      </c>
      <c r="X28" s="69">
        <f t="shared" ref="X28:X31" si="10">R28/$R$6*100</f>
        <v>41.067761806981515</v>
      </c>
      <c r="Y28" s="69">
        <f t="shared" ref="Y28:Y31" si="11">S28/$S$6*100</f>
        <v>42.976939203354299</v>
      </c>
      <c r="Z28" s="134" t="s">
        <v>378</v>
      </c>
      <c r="AA28" s="364"/>
      <c r="AB28" s="55"/>
    </row>
    <row r="29" spans="1:28" s="81" customFormat="1" ht="9.9499999999999993" customHeight="1">
      <c r="A29" s="58" t="s">
        <v>377</v>
      </c>
      <c r="B29" s="86">
        <v>39</v>
      </c>
      <c r="C29" s="60">
        <v>41</v>
      </c>
      <c r="D29" s="60">
        <v>40</v>
      </c>
      <c r="E29" s="60">
        <v>39</v>
      </c>
      <c r="F29" s="60">
        <v>39</v>
      </c>
      <c r="G29" s="60">
        <v>33</v>
      </c>
      <c r="H29" s="86">
        <v>64</v>
      </c>
      <c r="I29" s="61">
        <v>62</v>
      </c>
      <c r="J29" s="61">
        <v>60</v>
      </c>
      <c r="K29" s="61">
        <v>58</v>
      </c>
      <c r="L29" s="61">
        <v>51</v>
      </c>
      <c r="M29" s="260">
        <v>49</v>
      </c>
      <c r="N29" s="86">
        <v>103</v>
      </c>
      <c r="O29" s="61">
        <v>103</v>
      </c>
      <c r="P29" s="61">
        <v>100</v>
      </c>
      <c r="Q29" s="61">
        <v>97</v>
      </c>
      <c r="R29" s="61">
        <v>89</v>
      </c>
      <c r="S29" s="61">
        <v>81</v>
      </c>
      <c r="T29" s="68">
        <f t="shared" si="6"/>
        <v>20.517928286852591</v>
      </c>
      <c r="U29" s="69">
        <f t="shared" si="7"/>
        <v>20.558882235528941</v>
      </c>
      <c r="V29" s="69">
        <f t="shared" si="8"/>
        <v>20.28397565922921</v>
      </c>
      <c r="W29" s="69">
        <f t="shared" si="9"/>
        <v>19.877049180327869</v>
      </c>
      <c r="X29" s="69">
        <f t="shared" si="10"/>
        <v>18.275154004106774</v>
      </c>
      <c r="Y29" s="69">
        <f t="shared" si="11"/>
        <v>16.981132075471699</v>
      </c>
      <c r="Z29" s="134" t="s">
        <v>377</v>
      </c>
      <c r="AA29" s="364"/>
      <c r="AB29" s="55"/>
    </row>
    <row r="30" spans="1:28" s="81" customFormat="1" ht="9.9499999999999993" customHeight="1">
      <c r="A30" s="70" t="s">
        <v>376</v>
      </c>
      <c r="B30" s="86">
        <v>65</v>
      </c>
      <c r="C30" s="60">
        <v>65</v>
      </c>
      <c r="D30" s="60">
        <v>63</v>
      </c>
      <c r="E30" s="60">
        <v>62</v>
      </c>
      <c r="F30" s="60">
        <v>64</v>
      </c>
      <c r="G30" s="60">
        <v>61</v>
      </c>
      <c r="H30" s="86">
        <v>84</v>
      </c>
      <c r="I30" s="61">
        <v>85</v>
      </c>
      <c r="J30" s="61">
        <v>83</v>
      </c>
      <c r="K30" s="61">
        <v>81</v>
      </c>
      <c r="L30" s="61">
        <v>83</v>
      </c>
      <c r="M30" s="260">
        <v>80</v>
      </c>
      <c r="N30" s="59">
        <v>149</v>
      </c>
      <c r="O30" s="61">
        <v>150</v>
      </c>
      <c r="P30" s="61">
        <v>146</v>
      </c>
      <c r="Q30" s="61">
        <v>143</v>
      </c>
      <c r="R30" s="61">
        <v>147</v>
      </c>
      <c r="S30" s="61">
        <v>141</v>
      </c>
      <c r="T30" s="68">
        <f t="shared" si="6"/>
        <v>29.681274900398407</v>
      </c>
      <c r="U30" s="69">
        <f t="shared" si="7"/>
        <v>29.940119760479039</v>
      </c>
      <c r="V30" s="69">
        <f t="shared" si="8"/>
        <v>29.614604462474649</v>
      </c>
      <c r="W30" s="69">
        <f t="shared" si="9"/>
        <v>29.303278688524593</v>
      </c>
      <c r="X30" s="69">
        <f t="shared" si="10"/>
        <v>30.184804928131413</v>
      </c>
      <c r="Y30" s="69">
        <f t="shared" si="11"/>
        <v>29.559748427672954</v>
      </c>
      <c r="Z30" s="135" t="s">
        <v>376</v>
      </c>
      <c r="AA30" s="364"/>
      <c r="AB30" s="55"/>
    </row>
    <row r="31" spans="1:28" s="81" customFormat="1" ht="9.9499999999999993" customHeight="1">
      <c r="A31" s="70" t="s">
        <v>349</v>
      </c>
      <c r="B31" s="59">
        <v>29</v>
      </c>
      <c r="C31" s="60">
        <v>26</v>
      </c>
      <c r="D31" s="60">
        <v>24</v>
      </c>
      <c r="E31" s="60">
        <v>24</v>
      </c>
      <c r="F31" s="60">
        <v>27</v>
      </c>
      <c r="G31" s="60">
        <v>26</v>
      </c>
      <c r="H31" s="59">
        <v>25</v>
      </c>
      <c r="I31" s="61">
        <v>27</v>
      </c>
      <c r="J31" s="61">
        <v>22</v>
      </c>
      <c r="K31" s="61">
        <v>19</v>
      </c>
      <c r="L31" s="61">
        <v>24</v>
      </c>
      <c r="M31" s="260">
        <v>23</v>
      </c>
      <c r="N31" s="59">
        <v>54</v>
      </c>
      <c r="O31" s="61">
        <v>53</v>
      </c>
      <c r="P31" s="61">
        <v>46</v>
      </c>
      <c r="Q31" s="61">
        <v>43</v>
      </c>
      <c r="R31" s="61">
        <v>51</v>
      </c>
      <c r="S31" s="61">
        <v>49</v>
      </c>
      <c r="T31" s="68">
        <f t="shared" si="6"/>
        <v>10.756972111553784</v>
      </c>
      <c r="U31" s="69">
        <f t="shared" si="7"/>
        <v>10.578842315369261</v>
      </c>
      <c r="V31" s="69">
        <f t="shared" si="8"/>
        <v>9.3306288032454354</v>
      </c>
      <c r="W31" s="69">
        <f t="shared" si="9"/>
        <v>8.8114754098360653</v>
      </c>
      <c r="X31" s="69">
        <f t="shared" si="10"/>
        <v>10.472279260780287</v>
      </c>
      <c r="Y31" s="69">
        <f t="shared" si="11"/>
        <v>10.272536687631026</v>
      </c>
      <c r="Z31" s="135" t="s">
        <v>349</v>
      </c>
      <c r="AA31" s="364"/>
      <c r="AB31" s="55"/>
    </row>
    <row r="32" spans="1:28" s="216" customFormat="1" ht="15" customHeight="1">
      <c r="A32" s="136" t="s">
        <v>181</v>
      </c>
      <c r="B32" s="59"/>
      <c r="C32" s="60"/>
      <c r="D32" s="60"/>
      <c r="E32" s="60"/>
      <c r="F32" s="60"/>
      <c r="G32" s="60"/>
      <c r="H32" s="59"/>
      <c r="I32" s="61"/>
      <c r="J32" s="61"/>
      <c r="K32" s="61"/>
      <c r="L32" s="61"/>
      <c r="M32" s="260"/>
      <c r="N32" s="59"/>
      <c r="O32" s="61"/>
      <c r="P32" s="61"/>
      <c r="Q32" s="61"/>
      <c r="R32" s="61"/>
      <c r="S32" s="61"/>
      <c r="T32" s="68"/>
      <c r="U32" s="69"/>
      <c r="V32" s="69"/>
      <c r="W32" s="69"/>
      <c r="X32" s="69"/>
      <c r="Y32" s="69"/>
      <c r="Z32" s="281" t="s">
        <v>181</v>
      </c>
      <c r="AA32" s="364"/>
      <c r="AB32" s="215" t="s">
        <v>708</v>
      </c>
    </row>
    <row r="33" spans="1:28" s="81" customFormat="1" ht="9.9499999999999993" customHeight="1">
      <c r="A33" s="70" t="s">
        <v>16</v>
      </c>
      <c r="B33" s="59">
        <v>132</v>
      </c>
      <c r="C33" s="60">
        <v>129</v>
      </c>
      <c r="D33" s="60">
        <v>131</v>
      </c>
      <c r="E33" s="60">
        <v>131</v>
      </c>
      <c r="F33" s="60">
        <v>123</v>
      </c>
      <c r="G33" s="60">
        <v>122</v>
      </c>
      <c r="H33" s="59">
        <v>111</v>
      </c>
      <c r="I33" s="61">
        <v>113</v>
      </c>
      <c r="J33" s="61">
        <v>115</v>
      </c>
      <c r="K33" s="61">
        <v>112</v>
      </c>
      <c r="L33" s="61">
        <v>112</v>
      </c>
      <c r="M33" s="260">
        <v>115</v>
      </c>
      <c r="N33" s="59">
        <v>244</v>
      </c>
      <c r="O33" s="61">
        <v>241</v>
      </c>
      <c r="P33" s="61">
        <v>246</v>
      </c>
      <c r="Q33" s="61">
        <v>243</v>
      </c>
      <c r="R33" s="61">
        <v>235</v>
      </c>
      <c r="S33" s="61">
        <v>237</v>
      </c>
      <c r="T33" s="68">
        <f t="shared" ref="T33:T36" si="12">N33/$N$6*100</f>
        <v>48.605577689243027</v>
      </c>
      <c r="U33" s="69">
        <f t="shared" ref="U33:U36" si="13">O33/$O$6*100</f>
        <v>48.103792415169657</v>
      </c>
      <c r="V33" s="69">
        <f t="shared" ref="V33:V36" si="14">P33/$P$6*100</f>
        <v>49.898580121703858</v>
      </c>
      <c r="W33" s="69">
        <f t="shared" ref="W33:W36" si="15">Q33/$Q$6*100</f>
        <v>49.795081967213115</v>
      </c>
      <c r="X33" s="69">
        <f t="shared" ref="X33:X36" si="16">R33/$R$6*100</f>
        <v>48.254620123203281</v>
      </c>
      <c r="Y33" s="69">
        <f t="shared" ref="Y33:Y36" si="17">S33/$S$6*100</f>
        <v>49.685534591194966</v>
      </c>
      <c r="Z33" s="135" t="s">
        <v>16</v>
      </c>
      <c r="AA33" s="364"/>
      <c r="AB33" s="55"/>
    </row>
    <row r="34" spans="1:28" s="81" customFormat="1" ht="9.9499999999999993" customHeight="1">
      <c r="A34" s="80" t="s">
        <v>352</v>
      </c>
      <c r="B34" s="86">
        <v>113</v>
      </c>
      <c r="C34" s="60">
        <v>113</v>
      </c>
      <c r="D34" s="60">
        <v>116</v>
      </c>
      <c r="E34" s="60">
        <v>119</v>
      </c>
      <c r="F34" s="60">
        <v>113</v>
      </c>
      <c r="G34" s="60">
        <v>113</v>
      </c>
      <c r="H34" s="86">
        <v>98</v>
      </c>
      <c r="I34" s="61">
        <v>102</v>
      </c>
      <c r="J34" s="61">
        <v>106</v>
      </c>
      <c r="K34" s="61">
        <v>105</v>
      </c>
      <c r="L34" s="61">
        <v>106</v>
      </c>
      <c r="M34" s="260">
        <v>109</v>
      </c>
      <c r="N34" s="86">
        <v>211</v>
      </c>
      <c r="O34" s="61">
        <v>215</v>
      </c>
      <c r="P34" s="61">
        <v>221</v>
      </c>
      <c r="Q34" s="61">
        <v>225</v>
      </c>
      <c r="R34" s="61">
        <v>219</v>
      </c>
      <c r="S34" s="61">
        <v>222</v>
      </c>
      <c r="T34" s="68">
        <f t="shared" si="12"/>
        <v>42.031872509960159</v>
      </c>
      <c r="U34" s="69">
        <f t="shared" si="13"/>
        <v>42.914171656686626</v>
      </c>
      <c r="V34" s="69">
        <f t="shared" si="14"/>
        <v>44.827586206896555</v>
      </c>
      <c r="W34" s="69">
        <f t="shared" si="15"/>
        <v>46.106557377049178</v>
      </c>
      <c r="X34" s="69">
        <f t="shared" si="16"/>
        <v>44.969199178644764</v>
      </c>
      <c r="Y34" s="69">
        <f t="shared" si="17"/>
        <v>46.540880503144656</v>
      </c>
      <c r="Z34" s="349" t="s">
        <v>352</v>
      </c>
      <c r="AA34" s="364"/>
      <c r="AB34" s="55"/>
    </row>
    <row r="35" spans="1:28" s="81" customFormat="1" ht="9.9499999999999993" customHeight="1">
      <c r="A35" s="117" t="s">
        <v>355</v>
      </c>
      <c r="B35" s="86">
        <v>20</v>
      </c>
      <c r="C35" s="60">
        <v>15</v>
      </c>
      <c r="D35" s="60">
        <v>16</v>
      </c>
      <c r="E35" s="60">
        <v>11</v>
      </c>
      <c r="F35" s="60">
        <v>10</v>
      </c>
      <c r="G35" s="60">
        <v>10</v>
      </c>
      <c r="H35" s="59">
        <v>13</v>
      </c>
      <c r="I35" s="61">
        <v>11</v>
      </c>
      <c r="J35" s="84">
        <v>9</v>
      </c>
      <c r="K35" s="84">
        <v>7</v>
      </c>
      <c r="L35" s="84">
        <v>6</v>
      </c>
      <c r="M35" s="345">
        <v>6</v>
      </c>
      <c r="N35" s="86">
        <v>33</v>
      </c>
      <c r="O35" s="61">
        <v>26</v>
      </c>
      <c r="P35" s="61">
        <v>25</v>
      </c>
      <c r="Q35" s="61">
        <v>18</v>
      </c>
      <c r="R35" s="61">
        <v>16</v>
      </c>
      <c r="S35" s="61">
        <v>16</v>
      </c>
      <c r="T35" s="68">
        <f t="shared" si="12"/>
        <v>6.573705179282868</v>
      </c>
      <c r="U35" s="69">
        <f t="shared" si="13"/>
        <v>5.1896207584830334</v>
      </c>
      <c r="V35" s="69">
        <f t="shared" si="14"/>
        <v>5.0709939148073024</v>
      </c>
      <c r="W35" s="69">
        <f t="shared" si="15"/>
        <v>3.6885245901639343</v>
      </c>
      <c r="X35" s="69">
        <f t="shared" si="16"/>
        <v>3.2854209445585218</v>
      </c>
      <c r="Y35" s="69">
        <f t="shared" si="17"/>
        <v>3.3542976939203357</v>
      </c>
      <c r="Z35" s="344" t="s">
        <v>355</v>
      </c>
      <c r="AA35" s="364"/>
      <c r="AB35" s="55"/>
    </row>
    <row r="36" spans="1:28" s="81" customFormat="1" ht="9.9499999999999993" customHeight="1">
      <c r="A36" s="70" t="s">
        <v>78</v>
      </c>
      <c r="B36" s="86">
        <v>107</v>
      </c>
      <c r="C36" s="60">
        <v>109</v>
      </c>
      <c r="D36" s="60">
        <v>104</v>
      </c>
      <c r="E36" s="60">
        <v>105</v>
      </c>
      <c r="F36" s="60">
        <v>113</v>
      </c>
      <c r="G36" s="60">
        <v>105</v>
      </c>
      <c r="H36" s="86">
        <v>151</v>
      </c>
      <c r="I36" s="61">
        <v>151</v>
      </c>
      <c r="J36" s="61">
        <v>143</v>
      </c>
      <c r="K36" s="61">
        <v>140</v>
      </c>
      <c r="L36" s="61">
        <v>140</v>
      </c>
      <c r="M36" s="260">
        <v>135</v>
      </c>
      <c r="N36" s="86">
        <v>258</v>
      </c>
      <c r="O36" s="61">
        <v>260</v>
      </c>
      <c r="P36" s="61">
        <v>247</v>
      </c>
      <c r="Q36" s="61">
        <v>245</v>
      </c>
      <c r="R36" s="61">
        <v>252</v>
      </c>
      <c r="S36" s="61">
        <v>239</v>
      </c>
      <c r="T36" s="68">
        <f t="shared" si="12"/>
        <v>51.394422310756973</v>
      </c>
      <c r="U36" s="69">
        <f t="shared" si="13"/>
        <v>51.896207584830336</v>
      </c>
      <c r="V36" s="69">
        <f t="shared" si="14"/>
        <v>50.101419878296149</v>
      </c>
      <c r="W36" s="69">
        <f t="shared" si="15"/>
        <v>50.204918032786885</v>
      </c>
      <c r="X36" s="69">
        <f t="shared" si="16"/>
        <v>51.745379876796719</v>
      </c>
      <c r="Y36" s="69">
        <f t="shared" si="17"/>
        <v>50.104821802935007</v>
      </c>
      <c r="Z36" s="135" t="s">
        <v>78</v>
      </c>
      <c r="AA36" s="364"/>
      <c r="AB36" s="55"/>
    </row>
    <row r="37" spans="1:28" s="216" customFormat="1" ht="15" customHeight="1">
      <c r="A37" s="85" t="s">
        <v>209</v>
      </c>
      <c r="B37" s="59">
        <v>113</v>
      </c>
      <c r="C37" s="60">
        <v>113</v>
      </c>
      <c r="D37" s="60">
        <v>116</v>
      </c>
      <c r="E37" s="60">
        <v>119</v>
      </c>
      <c r="F37" s="60">
        <v>113</v>
      </c>
      <c r="G37" s="60">
        <v>113</v>
      </c>
      <c r="H37" s="59">
        <v>98</v>
      </c>
      <c r="I37" s="61">
        <v>102</v>
      </c>
      <c r="J37" s="61">
        <v>106</v>
      </c>
      <c r="K37" s="61">
        <v>105</v>
      </c>
      <c r="L37" s="61">
        <v>106</v>
      </c>
      <c r="M37" s="260">
        <v>109</v>
      </c>
      <c r="N37" s="59">
        <v>211</v>
      </c>
      <c r="O37" s="61">
        <v>215</v>
      </c>
      <c r="P37" s="61">
        <v>221</v>
      </c>
      <c r="Q37" s="61">
        <v>225</v>
      </c>
      <c r="R37" s="61">
        <v>219</v>
      </c>
      <c r="S37" s="61">
        <v>222</v>
      </c>
      <c r="T37" s="86">
        <v>100</v>
      </c>
      <c r="U37" s="87">
        <v>100</v>
      </c>
      <c r="V37" s="87">
        <v>100</v>
      </c>
      <c r="W37" s="87">
        <v>100</v>
      </c>
      <c r="X37" s="87">
        <v>100</v>
      </c>
      <c r="Y37" s="87">
        <v>100</v>
      </c>
      <c r="Z37" s="369" t="s">
        <v>209</v>
      </c>
      <c r="AA37" s="364"/>
      <c r="AB37" s="215"/>
    </row>
    <row r="38" spans="1:28" s="81" customFormat="1" ht="15" customHeight="1">
      <c r="A38" s="255" t="s">
        <v>480</v>
      </c>
      <c r="B38" s="86"/>
      <c r="C38" s="60"/>
      <c r="D38" s="60"/>
      <c r="E38" s="60"/>
      <c r="F38" s="60"/>
      <c r="G38" s="60"/>
      <c r="H38" s="86"/>
      <c r="I38" s="61"/>
      <c r="J38" s="61"/>
      <c r="K38" s="61"/>
      <c r="L38" s="61"/>
      <c r="M38" s="260"/>
      <c r="N38" s="86"/>
      <c r="O38" s="61"/>
      <c r="P38" s="61"/>
      <c r="Q38" s="61"/>
      <c r="R38" s="61"/>
      <c r="S38" s="61"/>
      <c r="T38" s="68"/>
      <c r="U38" s="69"/>
      <c r="V38" s="69"/>
      <c r="W38" s="69"/>
      <c r="X38" s="69"/>
      <c r="Y38" s="69"/>
      <c r="Z38" s="348" t="s">
        <v>480</v>
      </c>
      <c r="AA38" s="364"/>
      <c r="AB38" s="215" t="s">
        <v>708</v>
      </c>
    </row>
    <row r="39" spans="1:28" s="81" customFormat="1" ht="9.9499999999999993" customHeight="1">
      <c r="A39" s="70" t="s">
        <v>357</v>
      </c>
      <c r="B39" s="59">
        <v>15</v>
      </c>
      <c r="C39" s="60">
        <v>14</v>
      </c>
      <c r="D39" s="60">
        <v>14</v>
      </c>
      <c r="E39" s="60">
        <v>14</v>
      </c>
      <c r="F39" s="60">
        <v>13</v>
      </c>
      <c r="G39" s="60">
        <v>14</v>
      </c>
      <c r="H39" s="82">
        <v>8</v>
      </c>
      <c r="I39" s="84">
        <v>7</v>
      </c>
      <c r="J39" s="84">
        <v>8</v>
      </c>
      <c r="K39" s="84">
        <v>7</v>
      </c>
      <c r="L39" s="84">
        <v>8</v>
      </c>
      <c r="M39" s="345">
        <v>9</v>
      </c>
      <c r="N39" s="59">
        <v>22</v>
      </c>
      <c r="O39" s="61">
        <v>21</v>
      </c>
      <c r="P39" s="61">
        <v>22</v>
      </c>
      <c r="Q39" s="61">
        <v>21</v>
      </c>
      <c r="R39" s="61">
        <v>21</v>
      </c>
      <c r="S39" s="61">
        <v>23</v>
      </c>
      <c r="T39" s="68">
        <f>N39/$N$37*100</f>
        <v>10.42654028436019</v>
      </c>
      <c r="U39" s="69">
        <f>O39/$O$37*100</f>
        <v>9.7674418604651159</v>
      </c>
      <c r="V39" s="69">
        <f>P39/$P$37*100</f>
        <v>9.9547511312217196</v>
      </c>
      <c r="W39" s="69">
        <f>Q39/$Q$37*100</f>
        <v>9.3333333333333339</v>
      </c>
      <c r="X39" s="69">
        <f>R39/$R$37*100</f>
        <v>9.5890410958904102</v>
      </c>
      <c r="Y39" s="69">
        <f>S39/$S$37*100</f>
        <v>10.36036036036036</v>
      </c>
      <c r="Z39" s="129" t="s">
        <v>357</v>
      </c>
      <c r="AA39" s="364"/>
      <c r="AB39" s="55"/>
    </row>
    <row r="40" spans="1:28" s="81" customFormat="1" ht="9.9499999999999993" customHeight="1">
      <c r="A40" s="70" t="s">
        <v>568</v>
      </c>
      <c r="B40" s="82">
        <v>8</v>
      </c>
      <c r="C40" s="84">
        <v>8</v>
      </c>
      <c r="D40" s="84">
        <v>9</v>
      </c>
      <c r="E40" s="84">
        <v>7</v>
      </c>
      <c r="F40" s="84">
        <v>7</v>
      </c>
      <c r="G40" s="84">
        <v>8</v>
      </c>
      <c r="H40" s="82">
        <v>5</v>
      </c>
      <c r="I40" s="84">
        <v>6</v>
      </c>
      <c r="J40" s="84">
        <v>5</v>
      </c>
      <c r="K40" s="84">
        <v>6</v>
      </c>
      <c r="L40" s="84">
        <v>6</v>
      </c>
      <c r="M40" s="345">
        <v>6</v>
      </c>
      <c r="N40" s="59">
        <v>14</v>
      </c>
      <c r="O40" s="61">
        <v>15</v>
      </c>
      <c r="P40" s="61">
        <v>15</v>
      </c>
      <c r="Q40" s="61">
        <v>13</v>
      </c>
      <c r="R40" s="61">
        <v>13</v>
      </c>
      <c r="S40" s="61">
        <v>14</v>
      </c>
      <c r="T40" s="68">
        <f t="shared" ref="T40:T42" si="18">N40/$N$37*100</f>
        <v>6.6350710900473935</v>
      </c>
      <c r="U40" s="69">
        <f t="shared" ref="U40:U42" si="19">O40/$O$37*100</f>
        <v>6.9767441860465116</v>
      </c>
      <c r="V40" s="69">
        <f t="shared" ref="V40:V42" si="20">P40/$P$37*100</f>
        <v>6.7873303167420813</v>
      </c>
      <c r="W40" s="69">
        <f t="shared" ref="W40:W42" si="21">Q40/$Q$37*100</f>
        <v>5.7777777777777777</v>
      </c>
      <c r="X40" s="69">
        <f t="shared" ref="X40:X42" si="22">R40/$R$37*100</f>
        <v>5.93607305936073</v>
      </c>
      <c r="Y40" s="69">
        <f t="shared" ref="Y40:Y42" si="23">S40/$S$37*100</f>
        <v>6.3063063063063058</v>
      </c>
      <c r="Z40" s="129" t="s">
        <v>568</v>
      </c>
      <c r="AA40" s="364"/>
      <c r="AB40" s="55"/>
    </row>
    <row r="41" spans="1:28" s="81" customFormat="1" ht="9.9499999999999993" customHeight="1">
      <c r="A41" s="98" t="s">
        <v>363</v>
      </c>
      <c r="B41" s="59">
        <v>55</v>
      </c>
      <c r="C41" s="60">
        <v>55</v>
      </c>
      <c r="D41" s="60">
        <v>53</v>
      </c>
      <c r="E41" s="60">
        <v>64</v>
      </c>
      <c r="F41" s="60">
        <v>60</v>
      </c>
      <c r="G41" s="60">
        <v>60</v>
      </c>
      <c r="H41" s="59">
        <v>68</v>
      </c>
      <c r="I41" s="61">
        <v>72</v>
      </c>
      <c r="J41" s="61">
        <v>75</v>
      </c>
      <c r="K41" s="61">
        <v>80</v>
      </c>
      <c r="L41" s="61">
        <v>80</v>
      </c>
      <c r="M41" s="260">
        <v>82</v>
      </c>
      <c r="N41" s="59">
        <v>123</v>
      </c>
      <c r="O41" s="61">
        <v>127</v>
      </c>
      <c r="P41" s="61">
        <v>129</v>
      </c>
      <c r="Q41" s="61">
        <v>143</v>
      </c>
      <c r="R41" s="61">
        <v>140</v>
      </c>
      <c r="S41" s="61">
        <v>142</v>
      </c>
      <c r="T41" s="68">
        <f t="shared" si="18"/>
        <v>58.293838862559241</v>
      </c>
      <c r="U41" s="69">
        <f t="shared" si="19"/>
        <v>59.069767441860463</v>
      </c>
      <c r="V41" s="69">
        <f t="shared" si="20"/>
        <v>58.371040723981906</v>
      </c>
      <c r="W41" s="69">
        <f t="shared" si="21"/>
        <v>63.555555555555557</v>
      </c>
      <c r="X41" s="69">
        <f t="shared" si="22"/>
        <v>63.926940639269404</v>
      </c>
      <c r="Y41" s="69">
        <f t="shared" si="23"/>
        <v>63.963963963963963</v>
      </c>
      <c r="Z41" s="358" t="s">
        <v>363</v>
      </c>
      <c r="AA41" s="364"/>
      <c r="AB41" s="55"/>
    </row>
    <row r="42" spans="1:28" s="81" customFormat="1" ht="9.9499999999999993" customHeight="1">
      <c r="A42" s="98" t="s">
        <v>569</v>
      </c>
      <c r="B42" s="59">
        <v>35</v>
      </c>
      <c r="C42" s="60">
        <v>36</v>
      </c>
      <c r="D42" s="60">
        <v>39</v>
      </c>
      <c r="E42" s="60">
        <v>34</v>
      </c>
      <c r="F42" s="60">
        <v>33</v>
      </c>
      <c r="G42" s="60">
        <v>30</v>
      </c>
      <c r="H42" s="59">
        <v>16</v>
      </c>
      <c r="I42" s="61">
        <v>16</v>
      </c>
      <c r="J42" s="61">
        <v>16</v>
      </c>
      <c r="K42" s="61">
        <v>13</v>
      </c>
      <c r="L42" s="61">
        <v>11</v>
      </c>
      <c r="M42" s="260">
        <v>12</v>
      </c>
      <c r="N42" s="59">
        <v>50</v>
      </c>
      <c r="O42" s="61">
        <v>51</v>
      </c>
      <c r="P42" s="61">
        <v>55</v>
      </c>
      <c r="Q42" s="61">
        <v>47</v>
      </c>
      <c r="R42" s="61">
        <v>44</v>
      </c>
      <c r="S42" s="61">
        <v>42</v>
      </c>
      <c r="T42" s="68">
        <f t="shared" si="18"/>
        <v>23.696682464454977</v>
      </c>
      <c r="U42" s="69">
        <f t="shared" si="19"/>
        <v>23.720930232558139</v>
      </c>
      <c r="V42" s="69">
        <f t="shared" si="20"/>
        <v>24.886877828054299</v>
      </c>
      <c r="W42" s="69">
        <f t="shared" si="21"/>
        <v>20.888888888888889</v>
      </c>
      <c r="X42" s="69">
        <f t="shared" si="22"/>
        <v>20.091324200913242</v>
      </c>
      <c r="Y42" s="69">
        <f t="shared" si="23"/>
        <v>18.918918918918919</v>
      </c>
      <c r="Z42" s="358" t="s">
        <v>569</v>
      </c>
      <c r="AA42" s="364"/>
      <c r="AB42" s="55"/>
    </row>
    <row r="43" spans="1:28" s="81" customFormat="1" ht="15" customHeight="1">
      <c r="A43" s="255" t="s">
        <v>359</v>
      </c>
      <c r="B43" s="59"/>
      <c r="C43" s="60"/>
      <c r="D43" s="60"/>
      <c r="E43" s="60"/>
      <c r="F43" s="60"/>
      <c r="G43" s="60"/>
      <c r="H43" s="59"/>
      <c r="I43" s="61"/>
      <c r="J43" s="61"/>
      <c r="K43" s="61"/>
      <c r="L43" s="61"/>
      <c r="M43" s="260"/>
      <c r="N43" s="59"/>
      <c r="O43" s="61"/>
      <c r="P43" s="61"/>
      <c r="Q43" s="61"/>
      <c r="R43" s="61"/>
      <c r="S43" s="61"/>
      <c r="T43" s="68"/>
      <c r="U43" s="69"/>
      <c r="V43" s="69"/>
      <c r="W43" s="69"/>
      <c r="X43" s="69"/>
      <c r="Y43" s="69"/>
      <c r="Z43" s="348" t="s">
        <v>359</v>
      </c>
      <c r="AA43" s="364"/>
      <c r="AB43" s="215" t="s">
        <v>708</v>
      </c>
    </row>
    <row r="44" spans="1:28" s="81" customFormat="1" ht="9.9499999999999993" customHeight="1">
      <c r="A44" s="70" t="s">
        <v>17</v>
      </c>
      <c r="B44" s="59">
        <v>37</v>
      </c>
      <c r="C44" s="60">
        <v>39</v>
      </c>
      <c r="D44" s="60">
        <v>36</v>
      </c>
      <c r="E44" s="60">
        <v>41</v>
      </c>
      <c r="F44" s="60">
        <v>37</v>
      </c>
      <c r="G44" s="60">
        <v>34</v>
      </c>
      <c r="H44" s="59">
        <v>12</v>
      </c>
      <c r="I44" s="61">
        <v>13</v>
      </c>
      <c r="J44" s="61">
        <v>13</v>
      </c>
      <c r="K44" s="61">
        <v>12</v>
      </c>
      <c r="L44" s="61">
        <v>13</v>
      </c>
      <c r="M44" s="260">
        <v>10</v>
      </c>
      <c r="N44" s="59">
        <v>50</v>
      </c>
      <c r="O44" s="61">
        <v>53</v>
      </c>
      <c r="P44" s="61">
        <v>50</v>
      </c>
      <c r="Q44" s="61">
        <v>53</v>
      </c>
      <c r="R44" s="61">
        <v>50</v>
      </c>
      <c r="S44" s="61">
        <v>45</v>
      </c>
      <c r="T44" s="68">
        <f t="shared" ref="T44:T46" si="24">N44/$N$37*100</f>
        <v>23.696682464454977</v>
      </c>
      <c r="U44" s="69">
        <f t="shared" ref="U44:U46" si="25">O44/$O$37*100</f>
        <v>24.651162790697676</v>
      </c>
      <c r="V44" s="69">
        <f t="shared" ref="V44:V46" si="26">P44/$P$37*100</f>
        <v>22.624434389140273</v>
      </c>
      <c r="W44" s="69">
        <f t="shared" ref="W44:W46" si="27">Q44/$Q$37*100</f>
        <v>23.555555555555554</v>
      </c>
      <c r="X44" s="69">
        <f t="shared" ref="X44:X46" si="28">R44/$R$37*100</f>
        <v>22.831050228310502</v>
      </c>
      <c r="Y44" s="69">
        <f t="shared" ref="Y44:Y46" si="29">S44/$S$37*100</f>
        <v>20.27027027027027</v>
      </c>
      <c r="Z44" s="129" t="s">
        <v>17</v>
      </c>
      <c r="AA44" s="364"/>
      <c r="AB44" s="55"/>
    </row>
    <row r="45" spans="1:28" s="81" customFormat="1" ht="9.9499999999999993" customHeight="1">
      <c r="A45" s="70" t="s">
        <v>351</v>
      </c>
      <c r="B45" s="59">
        <v>32</v>
      </c>
      <c r="C45" s="60">
        <v>31</v>
      </c>
      <c r="D45" s="60">
        <v>33</v>
      </c>
      <c r="E45" s="60">
        <v>30</v>
      </c>
      <c r="F45" s="60">
        <v>33</v>
      </c>
      <c r="G45" s="60">
        <v>32</v>
      </c>
      <c r="H45" s="59">
        <v>26</v>
      </c>
      <c r="I45" s="61">
        <v>27</v>
      </c>
      <c r="J45" s="61">
        <v>28</v>
      </c>
      <c r="K45" s="61">
        <v>28</v>
      </c>
      <c r="L45" s="61">
        <v>27</v>
      </c>
      <c r="M45" s="260">
        <v>31</v>
      </c>
      <c r="N45" s="59">
        <v>57</v>
      </c>
      <c r="O45" s="61">
        <v>58</v>
      </c>
      <c r="P45" s="61">
        <v>61</v>
      </c>
      <c r="Q45" s="61">
        <v>58</v>
      </c>
      <c r="R45" s="61">
        <v>60</v>
      </c>
      <c r="S45" s="61">
        <v>63</v>
      </c>
      <c r="T45" s="68">
        <f t="shared" si="24"/>
        <v>27.014218009478675</v>
      </c>
      <c r="U45" s="69">
        <f t="shared" si="25"/>
        <v>26.976744186046513</v>
      </c>
      <c r="V45" s="69">
        <f t="shared" si="26"/>
        <v>27.601809954751133</v>
      </c>
      <c r="W45" s="69">
        <f t="shared" si="27"/>
        <v>25.777777777777779</v>
      </c>
      <c r="X45" s="69">
        <f t="shared" si="28"/>
        <v>27.397260273972602</v>
      </c>
      <c r="Y45" s="69">
        <f t="shared" si="29"/>
        <v>28.378378378378379</v>
      </c>
      <c r="Z45" s="129" t="s">
        <v>351</v>
      </c>
      <c r="AA45" s="364"/>
      <c r="AB45" s="55"/>
    </row>
    <row r="46" spans="1:28" s="81" customFormat="1" ht="9.9499999999999993" customHeight="1">
      <c r="A46" s="158" t="s">
        <v>18</v>
      </c>
      <c r="B46" s="59">
        <v>43</v>
      </c>
      <c r="C46" s="60">
        <v>42</v>
      </c>
      <c r="D46" s="60">
        <v>46</v>
      </c>
      <c r="E46" s="60">
        <v>47</v>
      </c>
      <c r="F46" s="60">
        <v>42</v>
      </c>
      <c r="G46" s="60">
        <v>46</v>
      </c>
      <c r="H46" s="59">
        <v>59</v>
      </c>
      <c r="I46" s="61">
        <v>62</v>
      </c>
      <c r="J46" s="61">
        <v>63</v>
      </c>
      <c r="K46" s="61">
        <v>65</v>
      </c>
      <c r="L46" s="61">
        <v>66</v>
      </c>
      <c r="M46" s="260">
        <v>68</v>
      </c>
      <c r="N46" s="59">
        <v>102</v>
      </c>
      <c r="O46" s="61">
        <v>104</v>
      </c>
      <c r="P46" s="61">
        <v>109</v>
      </c>
      <c r="Q46" s="61">
        <v>112</v>
      </c>
      <c r="R46" s="61">
        <v>108</v>
      </c>
      <c r="S46" s="61">
        <v>113</v>
      </c>
      <c r="T46" s="68">
        <f t="shared" si="24"/>
        <v>48.341232227488149</v>
      </c>
      <c r="U46" s="69">
        <f t="shared" si="25"/>
        <v>48.372093023255815</v>
      </c>
      <c r="V46" s="69">
        <f t="shared" si="26"/>
        <v>49.321266968325794</v>
      </c>
      <c r="W46" s="69">
        <f t="shared" si="27"/>
        <v>49.777777777777779</v>
      </c>
      <c r="X46" s="69">
        <f t="shared" si="28"/>
        <v>49.315068493150683</v>
      </c>
      <c r="Y46" s="69">
        <f t="shared" si="29"/>
        <v>50.900900900900901</v>
      </c>
      <c r="Z46" s="129" t="s">
        <v>18</v>
      </c>
      <c r="AA46" s="364"/>
      <c r="AB46" s="55"/>
    </row>
    <row r="47" spans="1:28" s="81" customFormat="1" ht="24.95" customHeight="1">
      <c r="A47" s="114" t="s">
        <v>571</v>
      </c>
      <c r="B47" s="86">
        <v>215</v>
      </c>
      <c r="C47" s="60">
        <v>214</v>
      </c>
      <c r="D47" s="60">
        <v>212</v>
      </c>
      <c r="E47" s="60">
        <v>213</v>
      </c>
      <c r="F47" s="59">
        <v>158</v>
      </c>
      <c r="G47" s="60">
        <v>154</v>
      </c>
      <c r="H47" s="86">
        <v>240</v>
      </c>
      <c r="I47" s="61">
        <v>240</v>
      </c>
      <c r="J47" s="61">
        <v>236</v>
      </c>
      <c r="K47" s="61">
        <v>232</v>
      </c>
      <c r="L47" s="59">
        <v>155</v>
      </c>
      <c r="M47" s="260">
        <v>154</v>
      </c>
      <c r="N47" s="86">
        <v>455</v>
      </c>
      <c r="O47" s="61">
        <v>454</v>
      </c>
      <c r="P47" s="61">
        <v>448</v>
      </c>
      <c r="Q47" s="61">
        <v>445</v>
      </c>
      <c r="R47" s="59">
        <v>313</v>
      </c>
      <c r="S47" s="61">
        <v>308</v>
      </c>
      <c r="T47" s="86">
        <v>100</v>
      </c>
      <c r="U47" s="87">
        <v>100</v>
      </c>
      <c r="V47" s="87">
        <v>100</v>
      </c>
      <c r="W47" s="87">
        <v>100</v>
      </c>
      <c r="X47" s="86">
        <v>100</v>
      </c>
      <c r="Y47" s="87">
        <v>100</v>
      </c>
      <c r="Z47" s="350" t="s">
        <v>571</v>
      </c>
      <c r="AA47" s="364"/>
      <c r="AB47" s="55"/>
    </row>
    <row r="48" spans="1:28" s="81" customFormat="1" ht="23.1" customHeight="1">
      <c r="A48" s="136" t="s">
        <v>566</v>
      </c>
      <c r="B48" s="86"/>
      <c r="C48" s="60"/>
      <c r="D48" s="60"/>
      <c r="E48" s="60"/>
      <c r="F48" s="59"/>
      <c r="G48" s="60"/>
      <c r="H48" s="86"/>
      <c r="I48" s="61"/>
      <c r="J48" s="61"/>
      <c r="K48" s="61"/>
      <c r="L48" s="59"/>
      <c r="M48" s="260"/>
      <c r="N48" s="86"/>
      <c r="O48" s="61"/>
      <c r="P48" s="61"/>
      <c r="Q48" s="61"/>
      <c r="R48" s="59"/>
      <c r="S48" s="61"/>
      <c r="T48" s="68"/>
      <c r="U48" s="69"/>
      <c r="V48" s="69"/>
      <c r="W48" s="69"/>
      <c r="X48" s="68"/>
      <c r="Y48" s="69"/>
      <c r="Z48" s="281" t="s">
        <v>566</v>
      </c>
      <c r="AA48" s="364"/>
      <c r="AB48" s="215" t="s">
        <v>705</v>
      </c>
    </row>
    <row r="49" spans="1:28" s="81" customFormat="1" ht="9.9499999999999993" customHeight="1">
      <c r="A49" s="70" t="s">
        <v>570</v>
      </c>
      <c r="B49" s="82">
        <v>9</v>
      </c>
      <c r="C49" s="84">
        <v>8</v>
      </c>
      <c r="D49" s="84">
        <v>9</v>
      </c>
      <c r="E49" s="84">
        <v>9</v>
      </c>
      <c r="F49" s="82">
        <v>6</v>
      </c>
      <c r="G49" s="84">
        <v>6</v>
      </c>
      <c r="H49" s="82">
        <v>9</v>
      </c>
      <c r="I49" s="345">
        <v>9</v>
      </c>
      <c r="J49" s="345">
        <v>9</v>
      </c>
      <c r="K49" s="84">
        <v>8</v>
      </c>
      <c r="L49" s="82">
        <v>6</v>
      </c>
      <c r="M49" s="345">
        <v>6</v>
      </c>
      <c r="N49" s="86">
        <v>18</v>
      </c>
      <c r="O49" s="61">
        <v>17</v>
      </c>
      <c r="P49" s="61">
        <v>18</v>
      </c>
      <c r="Q49" s="61">
        <v>17</v>
      </c>
      <c r="R49" s="59">
        <v>12</v>
      </c>
      <c r="S49" s="61">
        <v>12</v>
      </c>
      <c r="T49" s="68">
        <f>N49/$N$47*100</f>
        <v>3.9560439560439558</v>
      </c>
      <c r="U49" s="69">
        <f>O49/$O$47*100</f>
        <v>3.7444933920704844</v>
      </c>
      <c r="V49" s="69">
        <f>P49/$P$47*100</f>
        <v>4.0178571428571432</v>
      </c>
      <c r="W49" s="69">
        <f>Q49/$Q$47*100</f>
        <v>3.8202247191011236</v>
      </c>
      <c r="X49" s="68">
        <f>R49/$R$47*100</f>
        <v>3.8338658146964857</v>
      </c>
      <c r="Y49" s="69">
        <f>S49/$S$47*100</f>
        <v>3.8961038961038961</v>
      </c>
      <c r="Z49" s="129" t="s">
        <v>570</v>
      </c>
      <c r="AA49" s="364"/>
      <c r="AB49" s="55"/>
    </row>
    <row r="50" spans="1:28" s="81" customFormat="1" ht="9.9499999999999993" customHeight="1">
      <c r="A50" s="70" t="s">
        <v>559</v>
      </c>
      <c r="B50" s="86">
        <v>202</v>
      </c>
      <c r="C50" s="60">
        <v>199</v>
      </c>
      <c r="D50" s="60">
        <v>198</v>
      </c>
      <c r="E50" s="60">
        <v>198</v>
      </c>
      <c r="F50" s="59">
        <v>145</v>
      </c>
      <c r="G50" s="60">
        <v>143</v>
      </c>
      <c r="H50" s="86">
        <v>225</v>
      </c>
      <c r="I50" s="61">
        <v>224</v>
      </c>
      <c r="J50" s="61">
        <v>221</v>
      </c>
      <c r="K50" s="61">
        <v>215</v>
      </c>
      <c r="L50" s="59">
        <v>142</v>
      </c>
      <c r="M50" s="260">
        <v>143</v>
      </c>
      <c r="N50" s="86">
        <v>426</v>
      </c>
      <c r="O50" s="61">
        <v>423</v>
      </c>
      <c r="P50" s="61">
        <v>419</v>
      </c>
      <c r="Q50" s="61">
        <v>413</v>
      </c>
      <c r="R50" s="59">
        <v>288</v>
      </c>
      <c r="S50" s="61">
        <v>286</v>
      </c>
      <c r="T50" s="68">
        <f t="shared" ref="T50:T62" si="30">N50/$N$47*100</f>
        <v>93.626373626373621</v>
      </c>
      <c r="U50" s="69">
        <f t="shared" ref="U50:U62" si="31">O50/$O$47*100</f>
        <v>93.171806167400888</v>
      </c>
      <c r="V50" s="69">
        <f t="shared" ref="V50:V62" si="32">P50/$P$47*100</f>
        <v>93.526785714285708</v>
      </c>
      <c r="W50" s="69">
        <f t="shared" ref="W50:W62" si="33">Q50/$Q$47*100</f>
        <v>92.80898876404494</v>
      </c>
      <c r="X50" s="68">
        <f t="shared" ref="X50:X62" si="34">R50/$R$47*100</f>
        <v>92.012779552715656</v>
      </c>
      <c r="Y50" s="69">
        <f t="shared" ref="Y50:Y62" si="35">S50/$S$47*100</f>
        <v>92.857142857142861</v>
      </c>
      <c r="Z50" s="129" t="s">
        <v>559</v>
      </c>
      <c r="AA50" s="364"/>
      <c r="AB50" s="55"/>
    </row>
    <row r="51" spans="1:28" s="81" customFormat="1" ht="9.9499999999999993" customHeight="1">
      <c r="A51" s="80" t="s">
        <v>258</v>
      </c>
      <c r="B51" s="86">
        <v>92</v>
      </c>
      <c r="C51" s="60">
        <v>86</v>
      </c>
      <c r="D51" s="60">
        <v>83</v>
      </c>
      <c r="E51" s="60">
        <v>84</v>
      </c>
      <c r="F51" s="59">
        <v>46</v>
      </c>
      <c r="G51" s="60">
        <v>41</v>
      </c>
      <c r="H51" s="86">
        <v>104</v>
      </c>
      <c r="I51" s="61">
        <v>103</v>
      </c>
      <c r="J51" s="61">
        <v>95</v>
      </c>
      <c r="K51" s="61">
        <v>92</v>
      </c>
      <c r="L51" s="59">
        <v>37</v>
      </c>
      <c r="M51" s="260">
        <v>31</v>
      </c>
      <c r="N51" s="86">
        <v>196</v>
      </c>
      <c r="O51" s="61">
        <v>189</v>
      </c>
      <c r="P51" s="61">
        <v>177</v>
      </c>
      <c r="Q51" s="61">
        <v>176</v>
      </c>
      <c r="R51" s="59">
        <v>83</v>
      </c>
      <c r="S51" s="61">
        <v>72</v>
      </c>
      <c r="T51" s="68">
        <f t="shared" si="30"/>
        <v>43.07692307692308</v>
      </c>
      <c r="U51" s="69">
        <f t="shared" si="31"/>
        <v>41.629955947136565</v>
      </c>
      <c r="V51" s="69">
        <f t="shared" si="32"/>
        <v>39.508928571428569</v>
      </c>
      <c r="W51" s="69">
        <f t="shared" si="33"/>
        <v>39.550561797752806</v>
      </c>
      <c r="X51" s="68">
        <f t="shared" si="34"/>
        <v>26.517571884984026</v>
      </c>
      <c r="Y51" s="69">
        <f t="shared" si="35"/>
        <v>23.376623376623375</v>
      </c>
      <c r="Z51" s="135" t="s">
        <v>258</v>
      </c>
      <c r="AA51" s="364"/>
      <c r="AB51" s="55"/>
    </row>
    <row r="52" spans="1:28" s="81" customFormat="1" ht="9.9499999999999993" customHeight="1">
      <c r="A52" s="80" t="s">
        <v>556</v>
      </c>
      <c r="B52" s="86">
        <v>47</v>
      </c>
      <c r="C52" s="60">
        <v>46</v>
      </c>
      <c r="D52" s="60">
        <v>49</v>
      </c>
      <c r="E52" s="60">
        <v>47</v>
      </c>
      <c r="F52" s="59">
        <v>42</v>
      </c>
      <c r="G52" s="60">
        <v>41</v>
      </c>
      <c r="H52" s="86">
        <v>62</v>
      </c>
      <c r="I52" s="61">
        <v>60</v>
      </c>
      <c r="J52" s="61">
        <v>64</v>
      </c>
      <c r="K52" s="61">
        <v>60</v>
      </c>
      <c r="L52" s="59">
        <v>50</v>
      </c>
      <c r="M52" s="260">
        <v>46</v>
      </c>
      <c r="N52" s="86">
        <v>109</v>
      </c>
      <c r="O52" s="61">
        <v>106</v>
      </c>
      <c r="P52" s="61">
        <v>113</v>
      </c>
      <c r="Q52" s="61">
        <v>107</v>
      </c>
      <c r="R52" s="59">
        <v>92</v>
      </c>
      <c r="S52" s="61">
        <v>87</v>
      </c>
      <c r="T52" s="68">
        <f t="shared" si="30"/>
        <v>23.956043956043956</v>
      </c>
      <c r="U52" s="69">
        <f t="shared" si="31"/>
        <v>23.348017621145374</v>
      </c>
      <c r="V52" s="69">
        <f t="shared" si="32"/>
        <v>25.223214285714285</v>
      </c>
      <c r="W52" s="69">
        <f t="shared" si="33"/>
        <v>24.044943820224717</v>
      </c>
      <c r="X52" s="68">
        <f t="shared" si="34"/>
        <v>29.39297124600639</v>
      </c>
      <c r="Y52" s="69">
        <f t="shared" si="35"/>
        <v>28.246753246753247</v>
      </c>
      <c r="Z52" s="135" t="s">
        <v>556</v>
      </c>
      <c r="AA52" s="364"/>
      <c r="AB52" s="55"/>
    </row>
    <row r="53" spans="1:28" s="81" customFormat="1" ht="9.9499999999999993" customHeight="1">
      <c r="A53" s="80" t="s">
        <v>567</v>
      </c>
      <c r="B53" s="86">
        <v>60</v>
      </c>
      <c r="C53" s="60">
        <v>65</v>
      </c>
      <c r="D53" s="60">
        <v>64</v>
      </c>
      <c r="E53" s="60">
        <v>64</v>
      </c>
      <c r="F53" s="59">
        <v>58</v>
      </c>
      <c r="G53" s="60">
        <v>60</v>
      </c>
      <c r="H53" s="86">
        <v>56</v>
      </c>
      <c r="I53" s="61">
        <v>58</v>
      </c>
      <c r="J53" s="61">
        <v>58</v>
      </c>
      <c r="K53" s="61">
        <v>58</v>
      </c>
      <c r="L53" s="59">
        <v>55</v>
      </c>
      <c r="M53" s="260">
        <v>64</v>
      </c>
      <c r="N53" s="86">
        <v>116</v>
      </c>
      <c r="O53" s="61">
        <v>123</v>
      </c>
      <c r="P53" s="61">
        <v>122</v>
      </c>
      <c r="Q53" s="61">
        <v>123</v>
      </c>
      <c r="R53" s="59">
        <v>114</v>
      </c>
      <c r="S53" s="61">
        <v>125</v>
      </c>
      <c r="T53" s="68">
        <f t="shared" si="30"/>
        <v>25.494505494505493</v>
      </c>
      <c r="U53" s="69">
        <f t="shared" si="31"/>
        <v>27.092511013215859</v>
      </c>
      <c r="V53" s="69">
        <f t="shared" si="32"/>
        <v>27.232142857142854</v>
      </c>
      <c r="W53" s="69">
        <f t="shared" si="33"/>
        <v>27.640449438202246</v>
      </c>
      <c r="X53" s="68">
        <f t="shared" si="34"/>
        <v>36.421725239616613</v>
      </c>
      <c r="Y53" s="69">
        <f t="shared" si="35"/>
        <v>40.584415584415581</v>
      </c>
      <c r="Z53" s="135" t="s">
        <v>567</v>
      </c>
      <c r="AA53" s="364"/>
      <c r="AB53" s="55"/>
    </row>
    <row r="54" spans="1:28" s="81" customFormat="1" ht="9.9499999999999993" customHeight="1">
      <c r="A54" s="80" t="s">
        <v>557</v>
      </c>
      <c r="B54" s="62" t="s">
        <v>11</v>
      </c>
      <c r="C54" s="63" t="s">
        <v>11</v>
      </c>
      <c r="D54" s="63" t="s">
        <v>11</v>
      </c>
      <c r="E54" s="63" t="s">
        <v>11</v>
      </c>
      <c r="F54" s="471" t="s">
        <v>1</v>
      </c>
      <c r="G54" s="472" t="s">
        <v>1</v>
      </c>
      <c r="H54" s="62" t="s">
        <v>11</v>
      </c>
      <c r="I54" s="63" t="s">
        <v>11</v>
      </c>
      <c r="J54" s="63" t="s">
        <v>11</v>
      </c>
      <c r="K54" s="63" t="s">
        <v>11</v>
      </c>
      <c r="L54" s="471" t="s">
        <v>1</v>
      </c>
      <c r="M54" s="366" t="s">
        <v>1</v>
      </c>
      <c r="N54" s="82">
        <v>5</v>
      </c>
      <c r="O54" s="84">
        <v>5</v>
      </c>
      <c r="P54" s="84">
        <v>7</v>
      </c>
      <c r="Q54" s="84">
        <v>7</v>
      </c>
      <c r="R54" s="471" t="s">
        <v>1</v>
      </c>
      <c r="S54" s="472" t="s">
        <v>1</v>
      </c>
      <c r="T54" s="68">
        <f t="shared" si="30"/>
        <v>1.098901098901099</v>
      </c>
      <c r="U54" s="69">
        <f t="shared" si="31"/>
        <v>1.1013215859030838</v>
      </c>
      <c r="V54" s="69">
        <f t="shared" si="32"/>
        <v>1.5625</v>
      </c>
      <c r="W54" s="69">
        <f t="shared" si="33"/>
        <v>1.5730337078651686</v>
      </c>
      <c r="X54" s="522" t="s">
        <v>1</v>
      </c>
      <c r="Y54" s="325" t="s">
        <v>1</v>
      </c>
      <c r="Z54" s="135" t="s">
        <v>557</v>
      </c>
      <c r="AA54" s="364"/>
      <c r="AB54" s="55"/>
    </row>
    <row r="55" spans="1:28" s="81" customFormat="1" ht="9.9499999999999993" customHeight="1">
      <c r="A55" s="70" t="s">
        <v>558</v>
      </c>
      <c r="B55" s="62" t="s">
        <v>11</v>
      </c>
      <c r="C55" s="84">
        <v>6</v>
      </c>
      <c r="D55" s="63" t="s">
        <v>11</v>
      </c>
      <c r="E55" s="84">
        <v>6</v>
      </c>
      <c r="F55" s="82">
        <v>7</v>
      </c>
      <c r="G55" s="63" t="s">
        <v>11</v>
      </c>
      <c r="H55" s="82">
        <v>6</v>
      </c>
      <c r="I55" s="84">
        <v>7</v>
      </c>
      <c r="J55" s="84">
        <v>6</v>
      </c>
      <c r="K55" s="84">
        <v>9</v>
      </c>
      <c r="L55" s="82">
        <v>6</v>
      </c>
      <c r="M55" s="154" t="s">
        <v>11</v>
      </c>
      <c r="N55" s="86">
        <v>10</v>
      </c>
      <c r="O55" s="61">
        <v>13</v>
      </c>
      <c r="P55" s="61">
        <v>11</v>
      </c>
      <c r="Q55" s="61">
        <v>15</v>
      </c>
      <c r="R55" s="59">
        <v>13</v>
      </c>
      <c r="S55" s="84">
        <v>8</v>
      </c>
      <c r="T55" s="68">
        <f t="shared" si="30"/>
        <v>2.197802197802198</v>
      </c>
      <c r="U55" s="69">
        <f t="shared" si="31"/>
        <v>2.8634361233480177</v>
      </c>
      <c r="V55" s="69">
        <f t="shared" si="32"/>
        <v>2.4553571428571428</v>
      </c>
      <c r="W55" s="69">
        <f t="shared" si="33"/>
        <v>3.3707865168539324</v>
      </c>
      <c r="X55" s="68">
        <f t="shared" si="34"/>
        <v>4.1533546325878596</v>
      </c>
      <c r="Y55" s="69">
        <f t="shared" si="35"/>
        <v>2.5974025974025974</v>
      </c>
      <c r="Z55" s="129" t="s">
        <v>558</v>
      </c>
      <c r="AA55" s="364"/>
      <c r="AB55" s="55"/>
    </row>
    <row r="56" spans="1:28" s="81" customFormat="1" ht="9.9499999999999993" customHeight="1">
      <c r="A56" s="70" t="s">
        <v>560</v>
      </c>
      <c r="B56" s="86">
        <v>162</v>
      </c>
      <c r="C56" s="60">
        <v>158</v>
      </c>
      <c r="D56" s="60">
        <v>161</v>
      </c>
      <c r="E56" s="60">
        <v>160</v>
      </c>
      <c r="F56" s="59">
        <v>112</v>
      </c>
      <c r="G56" s="60">
        <v>115</v>
      </c>
      <c r="H56" s="86">
        <v>148</v>
      </c>
      <c r="I56" s="61">
        <v>143</v>
      </c>
      <c r="J56" s="61">
        <v>151</v>
      </c>
      <c r="K56" s="61">
        <v>148</v>
      </c>
      <c r="L56" s="59">
        <v>106</v>
      </c>
      <c r="M56" s="260">
        <v>111</v>
      </c>
      <c r="N56" s="86">
        <v>309</v>
      </c>
      <c r="O56" s="61">
        <v>301</v>
      </c>
      <c r="P56" s="61">
        <v>312</v>
      </c>
      <c r="Q56" s="61">
        <v>308</v>
      </c>
      <c r="R56" s="59">
        <v>218</v>
      </c>
      <c r="S56" s="61">
        <v>225</v>
      </c>
      <c r="T56" s="68">
        <f t="shared" si="30"/>
        <v>67.912087912087912</v>
      </c>
      <c r="U56" s="69">
        <f t="shared" si="31"/>
        <v>66.29955947136564</v>
      </c>
      <c r="V56" s="69">
        <f t="shared" si="32"/>
        <v>69.642857142857139</v>
      </c>
      <c r="W56" s="69">
        <f t="shared" si="33"/>
        <v>69.213483146067418</v>
      </c>
      <c r="X56" s="68">
        <f t="shared" si="34"/>
        <v>69.648562300319497</v>
      </c>
      <c r="Y56" s="69">
        <f t="shared" si="35"/>
        <v>73.05194805194806</v>
      </c>
      <c r="Z56" s="129" t="s">
        <v>560</v>
      </c>
      <c r="AA56" s="364"/>
      <c r="AB56" s="55"/>
    </row>
    <row r="57" spans="1:28" s="81" customFormat="1" ht="9.9499999999999993" customHeight="1">
      <c r="A57" s="80" t="s">
        <v>561</v>
      </c>
      <c r="B57" s="86">
        <v>113</v>
      </c>
      <c r="C57" s="60">
        <v>107</v>
      </c>
      <c r="D57" s="60">
        <v>111</v>
      </c>
      <c r="E57" s="60">
        <v>107</v>
      </c>
      <c r="F57" s="59">
        <v>76</v>
      </c>
      <c r="G57" s="60">
        <v>74</v>
      </c>
      <c r="H57" s="86">
        <v>110</v>
      </c>
      <c r="I57" s="61">
        <v>107</v>
      </c>
      <c r="J57" s="61">
        <v>116</v>
      </c>
      <c r="K57" s="61">
        <v>107</v>
      </c>
      <c r="L57" s="59">
        <v>74</v>
      </c>
      <c r="M57" s="260">
        <v>75</v>
      </c>
      <c r="N57" s="86">
        <v>223</v>
      </c>
      <c r="O57" s="61">
        <v>214</v>
      </c>
      <c r="P57" s="61">
        <v>227</v>
      </c>
      <c r="Q57" s="61">
        <v>214</v>
      </c>
      <c r="R57" s="59">
        <v>150</v>
      </c>
      <c r="S57" s="61">
        <v>149</v>
      </c>
      <c r="T57" s="68">
        <f t="shared" si="30"/>
        <v>49.010989010989007</v>
      </c>
      <c r="U57" s="69">
        <f t="shared" si="31"/>
        <v>47.136563876651984</v>
      </c>
      <c r="V57" s="69">
        <f t="shared" si="32"/>
        <v>50.669642857142861</v>
      </c>
      <c r="W57" s="69">
        <f t="shared" si="33"/>
        <v>48.089887640449433</v>
      </c>
      <c r="X57" s="68">
        <f t="shared" si="34"/>
        <v>47.923322683706068</v>
      </c>
      <c r="Y57" s="69">
        <f t="shared" si="35"/>
        <v>48.376623376623378</v>
      </c>
      <c r="Z57" s="135" t="s">
        <v>561</v>
      </c>
      <c r="AA57" s="364"/>
      <c r="AB57" s="55"/>
    </row>
    <row r="58" spans="1:28" s="81" customFormat="1" ht="9.9499999999999993" customHeight="1">
      <c r="A58" s="80" t="s">
        <v>562</v>
      </c>
      <c r="B58" s="86">
        <v>16</v>
      </c>
      <c r="C58" s="60">
        <v>15</v>
      </c>
      <c r="D58" s="60">
        <v>16</v>
      </c>
      <c r="E58" s="60">
        <v>15</v>
      </c>
      <c r="F58" s="82">
        <v>8</v>
      </c>
      <c r="G58" s="83">
        <v>9</v>
      </c>
      <c r="H58" s="82">
        <v>9</v>
      </c>
      <c r="I58" s="84">
        <v>8</v>
      </c>
      <c r="J58" s="84">
        <v>9</v>
      </c>
      <c r="K58" s="84">
        <v>8</v>
      </c>
      <c r="L58" s="82">
        <v>6</v>
      </c>
      <c r="M58" s="345">
        <v>5</v>
      </c>
      <c r="N58" s="86">
        <v>25</v>
      </c>
      <c r="O58" s="61">
        <v>23</v>
      </c>
      <c r="P58" s="61">
        <v>24</v>
      </c>
      <c r="Q58" s="61">
        <v>23</v>
      </c>
      <c r="R58" s="59">
        <v>14</v>
      </c>
      <c r="S58" s="61">
        <v>14</v>
      </c>
      <c r="T58" s="68">
        <f t="shared" si="30"/>
        <v>5.4945054945054945</v>
      </c>
      <c r="U58" s="69">
        <f t="shared" si="31"/>
        <v>5.0660792951541849</v>
      </c>
      <c r="V58" s="69">
        <f t="shared" si="32"/>
        <v>5.3571428571428568</v>
      </c>
      <c r="W58" s="69">
        <f t="shared" si="33"/>
        <v>5.1685393258426959</v>
      </c>
      <c r="X58" s="68">
        <f t="shared" si="34"/>
        <v>4.4728434504792327</v>
      </c>
      <c r="Y58" s="69">
        <f t="shared" si="35"/>
        <v>4.5454545454545459</v>
      </c>
      <c r="Z58" s="135" t="s">
        <v>562</v>
      </c>
      <c r="AA58" s="364"/>
      <c r="AB58" s="55"/>
    </row>
    <row r="59" spans="1:28" s="81" customFormat="1" ht="9.9499999999999993" customHeight="1">
      <c r="A59" s="80" t="s">
        <v>564</v>
      </c>
      <c r="B59" s="86">
        <v>12</v>
      </c>
      <c r="C59" s="60">
        <v>13</v>
      </c>
      <c r="D59" s="60">
        <v>14</v>
      </c>
      <c r="E59" s="60">
        <v>15</v>
      </c>
      <c r="F59" s="59">
        <v>12</v>
      </c>
      <c r="G59" s="60">
        <v>13</v>
      </c>
      <c r="H59" s="82">
        <v>7</v>
      </c>
      <c r="I59" s="84">
        <v>7</v>
      </c>
      <c r="J59" s="84">
        <v>7</v>
      </c>
      <c r="K59" s="84">
        <v>5</v>
      </c>
      <c r="L59" s="82">
        <v>7</v>
      </c>
      <c r="M59" s="345">
        <v>9</v>
      </c>
      <c r="N59" s="86">
        <v>20</v>
      </c>
      <c r="O59" s="61">
        <v>20</v>
      </c>
      <c r="P59" s="61">
        <v>20</v>
      </c>
      <c r="Q59" s="61">
        <v>20</v>
      </c>
      <c r="R59" s="59">
        <v>20</v>
      </c>
      <c r="S59" s="61">
        <v>22</v>
      </c>
      <c r="T59" s="68">
        <f t="shared" si="30"/>
        <v>4.395604395604396</v>
      </c>
      <c r="U59" s="69">
        <f t="shared" si="31"/>
        <v>4.4052863436123353</v>
      </c>
      <c r="V59" s="69">
        <f t="shared" si="32"/>
        <v>4.4642857142857144</v>
      </c>
      <c r="W59" s="69">
        <f t="shared" si="33"/>
        <v>4.4943820224719104</v>
      </c>
      <c r="X59" s="68">
        <f t="shared" si="34"/>
        <v>6.3897763578274756</v>
      </c>
      <c r="Y59" s="69">
        <f t="shared" si="35"/>
        <v>7.1428571428571423</v>
      </c>
      <c r="Z59" s="135" t="s">
        <v>564</v>
      </c>
      <c r="AA59" s="364"/>
      <c r="AB59" s="55"/>
    </row>
    <row r="60" spans="1:28" s="81" customFormat="1" ht="9.9499999999999993" customHeight="1">
      <c r="A60" s="80" t="s">
        <v>563</v>
      </c>
      <c r="B60" s="86">
        <v>15</v>
      </c>
      <c r="C60" s="60">
        <v>18</v>
      </c>
      <c r="D60" s="60">
        <v>17</v>
      </c>
      <c r="E60" s="60">
        <v>19</v>
      </c>
      <c r="F60" s="59">
        <v>17</v>
      </c>
      <c r="G60" s="60">
        <v>18</v>
      </c>
      <c r="H60" s="86">
        <v>16</v>
      </c>
      <c r="I60" s="61">
        <v>17</v>
      </c>
      <c r="J60" s="61">
        <v>16</v>
      </c>
      <c r="K60" s="61">
        <v>20</v>
      </c>
      <c r="L60" s="59">
        <v>19</v>
      </c>
      <c r="M60" s="260">
        <v>21</v>
      </c>
      <c r="N60" s="86">
        <v>30</v>
      </c>
      <c r="O60" s="61">
        <v>35</v>
      </c>
      <c r="P60" s="61">
        <v>33</v>
      </c>
      <c r="Q60" s="61">
        <v>39</v>
      </c>
      <c r="R60" s="59">
        <v>35</v>
      </c>
      <c r="S60" s="61">
        <v>39</v>
      </c>
      <c r="T60" s="68">
        <f t="shared" si="30"/>
        <v>6.593406593406594</v>
      </c>
      <c r="U60" s="69">
        <f t="shared" si="31"/>
        <v>7.7092511013215859</v>
      </c>
      <c r="V60" s="69">
        <f t="shared" si="32"/>
        <v>7.3660714285714288</v>
      </c>
      <c r="W60" s="69">
        <f t="shared" si="33"/>
        <v>8.7640449438202239</v>
      </c>
      <c r="X60" s="68">
        <f t="shared" si="34"/>
        <v>11.182108626198083</v>
      </c>
      <c r="Y60" s="69">
        <f t="shared" si="35"/>
        <v>12.662337662337661</v>
      </c>
      <c r="Z60" s="135" t="s">
        <v>563</v>
      </c>
      <c r="AA60" s="364"/>
      <c r="AB60" s="55"/>
    </row>
    <row r="61" spans="1:28" s="81" customFormat="1" ht="9.9499999999999993" customHeight="1">
      <c r="A61" s="80" t="s">
        <v>660</v>
      </c>
      <c r="B61" s="82">
        <v>6</v>
      </c>
      <c r="C61" s="84">
        <v>5</v>
      </c>
      <c r="D61" s="63" t="s">
        <v>11</v>
      </c>
      <c r="E61" s="84">
        <v>5</v>
      </c>
      <c r="F61" s="59">
        <v>13</v>
      </c>
      <c r="G61" s="60">
        <v>12</v>
      </c>
      <c r="H61" s="82">
        <v>6</v>
      </c>
      <c r="I61" s="84">
        <v>5</v>
      </c>
      <c r="J61" s="63" t="s">
        <v>11</v>
      </c>
      <c r="K61" s="84">
        <v>8</v>
      </c>
      <c r="L61" s="59">
        <v>11</v>
      </c>
      <c r="M61" s="260">
        <v>12</v>
      </c>
      <c r="N61" s="86">
        <v>11</v>
      </c>
      <c r="O61" s="84">
        <v>9</v>
      </c>
      <c r="P61" s="84">
        <v>8</v>
      </c>
      <c r="Q61" s="61">
        <v>12</v>
      </c>
      <c r="R61" s="59">
        <v>25</v>
      </c>
      <c r="S61" s="61">
        <v>24</v>
      </c>
      <c r="T61" s="68">
        <f t="shared" si="30"/>
        <v>2.4175824175824179</v>
      </c>
      <c r="U61" s="69">
        <f t="shared" si="31"/>
        <v>1.9823788546255507</v>
      </c>
      <c r="V61" s="69">
        <f t="shared" si="32"/>
        <v>1.7857142857142856</v>
      </c>
      <c r="W61" s="69">
        <f t="shared" si="33"/>
        <v>2.696629213483146</v>
      </c>
      <c r="X61" s="68">
        <f t="shared" si="34"/>
        <v>7.9872204472843444</v>
      </c>
      <c r="Y61" s="69">
        <f t="shared" si="35"/>
        <v>7.7922077922077921</v>
      </c>
      <c r="Z61" s="135" t="s">
        <v>660</v>
      </c>
      <c r="AA61" s="364"/>
      <c r="AB61" s="55"/>
    </row>
    <row r="62" spans="1:28" s="81" customFormat="1" ht="9.9499999999999993" customHeight="1">
      <c r="A62" s="70" t="s">
        <v>565</v>
      </c>
      <c r="B62" s="86">
        <v>53</v>
      </c>
      <c r="C62" s="60">
        <v>56</v>
      </c>
      <c r="D62" s="60">
        <v>52</v>
      </c>
      <c r="E62" s="60">
        <v>53</v>
      </c>
      <c r="F62" s="59">
        <v>33</v>
      </c>
      <c r="G62" s="60">
        <v>26</v>
      </c>
      <c r="H62" s="86">
        <v>92</v>
      </c>
      <c r="I62" s="61">
        <v>96</v>
      </c>
      <c r="J62" s="61">
        <v>84</v>
      </c>
      <c r="K62" s="61">
        <v>84</v>
      </c>
      <c r="L62" s="59">
        <v>37</v>
      </c>
      <c r="M62" s="260">
        <v>30</v>
      </c>
      <c r="N62" s="86">
        <v>145</v>
      </c>
      <c r="O62" s="61">
        <v>153</v>
      </c>
      <c r="P62" s="61">
        <v>136</v>
      </c>
      <c r="Q62" s="61">
        <v>137</v>
      </c>
      <c r="R62" s="59">
        <v>70</v>
      </c>
      <c r="S62" s="61">
        <v>56</v>
      </c>
      <c r="T62" s="68">
        <f t="shared" si="30"/>
        <v>31.868131868131865</v>
      </c>
      <c r="U62" s="69">
        <f t="shared" si="31"/>
        <v>33.70044052863436</v>
      </c>
      <c r="V62" s="69">
        <f t="shared" si="32"/>
        <v>30.357142857142854</v>
      </c>
      <c r="W62" s="69">
        <f t="shared" si="33"/>
        <v>30.786516853932582</v>
      </c>
      <c r="X62" s="68">
        <f t="shared" si="34"/>
        <v>22.364217252396166</v>
      </c>
      <c r="Y62" s="69">
        <f t="shared" si="35"/>
        <v>18.181818181818183</v>
      </c>
      <c r="Z62" s="129" t="s">
        <v>565</v>
      </c>
      <c r="AA62" s="364"/>
      <c r="AB62" s="55"/>
    </row>
    <row r="63" spans="1:28" s="81" customFormat="1" ht="9.9499999999999993" customHeight="1">
      <c r="A63" s="237" t="s">
        <v>71</v>
      </c>
      <c r="B63" s="61"/>
      <c r="C63" s="104"/>
      <c r="D63" s="104"/>
      <c r="E63" s="104"/>
      <c r="F63" s="104"/>
      <c r="G63" s="104"/>
      <c r="H63" s="61"/>
      <c r="I63" s="46"/>
      <c r="J63" s="46"/>
      <c r="K63" s="46"/>
      <c r="L63" s="46"/>
      <c r="M63" s="46"/>
      <c r="N63" s="237" t="s">
        <v>71</v>
      </c>
      <c r="O63" s="61"/>
      <c r="P63" s="61"/>
      <c r="Q63" s="61"/>
      <c r="R63" s="61"/>
      <c r="S63" s="61"/>
      <c r="T63" s="32"/>
      <c r="U63" s="32"/>
      <c r="V63" s="32"/>
      <c r="W63" s="32"/>
      <c r="X63" s="32"/>
      <c r="Y63" s="32"/>
      <c r="Z63" s="236"/>
      <c r="AA63" s="352"/>
      <c r="AB63" s="55"/>
    </row>
    <row r="64" spans="1:28" s="2" customFormat="1" ht="9.9499999999999993" customHeight="1" outlineLevel="1">
      <c r="A64" s="371" t="s">
        <v>350</v>
      </c>
      <c r="B64" s="371"/>
      <c r="C64" s="371"/>
      <c r="D64" s="371"/>
      <c r="E64" s="371"/>
      <c r="F64" s="371"/>
      <c r="G64" s="371"/>
      <c r="H64" s="371"/>
      <c r="I64" s="371"/>
      <c r="J64" s="371"/>
      <c r="K64" s="371"/>
      <c r="L64" s="371"/>
      <c r="M64" s="371"/>
      <c r="N64" s="564" t="s">
        <v>662</v>
      </c>
      <c r="O64" s="564"/>
      <c r="P64" s="564"/>
      <c r="Q64" s="564"/>
      <c r="R64" s="564"/>
      <c r="S64" s="564"/>
      <c r="T64" s="564"/>
      <c r="U64" s="564"/>
      <c r="V64" s="564"/>
      <c r="W64" s="564"/>
      <c r="X64" s="564"/>
      <c r="Y64" s="564"/>
      <c r="Z64" s="564"/>
      <c r="AB64" s="512"/>
    </row>
    <row r="65" spans="1:28" s="2" customFormat="1" ht="45" customHeight="1" outlineLevel="1">
      <c r="A65" s="546" t="s">
        <v>468</v>
      </c>
      <c r="B65" s="546"/>
      <c r="C65" s="546"/>
      <c r="D65" s="546"/>
      <c r="E65" s="546"/>
      <c r="F65" s="546"/>
      <c r="G65" s="546"/>
      <c r="H65" s="546"/>
      <c r="I65" s="546"/>
      <c r="J65" s="546"/>
      <c r="K65" s="546"/>
      <c r="L65" s="546"/>
      <c r="M65" s="546"/>
      <c r="N65" s="564"/>
      <c r="O65" s="564"/>
      <c r="P65" s="564"/>
      <c r="Q65" s="564"/>
      <c r="R65" s="564"/>
      <c r="S65" s="564"/>
      <c r="T65" s="564"/>
      <c r="U65" s="564"/>
      <c r="V65" s="564"/>
      <c r="W65" s="564"/>
      <c r="X65" s="564"/>
      <c r="Y65" s="564"/>
      <c r="Z65" s="564"/>
      <c r="AB65" s="512"/>
    </row>
    <row r="66" spans="1:28" s="51" customFormat="1" ht="9.9499999999999993" customHeight="1">
      <c r="A66" s="78"/>
      <c r="B66" s="60"/>
      <c r="C66" s="60"/>
      <c r="D66" s="60"/>
      <c r="E66" s="60"/>
      <c r="F66" s="60"/>
      <c r="G66" s="60"/>
      <c r="H66" s="60"/>
      <c r="I66" s="60"/>
      <c r="J66" s="60"/>
      <c r="K66" s="60"/>
      <c r="L66" s="60"/>
      <c r="M66" s="60"/>
      <c r="N66" s="78"/>
      <c r="O66" s="60"/>
      <c r="P66" s="60"/>
      <c r="Q66" s="60"/>
      <c r="R66" s="60"/>
      <c r="S66" s="60"/>
      <c r="T66" s="60"/>
      <c r="U66" s="60"/>
      <c r="V66" s="60"/>
      <c r="W66" s="60"/>
      <c r="X66" s="60"/>
      <c r="Y66" s="60"/>
      <c r="Z66" s="60"/>
      <c r="AA66" s="336"/>
      <c r="AB66" s="78"/>
    </row>
    <row r="67" spans="1:28" s="51" customFormat="1" ht="9.9499999999999993" customHeight="1">
      <c r="A67" s="78"/>
      <c r="B67" s="60"/>
      <c r="C67" s="60"/>
      <c r="D67" s="60"/>
      <c r="E67" s="60"/>
      <c r="F67" s="60"/>
      <c r="G67" s="60"/>
      <c r="H67" s="60"/>
      <c r="I67" s="60"/>
      <c r="J67" s="60"/>
      <c r="K67" s="60"/>
      <c r="L67" s="60"/>
      <c r="M67" s="60"/>
      <c r="N67" s="78"/>
      <c r="O67" s="60"/>
      <c r="P67" s="60"/>
      <c r="Q67" s="60"/>
      <c r="R67" s="60"/>
      <c r="S67" s="60"/>
      <c r="T67" s="60"/>
      <c r="U67" s="60"/>
      <c r="V67" s="60"/>
      <c r="W67" s="60"/>
      <c r="X67" s="60"/>
      <c r="Y67" s="60"/>
      <c r="Z67" s="60"/>
      <c r="AA67" s="336"/>
      <c r="AB67" s="78"/>
    </row>
    <row r="68" spans="1:28" s="51" customFormat="1" ht="9.9499999999999993" customHeight="1">
      <c r="A68" s="78"/>
      <c r="B68" s="60"/>
      <c r="C68" s="60"/>
      <c r="D68" s="60"/>
      <c r="E68" s="60"/>
      <c r="F68" s="60"/>
      <c r="G68" s="60"/>
      <c r="H68" s="60"/>
      <c r="I68" s="60"/>
      <c r="J68" s="60"/>
      <c r="K68" s="60"/>
      <c r="L68" s="60"/>
      <c r="M68" s="60"/>
      <c r="N68" s="60"/>
      <c r="O68" s="60"/>
      <c r="P68" s="60"/>
      <c r="Q68" s="60"/>
      <c r="R68" s="60"/>
      <c r="S68" s="60"/>
      <c r="T68" s="39"/>
      <c r="U68" s="39"/>
      <c r="V68" s="39"/>
      <c r="W68" s="39"/>
      <c r="X68" s="39"/>
      <c r="Y68" s="39"/>
      <c r="Z68" s="78"/>
      <c r="AA68" s="336"/>
      <c r="AB68" s="78"/>
    </row>
    <row r="69" spans="1:28" s="51" customFormat="1" ht="9.9499999999999993" customHeight="1">
      <c r="A69" s="78"/>
      <c r="B69" s="60"/>
      <c r="C69" s="60"/>
      <c r="D69" s="60"/>
      <c r="E69" s="60"/>
      <c r="F69" s="60"/>
      <c r="G69" s="60"/>
      <c r="H69" s="60"/>
      <c r="I69" s="60"/>
      <c r="J69" s="60"/>
      <c r="K69" s="60"/>
      <c r="L69" s="60"/>
      <c r="M69" s="60"/>
      <c r="N69" s="60"/>
      <c r="O69" s="60"/>
      <c r="P69" s="60"/>
      <c r="Q69" s="60"/>
      <c r="R69" s="60"/>
      <c r="S69" s="60"/>
      <c r="T69" s="39"/>
      <c r="U69" s="39"/>
      <c r="V69" s="39"/>
      <c r="W69" s="39"/>
      <c r="X69" s="39"/>
      <c r="Y69" s="39"/>
      <c r="Z69" s="78"/>
      <c r="AA69" s="336"/>
      <c r="AB69" s="78"/>
    </row>
  </sheetData>
  <mergeCells count="11">
    <mergeCell ref="A65:M65"/>
    <mergeCell ref="N64:Z65"/>
    <mergeCell ref="Z3:Z5"/>
    <mergeCell ref="T5:Y5"/>
    <mergeCell ref="A3:A5"/>
    <mergeCell ref="B3:G3"/>
    <mergeCell ref="H3:M3"/>
    <mergeCell ref="N3:Y3"/>
    <mergeCell ref="B5:M5"/>
    <mergeCell ref="N5:S5"/>
    <mergeCell ref="A27:B27"/>
  </mergeCells>
  <hyperlinks>
    <hyperlink ref="AA1" location="'S1-3_Inhalt_Erläuterungen'!G1" display="Inhalt"/>
  </hyperlinks>
  <pageMargins left="0.78740157480314965" right="0.59055118110236227" top="0.59055118110236227" bottom="0.59055118110236227" header="0" footer="0.19685039370078741"/>
  <pageSetup paperSize="9" firstPageNumber="48"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colBreaks count="1" manualBreakCount="1">
    <brk id="13"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tabColor rgb="FF66FF33"/>
  </sheetPr>
  <dimension ref="A1:AB65"/>
  <sheetViews>
    <sheetView showGridLines="0" showOutlineSymbols="0" zoomScaleNormal="100" workbookViewId="0"/>
  </sheetViews>
  <sheetFormatPr baseColWidth="10" defaultRowHeight="9.9499999999999993" customHeight="1" outlineLevelRow="1"/>
  <cols>
    <col min="1" max="1" width="31.42578125" style="93" customWidth="1"/>
    <col min="2" max="13" width="4.85546875" style="93" customWidth="1"/>
    <col min="14" max="25" width="4.85546875" style="96" customWidth="1"/>
    <col min="26" max="26" width="31.42578125" style="93" customWidth="1"/>
    <col min="27" max="27" width="7.5703125" style="293" customWidth="1"/>
    <col min="28" max="28" width="11.42578125" style="78"/>
    <col min="29" max="16384" width="11.42578125" style="93"/>
  </cols>
  <sheetData>
    <row r="1" spans="1:28" s="402" customFormat="1" ht="15" customHeight="1">
      <c r="A1" s="383" t="s">
        <v>612</v>
      </c>
      <c r="B1" s="383"/>
      <c r="C1" s="383"/>
      <c r="D1" s="383"/>
      <c r="E1" s="383"/>
      <c r="F1" s="383"/>
      <c r="G1" s="383"/>
      <c r="H1" s="383"/>
      <c r="I1" s="383"/>
      <c r="J1" s="383"/>
      <c r="K1" s="383"/>
      <c r="L1" s="383"/>
      <c r="M1" s="383"/>
      <c r="N1" s="383"/>
      <c r="O1" s="383"/>
      <c r="P1" s="383"/>
      <c r="Q1" s="383"/>
      <c r="R1" s="383"/>
      <c r="S1" s="383"/>
      <c r="T1" s="383"/>
      <c r="U1" s="383"/>
      <c r="V1" s="383"/>
      <c r="W1" s="383"/>
      <c r="X1" s="383"/>
      <c r="Y1" s="383"/>
      <c r="Z1" s="385" t="s">
        <v>33</v>
      </c>
      <c r="AA1" s="495" t="s">
        <v>70</v>
      </c>
      <c r="AB1" s="509"/>
    </row>
    <row r="2" spans="1:28" s="402" customFormat="1" ht="15" customHeight="1">
      <c r="A2" s="379" t="s">
        <v>659</v>
      </c>
      <c r="B2" s="379"/>
      <c r="C2" s="379"/>
      <c r="D2" s="379"/>
      <c r="E2" s="379"/>
      <c r="F2" s="379"/>
      <c r="G2" s="379"/>
      <c r="H2" s="379"/>
      <c r="I2" s="379"/>
      <c r="J2" s="379"/>
      <c r="K2" s="379"/>
      <c r="L2" s="379"/>
      <c r="M2" s="379"/>
      <c r="N2" s="379"/>
      <c r="O2" s="379"/>
      <c r="P2" s="379"/>
      <c r="Q2" s="379"/>
      <c r="R2" s="379"/>
      <c r="S2" s="379"/>
      <c r="T2" s="379"/>
      <c r="U2" s="379"/>
      <c r="V2" s="379"/>
      <c r="W2" s="379"/>
      <c r="X2" s="379"/>
      <c r="Y2" s="379"/>
      <c r="Z2" s="385" t="s">
        <v>628</v>
      </c>
      <c r="AA2" s="367"/>
      <c r="AB2" s="509"/>
    </row>
    <row r="3" spans="1:28" s="81" customFormat="1" ht="12" customHeight="1">
      <c r="A3" s="549" t="s">
        <v>214</v>
      </c>
      <c r="B3" s="550" t="s">
        <v>8</v>
      </c>
      <c r="C3" s="550"/>
      <c r="D3" s="550"/>
      <c r="E3" s="550"/>
      <c r="F3" s="550"/>
      <c r="G3" s="550"/>
      <c r="H3" s="550" t="s">
        <v>9</v>
      </c>
      <c r="I3" s="550"/>
      <c r="J3" s="550"/>
      <c r="K3" s="550"/>
      <c r="L3" s="550"/>
      <c r="M3" s="550"/>
      <c r="N3" s="550" t="s">
        <v>7</v>
      </c>
      <c r="O3" s="550"/>
      <c r="P3" s="550"/>
      <c r="Q3" s="550"/>
      <c r="R3" s="550"/>
      <c r="S3" s="550"/>
      <c r="T3" s="550"/>
      <c r="U3" s="550"/>
      <c r="V3" s="550"/>
      <c r="W3" s="550"/>
      <c r="X3" s="550"/>
      <c r="Y3" s="550"/>
      <c r="Z3" s="548" t="s">
        <v>214</v>
      </c>
      <c r="AA3" s="352"/>
      <c r="AB3" s="55"/>
    </row>
    <row r="4" spans="1:28" s="81" customFormat="1" ht="12" customHeight="1">
      <c r="A4" s="563"/>
      <c r="B4" s="226">
        <v>2005</v>
      </c>
      <c r="C4" s="226">
        <v>2006</v>
      </c>
      <c r="D4" s="226">
        <v>2007</v>
      </c>
      <c r="E4" s="226">
        <v>2008</v>
      </c>
      <c r="F4" s="226">
        <v>2009</v>
      </c>
      <c r="G4" s="226">
        <v>2010</v>
      </c>
      <c r="H4" s="226">
        <v>2005</v>
      </c>
      <c r="I4" s="226">
        <v>2006</v>
      </c>
      <c r="J4" s="226">
        <v>2007</v>
      </c>
      <c r="K4" s="226">
        <v>2008</v>
      </c>
      <c r="L4" s="226">
        <v>2009</v>
      </c>
      <c r="M4" s="226">
        <v>2010</v>
      </c>
      <c r="N4" s="226">
        <v>2005</v>
      </c>
      <c r="O4" s="226">
        <v>2006</v>
      </c>
      <c r="P4" s="226">
        <v>2007</v>
      </c>
      <c r="Q4" s="226">
        <v>2008</v>
      </c>
      <c r="R4" s="226">
        <v>2009</v>
      </c>
      <c r="S4" s="226">
        <v>2010</v>
      </c>
      <c r="T4" s="226">
        <v>2005</v>
      </c>
      <c r="U4" s="226">
        <v>2006</v>
      </c>
      <c r="V4" s="226">
        <v>2007</v>
      </c>
      <c r="W4" s="226">
        <v>2008</v>
      </c>
      <c r="X4" s="226">
        <v>2009</v>
      </c>
      <c r="Y4" s="226">
        <v>2010</v>
      </c>
      <c r="Z4" s="562"/>
      <c r="AA4" s="352"/>
      <c r="AB4" s="33" t="s">
        <v>703</v>
      </c>
    </row>
    <row r="5" spans="1:28" s="81" customFormat="1" ht="12" customHeight="1">
      <c r="A5" s="563"/>
      <c r="B5" s="553" t="s">
        <v>25</v>
      </c>
      <c r="C5" s="554"/>
      <c r="D5" s="554"/>
      <c r="E5" s="554"/>
      <c r="F5" s="554"/>
      <c r="G5" s="554"/>
      <c r="H5" s="554"/>
      <c r="I5" s="554"/>
      <c r="J5" s="554"/>
      <c r="K5" s="554"/>
      <c r="L5" s="554"/>
      <c r="M5" s="554"/>
      <c r="N5" s="554" t="s">
        <v>25</v>
      </c>
      <c r="O5" s="554"/>
      <c r="P5" s="554"/>
      <c r="Q5" s="554"/>
      <c r="R5" s="554"/>
      <c r="S5" s="555"/>
      <c r="T5" s="552" t="s">
        <v>26</v>
      </c>
      <c r="U5" s="552"/>
      <c r="V5" s="552"/>
      <c r="W5" s="552"/>
      <c r="X5" s="552"/>
      <c r="Y5" s="552"/>
      <c r="Z5" s="562"/>
      <c r="AA5" s="352"/>
      <c r="AB5" s="55"/>
    </row>
    <row r="6" spans="1:28" s="216" customFormat="1" ht="15" customHeight="1">
      <c r="A6" s="418" t="s">
        <v>90</v>
      </c>
      <c r="B6" s="373">
        <v>82</v>
      </c>
      <c r="C6" s="66">
        <v>84</v>
      </c>
      <c r="D6" s="66">
        <v>87</v>
      </c>
      <c r="E6" s="66">
        <v>86</v>
      </c>
      <c r="F6" s="66">
        <v>86</v>
      </c>
      <c r="G6" s="60">
        <v>95</v>
      </c>
      <c r="H6" s="372">
        <v>80</v>
      </c>
      <c r="I6" s="61">
        <v>79</v>
      </c>
      <c r="J6" s="61">
        <v>83</v>
      </c>
      <c r="K6" s="61">
        <v>88</v>
      </c>
      <c r="L6" s="61">
        <v>88</v>
      </c>
      <c r="M6" s="351">
        <v>89</v>
      </c>
      <c r="N6" s="372">
        <v>162</v>
      </c>
      <c r="O6" s="61">
        <v>163</v>
      </c>
      <c r="P6" s="61">
        <v>170</v>
      </c>
      <c r="Q6" s="61">
        <v>174</v>
      </c>
      <c r="R6" s="61">
        <v>174</v>
      </c>
      <c r="S6" s="61">
        <v>184</v>
      </c>
      <c r="T6" s="374">
        <v>100</v>
      </c>
      <c r="U6" s="87">
        <v>100</v>
      </c>
      <c r="V6" s="87">
        <v>100</v>
      </c>
      <c r="W6" s="87">
        <v>100</v>
      </c>
      <c r="X6" s="87">
        <v>100</v>
      </c>
      <c r="Y6" s="87">
        <v>100</v>
      </c>
      <c r="Z6" s="375" t="s">
        <v>90</v>
      </c>
      <c r="AA6" s="85"/>
      <c r="AB6" s="215"/>
    </row>
    <row r="7" spans="1:28" s="81" customFormat="1" ht="15" customHeight="1">
      <c r="A7" s="255" t="s">
        <v>479</v>
      </c>
      <c r="B7" s="59"/>
      <c r="C7" s="60"/>
      <c r="D7" s="60"/>
      <c r="E7" s="60"/>
      <c r="F7" s="60"/>
      <c r="G7" s="60"/>
      <c r="H7" s="59"/>
      <c r="I7" s="61"/>
      <c r="J7" s="61"/>
      <c r="K7" s="61"/>
      <c r="L7" s="61"/>
      <c r="M7" s="260"/>
      <c r="N7" s="59"/>
      <c r="O7" s="61"/>
      <c r="P7" s="61"/>
      <c r="Q7" s="61"/>
      <c r="R7" s="61"/>
      <c r="S7" s="61"/>
      <c r="T7" s="68"/>
      <c r="U7" s="69"/>
      <c r="V7" s="69"/>
      <c r="W7" s="69"/>
      <c r="X7" s="69"/>
      <c r="Y7" s="69"/>
      <c r="Z7" s="348" t="s">
        <v>479</v>
      </c>
      <c r="AA7" s="72"/>
      <c r="AB7" s="215" t="s">
        <v>704</v>
      </c>
    </row>
    <row r="8" spans="1:28" s="81" customFormat="1" ht="9.9499999999999993" customHeight="1">
      <c r="A8" s="70" t="s">
        <v>345</v>
      </c>
      <c r="B8" s="82">
        <v>6</v>
      </c>
      <c r="C8" s="84">
        <v>7</v>
      </c>
      <c r="D8" s="84">
        <v>9</v>
      </c>
      <c r="E8" s="84">
        <v>8</v>
      </c>
      <c r="F8" s="84">
        <v>6</v>
      </c>
      <c r="G8" s="84">
        <v>8</v>
      </c>
      <c r="H8" s="82">
        <v>8</v>
      </c>
      <c r="I8" s="84">
        <v>7</v>
      </c>
      <c r="J8" s="84">
        <v>8</v>
      </c>
      <c r="K8" s="84">
        <v>8</v>
      </c>
      <c r="L8" s="84">
        <v>7</v>
      </c>
      <c r="M8" s="345">
        <v>8</v>
      </c>
      <c r="N8" s="62">
        <v>15</v>
      </c>
      <c r="O8" s="64">
        <v>14</v>
      </c>
      <c r="P8" s="64">
        <v>17</v>
      </c>
      <c r="Q8" s="64">
        <v>16</v>
      </c>
      <c r="R8" s="64">
        <v>14</v>
      </c>
      <c r="S8" s="64">
        <v>16</v>
      </c>
      <c r="T8" s="68">
        <f>N8/$N$6*100</f>
        <v>9.2592592592592595</v>
      </c>
      <c r="U8" s="69">
        <f>O8/$O$6*100</f>
        <v>8.5889570552147241</v>
      </c>
      <c r="V8" s="69">
        <f>P8/$P$6*100</f>
        <v>10</v>
      </c>
      <c r="W8" s="69">
        <f>Q8/$Q$6*100</f>
        <v>9.1954022988505741</v>
      </c>
      <c r="X8" s="69">
        <f>R8/$R$6*100</f>
        <v>8.0459770114942533</v>
      </c>
      <c r="Y8" s="69">
        <f>S8/$S$6*100</f>
        <v>8.695652173913043</v>
      </c>
      <c r="Z8" s="129" t="s">
        <v>345</v>
      </c>
      <c r="AA8" s="215"/>
      <c r="AB8" s="55"/>
    </row>
    <row r="9" spans="1:28" s="81" customFormat="1" ht="9.9499999999999993" customHeight="1">
      <c r="A9" s="70" t="s">
        <v>346</v>
      </c>
      <c r="B9" s="59">
        <v>16</v>
      </c>
      <c r="C9" s="60">
        <v>15</v>
      </c>
      <c r="D9" s="60">
        <v>14</v>
      </c>
      <c r="E9" s="60">
        <v>16</v>
      </c>
      <c r="F9" s="60">
        <v>15</v>
      </c>
      <c r="G9" s="60">
        <v>18</v>
      </c>
      <c r="H9" s="59">
        <v>13</v>
      </c>
      <c r="I9" s="61">
        <v>13</v>
      </c>
      <c r="J9" s="61">
        <v>13</v>
      </c>
      <c r="K9" s="61">
        <v>15</v>
      </c>
      <c r="L9" s="61">
        <v>15</v>
      </c>
      <c r="M9" s="260">
        <v>13</v>
      </c>
      <c r="N9" s="59">
        <v>30</v>
      </c>
      <c r="O9" s="61">
        <v>28</v>
      </c>
      <c r="P9" s="61">
        <v>27</v>
      </c>
      <c r="Q9" s="61">
        <v>31</v>
      </c>
      <c r="R9" s="61">
        <v>29</v>
      </c>
      <c r="S9" s="61">
        <v>32</v>
      </c>
      <c r="T9" s="68">
        <f t="shared" ref="T9:T16" si="0">N9/$N$6*100</f>
        <v>18.518518518518519</v>
      </c>
      <c r="U9" s="69">
        <f t="shared" ref="U9:U16" si="1">O9/$O$6*100</f>
        <v>17.177914110429448</v>
      </c>
      <c r="V9" s="69">
        <f t="shared" ref="V9:V16" si="2">P9/$P$6*100</f>
        <v>15.882352941176469</v>
      </c>
      <c r="W9" s="69">
        <f t="shared" ref="W9:W16" si="3">Q9/$Q$6*100</f>
        <v>17.816091954022991</v>
      </c>
      <c r="X9" s="69">
        <f t="shared" ref="X9:X16" si="4">R9/$R$6*100</f>
        <v>16.666666666666664</v>
      </c>
      <c r="Y9" s="69">
        <f t="shared" ref="Y9:Y16" si="5">S9/$S$6*100</f>
        <v>17.391304347826086</v>
      </c>
      <c r="Z9" s="129" t="s">
        <v>346</v>
      </c>
      <c r="AA9" s="215"/>
      <c r="AB9" s="55"/>
    </row>
    <row r="10" spans="1:28" s="81" customFormat="1" ht="9.9499999999999993" customHeight="1">
      <c r="A10" s="70" t="s">
        <v>347</v>
      </c>
      <c r="B10" s="59">
        <v>12</v>
      </c>
      <c r="C10" s="60">
        <v>10</v>
      </c>
      <c r="D10" s="84">
        <v>9</v>
      </c>
      <c r="E10" s="84">
        <v>8</v>
      </c>
      <c r="F10" s="84">
        <v>8</v>
      </c>
      <c r="G10" s="84">
        <v>9</v>
      </c>
      <c r="H10" s="59">
        <v>10</v>
      </c>
      <c r="I10" s="84">
        <v>8</v>
      </c>
      <c r="J10" s="84">
        <v>9</v>
      </c>
      <c r="K10" s="84">
        <v>8</v>
      </c>
      <c r="L10" s="84">
        <v>7</v>
      </c>
      <c r="M10" s="345">
        <v>8</v>
      </c>
      <c r="N10" s="59">
        <v>22</v>
      </c>
      <c r="O10" s="61">
        <v>19</v>
      </c>
      <c r="P10" s="61">
        <v>18</v>
      </c>
      <c r="Q10" s="61">
        <v>16</v>
      </c>
      <c r="R10" s="61">
        <v>15</v>
      </c>
      <c r="S10" s="61">
        <v>16</v>
      </c>
      <c r="T10" s="68">
        <f t="shared" si="0"/>
        <v>13.580246913580247</v>
      </c>
      <c r="U10" s="69">
        <f t="shared" si="1"/>
        <v>11.656441717791409</v>
      </c>
      <c r="V10" s="69">
        <f t="shared" si="2"/>
        <v>10.588235294117647</v>
      </c>
      <c r="W10" s="69">
        <f t="shared" si="3"/>
        <v>9.1954022988505741</v>
      </c>
      <c r="X10" s="69">
        <f t="shared" si="4"/>
        <v>8.6206896551724146</v>
      </c>
      <c r="Y10" s="69">
        <f t="shared" si="5"/>
        <v>8.695652173913043</v>
      </c>
      <c r="Z10" s="129" t="s">
        <v>347</v>
      </c>
      <c r="AA10" s="215"/>
      <c r="AB10" s="55"/>
    </row>
    <row r="11" spans="1:28" s="81" customFormat="1" ht="9.9499999999999993" customHeight="1">
      <c r="A11" s="70" t="s">
        <v>348</v>
      </c>
      <c r="B11" s="59">
        <v>42</v>
      </c>
      <c r="C11" s="60">
        <v>47</v>
      </c>
      <c r="D11" s="60">
        <v>48</v>
      </c>
      <c r="E11" s="60">
        <v>49</v>
      </c>
      <c r="F11" s="60">
        <v>49</v>
      </c>
      <c r="G11" s="60">
        <v>52</v>
      </c>
      <c r="H11" s="59">
        <v>41</v>
      </c>
      <c r="I11" s="61">
        <v>44</v>
      </c>
      <c r="J11" s="61">
        <v>45</v>
      </c>
      <c r="K11" s="61">
        <v>47</v>
      </c>
      <c r="L11" s="61">
        <v>49</v>
      </c>
      <c r="M11" s="260">
        <v>52</v>
      </c>
      <c r="N11" s="59">
        <v>84</v>
      </c>
      <c r="O11" s="61">
        <v>90</v>
      </c>
      <c r="P11" s="61">
        <v>93</v>
      </c>
      <c r="Q11" s="61">
        <v>95</v>
      </c>
      <c r="R11" s="61">
        <v>99</v>
      </c>
      <c r="S11" s="61">
        <v>104</v>
      </c>
      <c r="T11" s="68">
        <f t="shared" si="0"/>
        <v>51.851851851851848</v>
      </c>
      <c r="U11" s="69">
        <f t="shared" si="1"/>
        <v>55.214723926380373</v>
      </c>
      <c r="V11" s="69">
        <f t="shared" si="2"/>
        <v>54.705882352941181</v>
      </c>
      <c r="W11" s="69">
        <f t="shared" si="3"/>
        <v>54.597701149425291</v>
      </c>
      <c r="X11" s="69">
        <f t="shared" si="4"/>
        <v>56.896551724137936</v>
      </c>
      <c r="Y11" s="69">
        <f t="shared" si="5"/>
        <v>56.521739130434781</v>
      </c>
      <c r="Z11" s="129" t="s">
        <v>348</v>
      </c>
      <c r="AA11" s="215"/>
      <c r="AB11" s="55"/>
    </row>
    <row r="12" spans="1:28" s="81" customFormat="1" ht="9.9499999999999993" customHeight="1">
      <c r="A12" s="70" t="s">
        <v>256</v>
      </c>
      <c r="B12" s="82">
        <v>5</v>
      </c>
      <c r="C12" s="84">
        <v>5</v>
      </c>
      <c r="D12" s="84">
        <v>6</v>
      </c>
      <c r="E12" s="84">
        <v>6</v>
      </c>
      <c r="F12" s="84">
        <v>7</v>
      </c>
      <c r="G12" s="84">
        <v>7</v>
      </c>
      <c r="H12" s="82">
        <v>7</v>
      </c>
      <c r="I12" s="84">
        <v>7</v>
      </c>
      <c r="J12" s="84">
        <v>9</v>
      </c>
      <c r="K12" s="61">
        <v>10</v>
      </c>
      <c r="L12" s="61">
        <v>10</v>
      </c>
      <c r="M12" s="345">
        <v>9</v>
      </c>
      <c r="N12" s="59">
        <v>12</v>
      </c>
      <c r="O12" s="64">
        <v>12</v>
      </c>
      <c r="P12" s="61">
        <v>16</v>
      </c>
      <c r="Q12" s="61">
        <v>16</v>
      </c>
      <c r="R12" s="61">
        <v>17</v>
      </c>
      <c r="S12" s="61">
        <v>16</v>
      </c>
      <c r="T12" s="68">
        <f t="shared" si="0"/>
        <v>7.4074074074074066</v>
      </c>
      <c r="U12" s="69">
        <f t="shared" si="1"/>
        <v>7.3619631901840492</v>
      </c>
      <c r="V12" s="69">
        <f t="shared" si="2"/>
        <v>9.4117647058823533</v>
      </c>
      <c r="W12" s="69">
        <f t="shared" si="3"/>
        <v>9.1954022988505741</v>
      </c>
      <c r="X12" s="69">
        <f t="shared" si="4"/>
        <v>9.7701149425287355</v>
      </c>
      <c r="Y12" s="69">
        <f t="shared" si="5"/>
        <v>8.695652173913043</v>
      </c>
      <c r="Z12" s="129" t="s">
        <v>256</v>
      </c>
      <c r="AA12" s="215"/>
      <c r="AB12" s="55"/>
    </row>
    <row r="13" spans="1:28" s="216" customFormat="1" ht="29.1" customHeight="1">
      <c r="A13" s="136" t="s">
        <v>679</v>
      </c>
      <c r="B13" s="59"/>
      <c r="C13" s="112"/>
      <c r="D13" s="60"/>
      <c r="E13" s="60"/>
      <c r="F13" s="60"/>
      <c r="G13" s="60"/>
      <c r="H13" s="59"/>
      <c r="I13" s="112"/>
      <c r="J13" s="61"/>
      <c r="K13" s="61"/>
      <c r="L13" s="61"/>
      <c r="M13" s="260"/>
      <c r="N13" s="59">
        <v>161</v>
      </c>
      <c r="O13" s="64">
        <v>162</v>
      </c>
      <c r="P13" s="61">
        <v>170</v>
      </c>
      <c r="Q13" s="61">
        <v>174</v>
      </c>
      <c r="R13" s="61">
        <v>174</v>
      </c>
      <c r="S13" s="61">
        <v>184</v>
      </c>
      <c r="T13" s="68">
        <f t="shared" si="0"/>
        <v>99.382716049382708</v>
      </c>
      <c r="U13" s="69">
        <f t="shared" si="1"/>
        <v>99.386503067484668</v>
      </c>
      <c r="V13" s="69">
        <f t="shared" si="2"/>
        <v>100</v>
      </c>
      <c r="W13" s="69">
        <f t="shared" si="3"/>
        <v>100</v>
      </c>
      <c r="X13" s="69">
        <f t="shared" si="4"/>
        <v>100</v>
      </c>
      <c r="Y13" s="69">
        <f t="shared" si="5"/>
        <v>100</v>
      </c>
      <c r="Z13" s="281" t="s">
        <v>679</v>
      </c>
      <c r="AA13" s="72"/>
      <c r="AB13" s="215" t="s">
        <v>706</v>
      </c>
    </row>
    <row r="14" spans="1:28" s="81" customFormat="1" ht="9.9499999999999993" customHeight="1">
      <c r="A14" s="70" t="s">
        <v>356</v>
      </c>
      <c r="B14" s="116" t="s">
        <v>1</v>
      </c>
      <c r="C14" s="112" t="s">
        <v>1</v>
      </c>
      <c r="D14" s="112" t="s">
        <v>1</v>
      </c>
      <c r="E14" s="112" t="s">
        <v>1</v>
      </c>
      <c r="F14" s="112" t="s">
        <v>1</v>
      </c>
      <c r="G14" s="112" t="s">
        <v>1</v>
      </c>
      <c r="H14" s="116" t="s">
        <v>1</v>
      </c>
      <c r="I14" s="112" t="s">
        <v>1</v>
      </c>
      <c r="J14" s="112" t="s">
        <v>1</v>
      </c>
      <c r="K14" s="112" t="s">
        <v>1</v>
      </c>
      <c r="L14" s="112" t="s">
        <v>1</v>
      </c>
      <c r="M14" s="366" t="s">
        <v>1</v>
      </c>
      <c r="N14" s="59">
        <v>108</v>
      </c>
      <c r="O14" s="64">
        <v>102</v>
      </c>
      <c r="P14" s="61">
        <v>107</v>
      </c>
      <c r="Q14" s="61">
        <v>108</v>
      </c>
      <c r="R14" s="61">
        <v>109</v>
      </c>
      <c r="S14" s="61">
        <v>116</v>
      </c>
      <c r="T14" s="68">
        <f t="shared" si="0"/>
        <v>66.666666666666657</v>
      </c>
      <c r="U14" s="69">
        <f t="shared" si="1"/>
        <v>62.576687116564422</v>
      </c>
      <c r="V14" s="69">
        <f t="shared" si="2"/>
        <v>62.941176470588232</v>
      </c>
      <c r="W14" s="69">
        <f t="shared" si="3"/>
        <v>62.068965517241381</v>
      </c>
      <c r="X14" s="69">
        <f t="shared" si="4"/>
        <v>62.643678160919535</v>
      </c>
      <c r="Y14" s="69">
        <f t="shared" si="5"/>
        <v>63.04347826086957</v>
      </c>
      <c r="Z14" s="129" t="s">
        <v>356</v>
      </c>
      <c r="AA14" s="215"/>
      <c r="AB14" s="55"/>
    </row>
    <row r="15" spans="1:28" s="81" customFormat="1" ht="9.9499999999999993" customHeight="1">
      <c r="A15" s="80" t="s">
        <v>364</v>
      </c>
      <c r="B15" s="116" t="s">
        <v>1</v>
      </c>
      <c r="C15" s="112" t="s">
        <v>1</v>
      </c>
      <c r="D15" s="112" t="s">
        <v>1</v>
      </c>
      <c r="E15" s="112" t="s">
        <v>1</v>
      </c>
      <c r="F15" s="112" t="s">
        <v>1</v>
      </c>
      <c r="G15" s="112" t="s">
        <v>1</v>
      </c>
      <c r="H15" s="116" t="s">
        <v>1</v>
      </c>
      <c r="I15" s="112" t="s">
        <v>1</v>
      </c>
      <c r="J15" s="112" t="s">
        <v>1</v>
      </c>
      <c r="K15" s="112" t="s">
        <v>1</v>
      </c>
      <c r="L15" s="112" t="s">
        <v>1</v>
      </c>
      <c r="M15" s="366" t="s">
        <v>1</v>
      </c>
      <c r="N15" s="59">
        <v>49</v>
      </c>
      <c r="O15" s="64">
        <v>48</v>
      </c>
      <c r="P15" s="61">
        <v>51</v>
      </c>
      <c r="Q15" s="61">
        <v>50</v>
      </c>
      <c r="R15" s="61">
        <v>52</v>
      </c>
      <c r="S15" s="61">
        <v>55</v>
      </c>
      <c r="T15" s="68">
        <f t="shared" si="0"/>
        <v>30.246913580246915</v>
      </c>
      <c r="U15" s="69">
        <f t="shared" si="1"/>
        <v>29.447852760736197</v>
      </c>
      <c r="V15" s="69">
        <f t="shared" si="2"/>
        <v>30</v>
      </c>
      <c r="W15" s="69">
        <f t="shared" si="3"/>
        <v>28.735632183908045</v>
      </c>
      <c r="X15" s="69">
        <f t="shared" si="4"/>
        <v>29.885057471264371</v>
      </c>
      <c r="Y15" s="69">
        <f t="shared" si="5"/>
        <v>29.891304347826086</v>
      </c>
      <c r="Z15" s="135" t="s">
        <v>364</v>
      </c>
      <c r="AA15" s="215"/>
      <c r="AB15" s="55"/>
    </row>
    <row r="16" spans="1:28" s="81" customFormat="1" ht="9.9499999999999993" customHeight="1">
      <c r="A16" s="97" t="s">
        <v>360</v>
      </c>
      <c r="B16" s="116" t="s">
        <v>1</v>
      </c>
      <c r="C16" s="112" t="s">
        <v>1</v>
      </c>
      <c r="D16" s="112" t="s">
        <v>1</v>
      </c>
      <c r="E16" s="112" t="s">
        <v>1</v>
      </c>
      <c r="F16" s="112" t="s">
        <v>1</v>
      </c>
      <c r="G16" s="112" t="s">
        <v>1</v>
      </c>
      <c r="H16" s="116" t="s">
        <v>1</v>
      </c>
      <c r="I16" s="112" t="s">
        <v>1</v>
      </c>
      <c r="J16" s="112" t="s">
        <v>1</v>
      </c>
      <c r="K16" s="112" t="s">
        <v>1</v>
      </c>
      <c r="L16" s="112" t="s">
        <v>1</v>
      </c>
      <c r="M16" s="366" t="s">
        <v>1</v>
      </c>
      <c r="N16" s="59">
        <v>41</v>
      </c>
      <c r="O16" s="64">
        <v>41</v>
      </c>
      <c r="P16" s="61">
        <v>43</v>
      </c>
      <c r="Q16" s="61">
        <v>39</v>
      </c>
      <c r="R16" s="61">
        <v>41</v>
      </c>
      <c r="S16" s="61">
        <v>43</v>
      </c>
      <c r="T16" s="68">
        <f t="shared" si="0"/>
        <v>25.308641975308642</v>
      </c>
      <c r="U16" s="69">
        <f t="shared" si="1"/>
        <v>25.153374233128833</v>
      </c>
      <c r="V16" s="69">
        <f t="shared" si="2"/>
        <v>25.294117647058822</v>
      </c>
      <c r="W16" s="69">
        <f t="shared" si="3"/>
        <v>22.413793103448278</v>
      </c>
      <c r="X16" s="69">
        <f t="shared" si="4"/>
        <v>23.563218390804597</v>
      </c>
      <c r="Y16" s="69">
        <f t="shared" si="5"/>
        <v>23.369565217391305</v>
      </c>
      <c r="Z16" s="349" t="s">
        <v>360</v>
      </c>
      <c r="AA16" s="215"/>
      <c r="AB16" s="55"/>
    </row>
    <row r="17" spans="1:28" s="81" customFormat="1" ht="9.9499999999999993" customHeight="1">
      <c r="A17" s="113" t="s">
        <v>361</v>
      </c>
      <c r="B17" s="116" t="s">
        <v>1</v>
      </c>
      <c r="C17" s="112" t="s">
        <v>1</v>
      </c>
      <c r="D17" s="112" t="s">
        <v>1</v>
      </c>
      <c r="E17" s="112" t="s">
        <v>1</v>
      </c>
      <c r="F17" s="112" t="s">
        <v>1</v>
      </c>
      <c r="G17" s="112" t="s">
        <v>1</v>
      </c>
      <c r="H17" s="116" t="s">
        <v>1</v>
      </c>
      <c r="I17" s="112" t="s">
        <v>1</v>
      </c>
      <c r="J17" s="112" t="s">
        <v>1</v>
      </c>
      <c r="K17" s="112" t="s">
        <v>1</v>
      </c>
      <c r="L17" s="112" t="s">
        <v>1</v>
      </c>
      <c r="M17" s="366" t="s">
        <v>1</v>
      </c>
      <c r="N17" s="314" t="s">
        <v>11</v>
      </c>
      <c r="O17" s="310" t="s">
        <v>11</v>
      </c>
      <c r="P17" s="310" t="s">
        <v>11</v>
      </c>
      <c r="Q17" s="310" t="s">
        <v>11</v>
      </c>
      <c r="R17" s="310" t="s">
        <v>11</v>
      </c>
      <c r="S17" s="310" t="s">
        <v>11</v>
      </c>
      <c r="T17" s="47" t="s">
        <v>11</v>
      </c>
      <c r="U17" s="88" t="s">
        <v>11</v>
      </c>
      <c r="V17" s="88" t="s">
        <v>11</v>
      </c>
      <c r="W17" s="88" t="s">
        <v>11</v>
      </c>
      <c r="X17" s="88" t="s">
        <v>11</v>
      </c>
      <c r="Y17" s="88" t="s">
        <v>11</v>
      </c>
      <c r="Z17" s="344" t="s">
        <v>361</v>
      </c>
      <c r="AA17" s="215"/>
      <c r="AB17" s="55"/>
    </row>
    <row r="18" spans="1:28" s="81" customFormat="1" ht="9.9499999999999993" customHeight="1">
      <c r="A18" s="113" t="s">
        <v>353</v>
      </c>
      <c r="B18" s="116" t="s">
        <v>1</v>
      </c>
      <c r="C18" s="112" t="s">
        <v>1</v>
      </c>
      <c r="D18" s="112" t="s">
        <v>1</v>
      </c>
      <c r="E18" s="112" t="s">
        <v>1</v>
      </c>
      <c r="F18" s="112" t="s">
        <v>1</v>
      </c>
      <c r="G18" s="112" t="s">
        <v>1</v>
      </c>
      <c r="H18" s="116" t="s">
        <v>1</v>
      </c>
      <c r="I18" s="112" t="s">
        <v>1</v>
      </c>
      <c r="J18" s="112" t="s">
        <v>1</v>
      </c>
      <c r="K18" s="112" t="s">
        <v>1</v>
      </c>
      <c r="L18" s="112" t="s">
        <v>1</v>
      </c>
      <c r="M18" s="366" t="s">
        <v>1</v>
      </c>
      <c r="N18" s="82">
        <v>6</v>
      </c>
      <c r="O18" s="84">
        <v>6</v>
      </c>
      <c r="P18" s="84">
        <v>7</v>
      </c>
      <c r="Q18" s="84">
        <v>9</v>
      </c>
      <c r="R18" s="84">
        <v>8</v>
      </c>
      <c r="S18" s="84">
        <v>8</v>
      </c>
      <c r="T18" s="68">
        <f t="shared" ref="T18:T20" si="6">N18/$N$6*100</f>
        <v>3.7037037037037033</v>
      </c>
      <c r="U18" s="69">
        <f t="shared" ref="U18:U20" si="7">O18/$O$6*100</f>
        <v>3.6809815950920246</v>
      </c>
      <c r="V18" s="69">
        <f t="shared" ref="V18:V20" si="8">P18/$P$6*100</f>
        <v>4.117647058823529</v>
      </c>
      <c r="W18" s="69">
        <f t="shared" ref="W18:W20" si="9">Q18/$Q$6*100</f>
        <v>5.1724137931034484</v>
      </c>
      <c r="X18" s="69">
        <f t="shared" ref="X18:X20" si="10">R18/$R$6*100</f>
        <v>4.5977011494252871</v>
      </c>
      <c r="Y18" s="69">
        <f t="shared" ref="Y18:Y20" si="11">S18/$S$6*100</f>
        <v>4.3478260869565215</v>
      </c>
      <c r="Z18" s="344" t="s">
        <v>353</v>
      </c>
      <c r="AA18" s="215"/>
      <c r="AB18" s="55"/>
    </row>
    <row r="19" spans="1:28" s="81" customFormat="1" ht="9.9499999999999993" customHeight="1">
      <c r="A19" s="80" t="s">
        <v>365</v>
      </c>
      <c r="B19" s="116" t="s">
        <v>1</v>
      </c>
      <c r="C19" s="112" t="s">
        <v>1</v>
      </c>
      <c r="D19" s="112" t="s">
        <v>1</v>
      </c>
      <c r="E19" s="112" t="s">
        <v>1</v>
      </c>
      <c r="F19" s="112" t="s">
        <v>1</v>
      </c>
      <c r="G19" s="112" t="s">
        <v>1</v>
      </c>
      <c r="H19" s="116" t="s">
        <v>1</v>
      </c>
      <c r="I19" s="112" t="s">
        <v>1</v>
      </c>
      <c r="J19" s="112" t="s">
        <v>1</v>
      </c>
      <c r="K19" s="112" t="s">
        <v>1</v>
      </c>
      <c r="L19" s="112" t="s">
        <v>1</v>
      </c>
      <c r="M19" s="366" t="s">
        <v>1</v>
      </c>
      <c r="N19" s="59">
        <v>59</v>
      </c>
      <c r="O19" s="64">
        <v>54</v>
      </c>
      <c r="P19" s="61">
        <v>55</v>
      </c>
      <c r="Q19" s="61">
        <v>59</v>
      </c>
      <c r="R19" s="61">
        <v>57</v>
      </c>
      <c r="S19" s="61">
        <v>61</v>
      </c>
      <c r="T19" s="68">
        <f t="shared" si="6"/>
        <v>36.419753086419753</v>
      </c>
      <c r="U19" s="69">
        <f t="shared" si="7"/>
        <v>33.128834355828218</v>
      </c>
      <c r="V19" s="69">
        <f t="shared" si="8"/>
        <v>32.352941176470587</v>
      </c>
      <c r="W19" s="69">
        <f t="shared" si="9"/>
        <v>33.90804597701149</v>
      </c>
      <c r="X19" s="69">
        <f t="shared" si="10"/>
        <v>32.758620689655174</v>
      </c>
      <c r="Y19" s="69">
        <f t="shared" si="11"/>
        <v>33.152173913043477</v>
      </c>
      <c r="Z19" s="135" t="s">
        <v>365</v>
      </c>
      <c r="AA19" s="215"/>
      <c r="AB19" s="55"/>
    </row>
    <row r="20" spans="1:28" s="81" customFormat="1" ht="9.9499999999999993" customHeight="1">
      <c r="A20" s="97" t="s">
        <v>366</v>
      </c>
      <c r="B20" s="116" t="s">
        <v>1</v>
      </c>
      <c r="C20" s="112" t="s">
        <v>1</v>
      </c>
      <c r="D20" s="112" t="s">
        <v>1</v>
      </c>
      <c r="E20" s="112" t="s">
        <v>1</v>
      </c>
      <c r="F20" s="112" t="s">
        <v>1</v>
      </c>
      <c r="G20" s="112" t="s">
        <v>1</v>
      </c>
      <c r="H20" s="116" t="s">
        <v>1</v>
      </c>
      <c r="I20" s="112" t="s">
        <v>1</v>
      </c>
      <c r="J20" s="112" t="s">
        <v>1</v>
      </c>
      <c r="K20" s="112" t="s">
        <v>1</v>
      </c>
      <c r="L20" s="112" t="s">
        <v>1</v>
      </c>
      <c r="M20" s="366" t="s">
        <v>1</v>
      </c>
      <c r="N20" s="59">
        <v>48</v>
      </c>
      <c r="O20" s="64">
        <v>44</v>
      </c>
      <c r="P20" s="61">
        <v>44</v>
      </c>
      <c r="Q20" s="61">
        <v>42</v>
      </c>
      <c r="R20" s="61">
        <v>42</v>
      </c>
      <c r="S20" s="61">
        <v>46</v>
      </c>
      <c r="T20" s="68">
        <f t="shared" si="6"/>
        <v>29.629629629629626</v>
      </c>
      <c r="U20" s="69">
        <f t="shared" si="7"/>
        <v>26.993865030674847</v>
      </c>
      <c r="V20" s="69">
        <f t="shared" si="8"/>
        <v>25.882352941176475</v>
      </c>
      <c r="W20" s="69">
        <f t="shared" si="9"/>
        <v>24.137931034482758</v>
      </c>
      <c r="X20" s="69">
        <f t="shared" si="10"/>
        <v>24.137931034482758</v>
      </c>
      <c r="Y20" s="69">
        <f t="shared" si="11"/>
        <v>25</v>
      </c>
      <c r="Z20" s="349" t="s">
        <v>366</v>
      </c>
      <c r="AA20" s="215"/>
      <c r="AB20" s="55"/>
    </row>
    <row r="21" spans="1:28" s="81" customFormat="1" ht="9.9499999999999993" customHeight="1">
      <c r="A21" s="113" t="s">
        <v>362</v>
      </c>
      <c r="B21" s="116" t="s">
        <v>1</v>
      </c>
      <c r="C21" s="112" t="s">
        <v>1</v>
      </c>
      <c r="D21" s="112" t="s">
        <v>1</v>
      </c>
      <c r="E21" s="112" t="s">
        <v>1</v>
      </c>
      <c r="F21" s="112" t="s">
        <v>1</v>
      </c>
      <c r="G21" s="112" t="s">
        <v>1</v>
      </c>
      <c r="H21" s="116" t="s">
        <v>1</v>
      </c>
      <c r="I21" s="112" t="s">
        <v>1</v>
      </c>
      <c r="J21" s="112" t="s">
        <v>1</v>
      </c>
      <c r="K21" s="112" t="s">
        <v>1</v>
      </c>
      <c r="L21" s="112" t="s">
        <v>1</v>
      </c>
      <c r="M21" s="366" t="s">
        <v>1</v>
      </c>
      <c r="N21" s="314" t="s">
        <v>11</v>
      </c>
      <c r="O21" s="310" t="s">
        <v>11</v>
      </c>
      <c r="P21" s="310" t="s">
        <v>11</v>
      </c>
      <c r="Q21" s="310" t="s">
        <v>11</v>
      </c>
      <c r="R21" s="310" t="s">
        <v>11</v>
      </c>
      <c r="S21" s="310" t="s">
        <v>11</v>
      </c>
      <c r="T21" s="47" t="s">
        <v>11</v>
      </c>
      <c r="U21" s="88" t="s">
        <v>11</v>
      </c>
      <c r="V21" s="88" t="s">
        <v>11</v>
      </c>
      <c r="W21" s="88" t="s">
        <v>11</v>
      </c>
      <c r="X21" s="88" t="s">
        <v>11</v>
      </c>
      <c r="Y21" s="88" t="s">
        <v>11</v>
      </c>
      <c r="Z21" s="344" t="s">
        <v>362</v>
      </c>
      <c r="AA21" s="215"/>
      <c r="AB21" s="55"/>
    </row>
    <row r="22" spans="1:28" s="81" customFormat="1" ht="9.9499999999999993" customHeight="1">
      <c r="A22" s="113" t="s">
        <v>354</v>
      </c>
      <c r="B22" s="116" t="s">
        <v>1</v>
      </c>
      <c r="C22" s="112" t="s">
        <v>1</v>
      </c>
      <c r="D22" s="112" t="s">
        <v>1</v>
      </c>
      <c r="E22" s="112" t="s">
        <v>1</v>
      </c>
      <c r="F22" s="112" t="s">
        <v>1</v>
      </c>
      <c r="G22" s="112" t="s">
        <v>1</v>
      </c>
      <c r="H22" s="116" t="s">
        <v>1</v>
      </c>
      <c r="I22" s="112" t="s">
        <v>1</v>
      </c>
      <c r="J22" s="112" t="s">
        <v>1</v>
      </c>
      <c r="K22" s="112" t="s">
        <v>1</v>
      </c>
      <c r="L22" s="112" t="s">
        <v>1</v>
      </c>
      <c r="M22" s="366" t="s">
        <v>1</v>
      </c>
      <c r="N22" s="59">
        <v>10</v>
      </c>
      <c r="O22" s="84">
        <v>9</v>
      </c>
      <c r="P22" s="61">
        <v>10</v>
      </c>
      <c r="Q22" s="61">
        <v>15</v>
      </c>
      <c r="R22" s="61">
        <v>13</v>
      </c>
      <c r="S22" s="61">
        <v>13</v>
      </c>
      <c r="T22" s="68">
        <f t="shared" ref="T22:T24" si="12">N22/$N$6*100</f>
        <v>6.1728395061728394</v>
      </c>
      <c r="U22" s="69">
        <f t="shared" ref="U22:U24" si="13">O22/$O$6*100</f>
        <v>5.5214723926380369</v>
      </c>
      <c r="V22" s="69">
        <f t="shared" ref="V22:V24" si="14">P22/$P$6*100</f>
        <v>5.8823529411764701</v>
      </c>
      <c r="W22" s="69">
        <f t="shared" ref="W22:W24" si="15">Q22/$Q$6*100</f>
        <v>8.6206896551724146</v>
      </c>
      <c r="X22" s="69">
        <f t="shared" ref="X22:X24" si="16">R22/$R$6*100</f>
        <v>7.4712643678160928</v>
      </c>
      <c r="Y22" s="69">
        <f t="shared" ref="Y22:Y24" si="17">S22/$S$6*100</f>
        <v>7.0652173913043477</v>
      </c>
      <c r="Z22" s="344" t="s">
        <v>354</v>
      </c>
      <c r="AA22" s="215"/>
      <c r="AB22" s="55"/>
    </row>
    <row r="23" spans="1:28" s="81" customFormat="1" ht="9.9499999999999993" customHeight="1">
      <c r="A23" s="70" t="s">
        <v>367</v>
      </c>
      <c r="B23" s="116" t="s">
        <v>1</v>
      </c>
      <c r="C23" s="112" t="s">
        <v>1</v>
      </c>
      <c r="D23" s="112" t="s">
        <v>1</v>
      </c>
      <c r="E23" s="112" t="s">
        <v>1</v>
      </c>
      <c r="F23" s="112" t="s">
        <v>1</v>
      </c>
      <c r="G23" s="112" t="s">
        <v>1</v>
      </c>
      <c r="H23" s="116" t="s">
        <v>1</v>
      </c>
      <c r="I23" s="112" t="s">
        <v>1</v>
      </c>
      <c r="J23" s="112" t="s">
        <v>1</v>
      </c>
      <c r="K23" s="112" t="s">
        <v>1</v>
      </c>
      <c r="L23" s="112" t="s">
        <v>1</v>
      </c>
      <c r="M23" s="366" t="s">
        <v>1</v>
      </c>
      <c r="N23" s="59">
        <v>25</v>
      </c>
      <c r="O23" s="64">
        <v>28</v>
      </c>
      <c r="P23" s="61">
        <v>31</v>
      </c>
      <c r="Q23" s="61">
        <v>32</v>
      </c>
      <c r="R23" s="61">
        <v>35</v>
      </c>
      <c r="S23" s="61">
        <v>34</v>
      </c>
      <c r="T23" s="68">
        <f t="shared" si="12"/>
        <v>15.432098765432098</v>
      </c>
      <c r="U23" s="69">
        <f t="shared" si="13"/>
        <v>17.177914110429448</v>
      </c>
      <c r="V23" s="69">
        <f t="shared" si="14"/>
        <v>18.235294117647058</v>
      </c>
      <c r="W23" s="69">
        <f t="shared" si="15"/>
        <v>18.390804597701148</v>
      </c>
      <c r="X23" s="69">
        <f t="shared" si="16"/>
        <v>20.114942528735632</v>
      </c>
      <c r="Y23" s="69">
        <f t="shared" si="17"/>
        <v>18.478260869565215</v>
      </c>
      <c r="Z23" s="129" t="s">
        <v>367</v>
      </c>
      <c r="AA23" s="215"/>
      <c r="AB23" s="55"/>
    </row>
    <row r="24" spans="1:28" s="81" customFormat="1" ht="9.9499999999999993" customHeight="1">
      <c r="A24" s="97" t="s">
        <v>360</v>
      </c>
      <c r="B24" s="116" t="s">
        <v>1</v>
      </c>
      <c r="C24" s="112" t="s">
        <v>1</v>
      </c>
      <c r="D24" s="112" t="s">
        <v>1</v>
      </c>
      <c r="E24" s="112" t="s">
        <v>1</v>
      </c>
      <c r="F24" s="112" t="s">
        <v>1</v>
      </c>
      <c r="G24" s="112" t="s">
        <v>1</v>
      </c>
      <c r="H24" s="116" t="s">
        <v>1</v>
      </c>
      <c r="I24" s="112" t="s">
        <v>1</v>
      </c>
      <c r="J24" s="112" t="s">
        <v>1</v>
      </c>
      <c r="K24" s="112" t="s">
        <v>1</v>
      </c>
      <c r="L24" s="112" t="s">
        <v>1</v>
      </c>
      <c r="M24" s="366" t="s">
        <v>1</v>
      </c>
      <c r="N24" s="59">
        <v>22</v>
      </c>
      <c r="O24" s="64">
        <v>24</v>
      </c>
      <c r="P24" s="61">
        <v>27</v>
      </c>
      <c r="Q24" s="61">
        <v>29</v>
      </c>
      <c r="R24" s="61">
        <v>32</v>
      </c>
      <c r="S24" s="61">
        <v>31</v>
      </c>
      <c r="T24" s="68">
        <f t="shared" si="12"/>
        <v>13.580246913580247</v>
      </c>
      <c r="U24" s="69">
        <f t="shared" si="13"/>
        <v>14.723926380368098</v>
      </c>
      <c r="V24" s="69">
        <f t="shared" si="14"/>
        <v>15.882352941176469</v>
      </c>
      <c r="W24" s="69">
        <f t="shared" si="15"/>
        <v>16.666666666666664</v>
      </c>
      <c r="X24" s="69">
        <f t="shared" si="16"/>
        <v>18.390804597701148</v>
      </c>
      <c r="Y24" s="69">
        <f t="shared" si="17"/>
        <v>16.847826086956523</v>
      </c>
      <c r="Z24" s="349" t="s">
        <v>360</v>
      </c>
      <c r="AA24" s="215"/>
      <c r="AB24" s="55"/>
    </row>
    <row r="25" spans="1:28" s="81" customFormat="1" ht="9.9499999999999993" customHeight="1">
      <c r="A25" s="113" t="s">
        <v>361</v>
      </c>
      <c r="B25" s="116" t="s">
        <v>1</v>
      </c>
      <c r="C25" s="112" t="s">
        <v>1</v>
      </c>
      <c r="D25" s="112" t="s">
        <v>1</v>
      </c>
      <c r="E25" s="112" t="s">
        <v>1</v>
      </c>
      <c r="F25" s="112" t="s">
        <v>1</v>
      </c>
      <c r="G25" s="112" t="s">
        <v>1</v>
      </c>
      <c r="H25" s="116" t="s">
        <v>1</v>
      </c>
      <c r="I25" s="112" t="s">
        <v>1</v>
      </c>
      <c r="J25" s="112" t="s">
        <v>1</v>
      </c>
      <c r="K25" s="112" t="s">
        <v>1</v>
      </c>
      <c r="L25" s="112" t="s">
        <v>1</v>
      </c>
      <c r="M25" s="366" t="s">
        <v>1</v>
      </c>
      <c r="N25" s="314" t="s">
        <v>11</v>
      </c>
      <c r="O25" s="310" t="s">
        <v>11</v>
      </c>
      <c r="P25" s="310" t="s">
        <v>11</v>
      </c>
      <c r="Q25" s="310" t="s">
        <v>11</v>
      </c>
      <c r="R25" s="310" t="s">
        <v>11</v>
      </c>
      <c r="S25" s="310" t="s">
        <v>11</v>
      </c>
      <c r="T25" s="47" t="s">
        <v>11</v>
      </c>
      <c r="U25" s="88" t="s">
        <v>11</v>
      </c>
      <c r="V25" s="88" t="s">
        <v>11</v>
      </c>
      <c r="W25" s="88" t="s">
        <v>11</v>
      </c>
      <c r="X25" s="88" t="s">
        <v>11</v>
      </c>
      <c r="Y25" s="88" t="s">
        <v>11</v>
      </c>
      <c r="Z25" s="344" t="s">
        <v>361</v>
      </c>
      <c r="AA25" s="215"/>
      <c r="AB25" s="55"/>
    </row>
    <row r="26" spans="1:28" s="81" customFormat="1" ht="9.9499999999999993" customHeight="1">
      <c r="A26" s="70" t="s">
        <v>286</v>
      </c>
      <c r="B26" s="116" t="s">
        <v>1</v>
      </c>
      <c r="C26" s="112" t="s">
        <v>1</v>
      </c>
      <c r="D26" s="112" t="s">
        <v>1</v>
      </c>
      <c r="E26" s="112" t="s">
        <v>1</v>
      </c>
      <c r="F26" s="112" t="s">
        <v>1</v>
      </c>
      <c r="G26" s="112" t="s">
        <v>1</v>
      </c>
      <c r="H26" s="116" t="s">
        <v>1</v>
      </c>
      <c r="I26" s="112" t="s">
        <v>1</v>
      </c>
      <c r="J26" s="112" t="s">
        <v>1</v>
      </c>
      <c r="K26" s="112" t="s">
        <v>1</v>
      </c>
      <c r="L26" s="112" t="s">
        <v>1</v>
      </c>
      <c r="M26" s="366" t="s">
        <v>1</v>
      </c>
      <c r="N26" s="59">
        <v>28</v>
      </c>
      <c r="O26" s="64">
        <v>32</v>
      </c>
      <c r="P26" s="61">
        <v>32</v>
      </c>
      <c r="Q26" s="61">
        <v>34</v>
      </c>
      <c r="R26" s="61">
        <v>30</v>
      </c>
      <c r="S26" s="61">
        <v>34</v>
      </c>
      <c r="T26" s="68">
        <f>N26/$N$6*100</f>
        <v>17.283950617283949</v>
      </c>
      <c r="U26" s="69">
        <f>O26/$O$6*100</f>
        <v>19.631901840490798</v>
      </c>
      <c r="V26" s="69">
        <f>P26/$P$6*100</f>
        <v>18.823529411764707</v>
      </c>
      <c r="W26" s="69">
        <f>Q26/$Q$6*100</f>
        <v>19.540229885057471</v>
      </c>
      <c r="X26" s="69">
        <f>R26/$R$6*100</f>
        <v>17.241379310344829</v>
      </c>
      <c r="Y26" s="69">
        <f>S26/$S$6*100</f>
        <v>18.478260869565215</v>
      </c>
      <c r="Z26" s="129" t="s">
        <v>286</v>
      </c>
      <c r="AA26" s="215"/>
      <c r="AB26" s="55"/>
    </row>
    <row r="27" spans="1:28" s="216" customFormat="1" ht="15" customHeight="1">
      <c r="A27" s="587" t="s">
        <v>678</v>
      </c>
      <c r="B27" s="587"/>
      <c r="C27" s="60"/>
      <c r="D27" s="60"/>
      <c r="E27" s="60"/>
      <c r="F27" s="60"/>
      <c r="G27" s="60"/>
      <c r="H27" s="59"/>
      <c r="I27" s="61"/>
      <c r="J27" s="61"/>
      <c r="K27" s="61"/>
      <c r="L27" s="61"/>
      <c r="M27" s="260"/>
      <c r="N27" s="59"/>
      <c r="O27" s="61"/>
      <c r="P27" s="61"/>
      <c r="Q27" s="61"/>
      <c r="R27" s="61"/>
      <c r="S27" s="61"/>
      <c r="T27" s="68"/>
      <c r="U27" s="69"/>
      <c r="V27" s="69"/>
      <c r="W27" s="69"/>
      <c r="X27" s="69"/>
      <c r="Y27" s="69"/>
      <c r="Z27" s="281" t="s">
        <v>661</v>
      </c>
      <c r="AA27" s="215"/>
      <c r="AB27" s="215" t="s">
        <v>707</v>
      </c>
    </row>
    <row r="28" spans="1:28" s="81" customFormat="1" ht="9.9499999999999993" customHeight="1">
      <c r="A28" s="58" t="s">
        <v>378</v>
      </c>
      <c r="B28" s="62">
        <v>26</v>
      </c>
      <c r="C28" s="64">
        <v>29</v>
      </c>
      <c r="D28" s="64">
        <v>33</v>
      </c>
      <c r="E28" s="64">
        <v>32</v>
      </c>
      <c r="F28" s="64">
        <v>32</v>
      </c>
      <c r="G28" s="154">
        <v>37</v>
      </c>
      <c r="H28" s="62">
        <v>18</v>
      </c>
      <c r="I28" s="64">
        <v>20</v>
      </c>
      <c r="J28" s="64">
        <v>21</v>
      </c>
      <c r="K28" s="64">
        <v>23</v>
      </c>
      <c r="L28" s="64">
        <v>25</v>
      </c>
      <c r="M28" s="154">
        <v>28</v>
      </c>
      <c r="N28" s="62">
        <v>44</v>
      </c>
      <c r="O28" s="64">
        <v>49</v>
      </c>
      <c r="P28" s="64">
        <v>54</v>
      </c>
      <c r="Q28" s="64">
        <v>55</v>
      </c>
      <c r="R28" s="64">
        <v>57</v>
      </c>
      <c r="S28" s="64">
        <v>65</v>
      </c>
      <c r="T28" s="68">
        <f t="shared" ref="T28:T31" si="18">N28/$N$6*100</f>
        <v>27.160493827160494</v>
      </c>
      <c r="U28" s="69">
        <f t="shared" ref="U28:U31" si="19">O28/$O$6*100</f>
        <v>30.061349693251532</v>
      </c>
      <c r="V28" s="69">
        <f t="shared" ref="V28:V31" si="20">P28/$P$6*100</f>
        <v>31.764705882352938</v>
      </c>
      <c r="W28" s="69">
        <f t="shared" ref="W28:W31" si="21">Q28/$Q$6*100</f>
        <v>31.609195402298852</v>
      </c>
      <c r="X28" s="69">
        <f t="shared" ref="X28:X31" si="22">R28/$R$6*100</f>
        <v>32.758620689655174</v>
      </c>
      <c r="Y28" s="69">
        <f t="shared" ref="Y28:Y31" si="23">S28/$S$6*100</f>
        <v>35.326086956521742</v>
      </c>
      <c r="Z28" s="134" t="s">
        <v>378</v>
      </c>
      <c r="AA28" s="215"/>
      <c r="AB28" s="55"/>
    </row>
    <row r="29" spans="1:28" s="81" customFormat="1" ht="9.9499999999999993" customHeight="1">
      <c r="A29" s="58" t="s">
        <v>377</v>
      </c>
      <c r="B29" s="86">
        <v>27</v>
      </c>
      <c r="C29" s="87">
        <v>27</v>
      </c>
      <c r="D29" s="87">
        <v>27</v>
      </c>
      <c r="E29" s="87">
        <v>29</v>
      </c>
      <c r="F29" s="87">
        <v>24</v>
      </c>
      <c r="G29" s="269">
        <v>27</v>
      </c>
      <c r="H29" s="86">
        <v>38</v>
      </c>
      <c r="I29" s="301">
        <v>31</v>
      </c>
      <c r="J29" s="301">
        <v>35</v>
      </c>
      <c r="K29" s="301">
        <v>38</v>
      </c>
      <c r="L29" s="301">
        <v>29</v>
      </c>
      <c r="M29" s="269">
        <v>32</v>
      </c>
      <c r="N29" s="86">
        <v>65</v>
      </c>
      <c r="O29" s="301">
        <v>58</v>
      </c>
      <c r="P29" s="301">
        <v>61</v>
      </c>
      <c r="Q29" s="301">
        <v>67</v>
      </c>
      <c r="R29" s="301">
        <v>52</v>
      </c>
      <c r="S29" s="301">
        <v>59</v>
      </c>
      <c r="T29" s="68">
        <f t="shared" si="18"/>
        <v>40.123456790123456</v>
      </c>
      <c r="U29" s="69">
        <f t="shared" si="19"/>
        <v>35.582822085889568</v>
      </c>
      <c r="V29" s="69">
        <f t="shared" si="20"/>
        <v>35.882352941176471</v>
      </c>
      <c r="W29" s="69">
        <f t="shared" si="21"/>
        <v>38.505747126436781</v>
      </c>
      <c r="X29" s="69">
        <f t="shared" si="22"/>
        <v>29.885057471264371</v>
      </c>
      <c r="Y29" s="69">
        <f t="shared" si="23"/>
        <v>32.065217391304344</v>
      </c>
      <c r="Z29" s="134" t="s">
        <v>377</v>
      </c>
      <c r="AA29" s="215"/>
      <c r="AB29" s="55"/>
    </row>
    <row r="30" spans="1:28" s="81" customFormat="1" ht="9.9499999999999993" customHeight="1">
      <c r="A30" s="70" t="s">
        <v>376</v>
      </c>
      <c r="B30" s="82">
        <v>7</v>
      </c>
      <c r="C30" s="84">
        <v>7</v>
      </c>
      <c r="D30" s="84">
        <v>9</v>
      </c>
      <c r="E30" s="84">
        <v>7</v>
      </c>
      <c r="F30" s="84">
        <v>8</v>
      </c>
      <c r="G30" s="260">
        <v>10</v>
      </c>
      <c r="H30" s="82">
        <v>8</v>
      </c>
      <c r="I30" s="84">
        <v>8</v>
      </c>
      <c r="J30" s="61">
        <v>10</v>
      </c>
      <c r="K30" s="61">
        <v>11</v>
      </c>
      <c r="L30" s="61">
        <v>11</v>
      </c>
      <c r="M30" s="260">
        <v>10</v>
      </c>
      <c r="N30" s="59">
        <v>15</v>
      </c>
      <c r="O30" s="61">
        <v>15</v>
      </c>
      <c r="P30" s="61">
        <v>18</v>
      </c>
      <c r="Q30" s="61">
        <v>18</v>
      </c>
      <c r="R30" s="61">
        <v>19</v>
      </c>
      <c r="S30" s="61">
        <v>19</v>
      </c>
      <c r="T30" s="68">
        <f t="shared" si="18"/>
        <v>9.2592592592592595</v>
      </c>
      <c r="U30" s="69">
        <f t="shared" si="19"/>
        <v>9.2024539877300615</v>
      </c>
      <c r="V30" s="69">
        <f t="shared" si="20"/>
        <v>10.588235294117647</v>
      </c>
      <c r="W30" s="69">
        <f t="shared" si="21"/>
        <v>10.344827586206897</v>
      </c>
      <c r="X30" s="69">
        <f t="shared" si="22"/>
        <v>10.919540229885058</v>
      </c>
      <c r="Y30" s="69">
        <f t="shared" si="23"/>
        <v>10.326086956521738</v>
      </c>
      <c r="Z30" s="135" t="s">
        <v>376</v>
      </c>
      <c r="AA30" s="72"/>
      <c r="AB30" s="55"/>
    </row>
    <row r="31" spans="1:28" s="81" customFormat="1" ht="9.9499999999999993" customHeight="1">
      <c r="A31" s="70" t="s">
        <v>349</v>
      </c>
      <c r="B31" s="59">
        <v>22</v>
      </c>
      <c r="C31" s="61">
        <v>21</v>
      </c>
      <c r="D31" s="61">
        <v>19</v>
      </c>
      <c r="E31" s="61">
        <v>18</v>
      </c>
      <c r="F31" s="61">
        <v>22</v>
      </c>
      <c r="G31" s="260">
        <v>21</v>
      </c>
      <c r="H31" s="59">
        <v>16</v>
      </c>
      <c r="I31" s="61">
        <v>20</v>
      </c>
      <c r="J31" s="61">
        <v>18</v>
      </c>
      <c r="K31" s="61">
        <v>17</v>
      </c>
      <c r="L31" s="61">
        <v>23</v>
      </c>
      <c r="M31" s="260">
        <v>20</v>
      </c>
      <c r="N31" s="59">
        <v>38</v>
      </c>
      <c r="O31" s="61">
        <v>41</v>
      </c>
      <c r="P31" s="61">
        <v>37</v>
      </c>
      <c r="Q31" s="61">
        <v>35</v>
      </c>
      <c r="R31" s="61">
        <v>45</v>
      </c>
      <c r="S31" s="61">
        <v>41</v>
      </c>
      <c r="T31" s="68">
        <f t="shared" si="18"/>
        <v>23.456790123456788</v>
      </c>
      <c r="U31" s="69">
        <f t="shared" si="19"/>
        <v>25.153374233128833</v>
      </c>
      <c r="V31" s="69">
        <f t="shared" si="20"/>
        <v>21.764705882352942</v>
      </c>
      <c r="W31" s="69">
        <f t="shared" si="21"/>
        <v>20.114942528735632</v>
      </c>
      <c r="X31" s="69">
        <f t="shared" si="22"/>
        <v>25.862068965517242</v>
      </c>
      <c r="Y31" s="69">
        <f t="shared" si="23"/>
        <v>22.282608695652172</v>
      </c>
      <c r="Z31" s="135" t="s">
        <v>349</v>
      </c>
      <c r="AA31" s="55"/>
      <c r="AB31" s="55"/>
    </row>
    <row r="32" spans="1:28" s="216" customFormat="1" ht="15" customHeight="1">
      <c r="A32" s="136" t="s">
        <v>181</v>
      </c>
      <c r="B32" s="59"/>
      <c r="C32" s="61"/>
      <c r="D32" s="61"/>
      <c r="E32" s="61"/>
      <c r="F32" s="61"/>
      <c r="G32" s="260"/>
      <c r="H32" s="59"/>
      <c r="I32" s="61"/>
      <c r="J32" s="61"/>
      <c r="K32" s="61"/>
      <c r="L32" s="61"/>
      <c r="M32" s="260"/>
      <c r="N32" s="59"/>
      <c r="O32" s="61"/>
      <c r="P32" s="61"/>
      <c r="Q32" s="61"/>
      <c r="R32" s="61"/>
      <c r="S32" s="61"/>
      <c r="T32" s="68"/>
      <c r="U32" s="69"/>
      <c r="V32" s="69"/>
      <c r="W32" s="69"/>
      <c r="X32" s="69"/>
      <c r="Y32" s="69"/>
      <c r="Z32" s="281" t="s">
        <v>181</v>
      </c>
      <c r="AA32" s="215"/>
      <c r="AB32" s="215" t="s">
        <v>708</v>
      </c>
    </row>
    <row r="33" spans="1:28" s="81" customFormat="1" ht="9.9499999999999993" customHeight="1">
      <c r="A33" s="70" t="s">
        <v>16</v>
      </c>
      <c r="B33" s="59">
        <v>42</v>
      </c>
      <c r="C33" s="61">
        <v>45</v>
      </c>
      <c r="D33" s="61">
        <v>47</v>
      </c>
      <c r="E33" s="61">
        <v>44</v>
      </c>
      <c r="F33" s="61">
        <v>44</v>
      </c>
      <c r="G33" s="260">
        <v>48</v>
      </c>
      <c r="H33" s="59">
        <v>29</v>
      </c>
      <c r="I33" s="61">
        <v>30</v>
      </c>
      <c r="J33" s="61">
        <v>30</v>
      </c>
      <c r="K33" s="61">
        <v>32</v>
      </c>
      <c r="L33" s="61">
        <v>34</v>
      </c>
      <c r="M33" s="269">
        <v>35</v>
      </c>
      <c r="N33" s="59">
        <v>70</v>
      </c>
      <c r="O33" s="61">
        <v>75</v>
      </c>
      <c r="P33" s="61">
        <v>77</v>
      </c>
      <c r="Q33" s="61">
        <v>75</v>
      </c>
      <c r="R33" s="61">
        <v>78</v>
      </c>
      <c r="S33" s="61">
        <v>82</v>
      </c>
      <c r="T33" s="68">
        <f t="shared" ref="T33:T36" si="24">N33/$N$6*100</f>
        <v>43.209876543209873</v>
      </c>
      <c r="U33" s="69">
        <f t="shared" ref="U33:U36" si="25">O33/$O$6*100</f>
        <v>46.012269938650306</v>
      </c>
      <c r="V33" s="69">
        <f t="shared" ref="V33:V36" si="26">P33/$P$6*100</f>
        <v>45.294117647058826</v>
      </c>
      <c r="W33" s="69">
        <f t="shared" ref="W33:W36" si="27">Q33/$Q$6*100</f>
        <v>43.103448275862064</v>
      </c>
      <c r="X33" s="69">
        <f t="shared" ref="X33:X36" si="28">R33/$R$6*100</f>
        <v>44.827586206896555</v>
      </c>
      <c r="Y33" s="69">
        <f t="shared" ref="Y33:Y36" si="29">S33/$S$6*100</f>
        <v>44.565217391304344</v>
      </c>
      <c r="Z33" s="135" t="s">
        <v>16</v>
      </c>
      <c r="AA33" s="215"/>
      <c r="AB33" s="55"/>
    </row>
    <row r="34" spans="1:28" s="81" customFormat="1" ht="9.9499999999999993" customHeight="1">
      <c r="A34" s="80" t="s">
        <v>352</v>
      </c>
      <c r="B34" s="86">
        <v>30</v>
      </c>
      <c r="C34" s="64">
        <v>32</v>
      </c>
      <c r="D34" s="87">
        <v>38</v>
      </c>
      <c r="E34" s="87">
        <v>36</v>
      </c>
      <c r="F34" s="87">
        <v>36</v>
      </c>
      <c r="G34" s="269">
        <v>41</v>
      </c>
      <c r="H34" s="86">
        <v>21</v>
      </c>
      <c r="I34" s="64">
        <v>23</v>
      </c>
      <c r="J34" s="87">
        <v>26</v>
      </c>
      <c r="K34" s="87">
        <v>27</v>
      </c>
      <c r="L34" s="87">
        <v>30</v>
      </c>
      <c r="M34" s="269">
        <v>32</v>
      </c>
      <c r="N34" s="86">
        <v>51</v>
      </c>
      <c r="O34" s="64">
        <v>56</v>
      </c>
      <c r="P34" s="87">
        <v>64</v>
      </c>
      <c r="Q34" s="87">
        <v>63</v>
      </c>
      <c r="R34" s="87">
        <v>65</v>
      </c>
      <c r="S34" s="87">
        <v>72</v>
      </c>
      <c r="T34" s="68">
        <f t="shared" si="24"/>
        <v>31.481481481481481</v>
      </c>
      <c r="U34" s="69">
        <f t="shared" si="25"/>
        <v>34.355828220858896</v>
      </c>
      <c r="V34" s="69">
        <f t="shared" si="26"/>
        <v>37.647058823529413</v>
      </c>
      <c r="W34" s="69">
        <f t="shared" si="27"/>
        <v>36.206896551724135</v>
      </c>
      <c r="X34" s="69">
        <f t="shared" si="28"/>
        <v>37.356321839080458</v>
      </c>
      <c r="Y34" s="69">
        <f t="shared" si="29"/>
        <v>39.130434782608695</v>
      </c>
      <c r="Z34" s="349" t="s">
        <v>352</v>
      </c>
      <c r="AA34" s="215"/>
      <c r="AB34" s="55"/>
    </row>
    <row r="35" spans="1:28" s="81" customFormat="1" ht="9.9499999999999993" customHeight="1">
      <c r="A35" s="117" t="s">
        <v>355</v>
      </c>
      <c r="B35" s="86">
        <v>11</v>
      </c>
      <c r="C35" s="87">
        <v>12</v>
      </c>
      <c r="D35" s="84">
        <v>9</v>
      </c>
      <c r="E35" s="84">
        <v>8</v>
      </c>
      <c r="F35" s="84">
        <v>8</v>
      </c>
      <c r="G35" s="345">
        <v>7</v>
      </c>
      <c r="H35" s="82">
        <v>8</v>
      </c>
      <c r="I35" s="84">
        <v>7</v>
      </c>
      <c r="J35" s="63" t="s">
        <v>11</v>
      </c>
      <c r="K35" s="63" t="s">
        <v>11</v>
      </c>
      <c r="L35" s="63" t="s">
        <v>11</v>
      </c>
      <c r="M35" s="154" t="s">
        <v>11</v>
      </c>
      <c r="N35" s="86">
        <v>19</v>
      </c>
      <c r="O35" s="87">
        <v>19</v>
      </c>
      <c r="P35" s="87">
        <v>13</v>
      </c>
      <c r="Q35" s="87">
        <v>12</v>
      </c>
      <c r="R35" s="87">
        <v>13</v>
      </c>
      <c r="S35" s="87">
        <v>10</v>
      </c>
      <c r="T35" s="68">
        <f t="shared" si="24"/>
        <v>11.728395061728394</v>
      </c>
      <c r="U35" s="69">
        <f t="shared" si="25"/>
        <v>11.656441717791409</v>
      </c>
      <c r="V35" s="69">
        <f t="shared" si="26"/>
        <v>7.6470588235294121</v>
      </c>
      <c r="W35" s="69">
        <f t="shared" si="27"/>
        <v>6.8965517241379306</v>
      </c>
      <c r="X35" s="69">
        <f t="shared" si="28"/>
        <v>7.4712643678160928</v>
      </c>
      <c r="Y35" s="69">
        <f t="shared" si="29"/>
        <v>5.4347826086956523</v>
      </c>
      <c r="Z35" s="344" t="s">
        <v>355</v>
      </c>
      <c r="AA35" s="72"/>
      <c r="AB35" s="55"/>
    </row>
    <row r="36" spans="1:28" s="81" customFormat="1" ht="9.9499999999999993" customHeight="1">
      <c r="A36" s="70" t="s">
        <v>78</v>
      </c>
      <c r="B36" s="86">
        <v>40</v>
      </c>
      <c r="C36" s="87">
        <v>40</v>
      </c>
      <c r="D36" s="87">
        <v>39</v>
      </c>
      <c r="E36" s="87">
        <v>42</v>
      </c>
      <c r="F36" s="87">
        <v>42</v>
      </c>
      <c r="G36" s="269">
        <v>47</v>
      </c>
      <c r="H36" s="86">
        <v>51</v>
      </c>
      <c r="I36" s="87">
        <v>48</v>
      </c>
      <c r="J36" s="87">
        <v>54</v>
      </c>
      <c r="K36" s="87">
        <v>57</v>
      </c>
      <c r="L36" s="87">
        <v>54</v>
      </c>
      <c r="M36" s="269">
        <v>55</v>
      </c>
      <c r="N36" s="86">
        <v>91</v>
      </c>
      <c r="O36" s="87">
        <v>88</v>
      </c>
      <c r="P36" s="87">
        <v>93</v>
      </c>
      <c r="Q36" s="87">
        <v>99</v>
      </c>
      <c r="R36" s="87">
        <v>96</v>
      </c>
      <c r="S36" s="87">
        <v>102</v>
      </c>
      <c r="T36" s="68">
        <f t="shared" si="24"/>
        <v>56.172839506172842</v>
      </c>
      <c r="U36" s="69">
        <f t="shared" si="25"/>
        <v>53.987730061349694</v>
      </c>
      <c r="V36" s="69">
        <f t="shared" si="26"/>
        <v>54.705882352941181</v>
      </c>
      <c r="W36" s="69">
        <f t="shared" si="27"/>
        <v>56.896551724137936</v>
      </c>
      <c r="X36" s="69">
        <f t="shared" si="28"/>
        <v>55.172413793103445</v>
      </c>
      <c r="Y36" s="69">
        <f t="shared" si="29"/>
        <v>55.434782608695656</v>
      </c>
      <c r="Z36" s="135" t="s">
        <v>78</v>
      </c>
      <c r="AA36" s="215"/>
      <c r="AB36" s="55"/>
    </row>
    <row r="37" spans="1:28" s="216" customFormat="1" ht="15" customHeight="1">
      <c r="A37" s="85" t="s">
        <v>209</v>
      </c>
      <c r="B37" s="59">
        <v>30</v>
      </c>
      <c r="C37" s="61">
        <v>32</v>
      </c>
      <c r="D37" s="61">
        <v>38</v>
      </c>
      <c r="E37" s="61">
        <v>36</v>
      </c>
      <c r="F37" s="61">
        <v>36</v>
      </c>
      <c r="G37" s="260">
        <v>41</v>
      </c>
      <c r="H37" s="59">
        <v>21</v>
      </c>
      <c r="I37" s="61">
        <v>23</v>
      </c>
      <c r="J37" s="61">
        <v>26</v>
      </c>
      <c r="K37" s="61">
        <v>27</v>
      </c>
      <c r="L37" s="61">
        <v>30</v>
      </c>
      <c r="M37" s="260">
        <v>32</v>
      </c>
      <c r="N37" s="59">
        <v>51</v>
      </c>
      <c r="O37" s="61">
        <v>56</v>
      </c>
      <c r="P37" s="61">
        <v>64</v>
      </c>
      <c r="Q37" s="61">
        <v>63</v>
      </c>
      <c r="R37" s="61">
        <v>65</v>
      </c>
      <c r="S37" s="61">
        <v>72</v>
      </c>
      <c r="T37" s="86">
        <v>100</v>
      </c>
      <c r="U37" s="87">
        <v>100</v>
      </c>
      <c r="V37" s="87">
        <v>100</v>
      </c>
      <c r="W37" s="87">
        <v>100</v>
      </c>
      <c r="X37" s="87">
        <v>100</v>
      </c>
      <c r="Y37" s="87">
        <v>100</v>
      </c>
      <c r="Z37" s="369" t="s">
        <v>209</v>
      </c>
      <c r="AA37" s="215"/>
      <c r="AB37" s="215"/>
    </row>
    <row r="38" spans="1:28" s="81" customFormat="1" ht="15" customHeight="1">
      <c r="A38" s="255" t="s">
        <v>480</v>
      </c>
      <c r="B38" s="86"/>
      <c r="C38" s="419"/>
      <c r="D38" s="87"/>
      <c r="E38" s="87"/>
      <c r="F38" s="87"/>
      <c r="G38" s="420"/>
      <c r="H38" s="86"/>
      <c r="I38" s="34"/>
      <c r="J38" s="301"/>
      <c r="K38" s="301"/>
      <c r="L38" s="301"/>
      <c r="M38" s="370"/>
      <c r="N38" s="86"/>
      <c r="O38" s="301"/>
      <c r="P38" s="301"/>
      <c r="Q38" s="301"/>
      <c r="R38" s="301"/>
      <c r="S38" s="61"/>
      <c r="T38" s="68"/>
      <c r="U38" s="69"/>
      <c r="V38" s="69"/>
      <c r="W38" s="69"/>
      <c r="X38" s="69"/>
      <c r="Y38" s="69"/>
      <c r="Z38" s="348" t="s">
        <v>480</v>
      </c>
      <c r="AA38" s="215"/>
      <c r="AB38" s="215" t="s">
        <v>708</v>
      </c>
    </row>
    <row r="39" spans="1:28" s="81" customFormat="1" ht="9.9499999999999993" customHeight="1">
      <c r="A39" s="70" t="s">
        <v>357</v>
      </c>
      <c r="B39" s="62" t="s">
        <v>11</v>
      </c>
      <c r="C39" s="84">
        <v>5</v>
      </c>
      <c r="D39" s="84">
        <v>6</v>
      </c>
      <c r="E39" s="84">
        <v>5</v>
      </c>
      <c r="F39" s="64" t="s">
        <v>11</v>
      </c>
      <c r="G39" s="345">
        <v>5</v>
      </c>
      <c r="H39" s="62" t="s">
        <v>11</v>
      </c>
      <c r="I39" s="63" t="s">
        <v>11</v>
      </c>
      <c r="J39" s="63" t="s">
        <v>11</v>
      </c>
      <c r="K39" s="63" t="s">
        <v>11</v>
      </c>
      <c r="L39" s="63" t="s">
        <v>11</v>
      </c>
      <c r="M39" s="154" t="s">
        <v>11</v>
      </c>
      <c r="N39" s="82">
        <v>5</v>
      </c>
      <c r="O39" s="84">
        <v>7</v>
      </c>
      <c r="P39" s="84">
        <v>7</v>
      </c>
      <c r="Q39" s="63" t="s">
        <v>11</v>
      </c>
      <c r="R39" s="63" t="s">
        <v>11</v>
      </c>
      <c r="S39" s="84">
        <v>7</v>
      </c>
      <c r="T39" s="68">
        <f t="shared" ref="T39:T41" si="30">N39/$N$37*100</f>
        <v>9.8039215686274517</v>
      </c>
      <c r="U39" s="69">
        <f t="shared" ref="U39:U41" si="31">O39/$O$37*100</f>
        <v>12.5</v>
      </c>
      <c r="V39" s="69">
        <f t="shared" ref="V39:V41" si="32">P39/$P$37*100</f>
        <v>10.9375</v>
      </c>
      <c r="W39" s="88" t="s">
        <v>11</v>
      </c>
      <c r="X39" s="88" t="s">
        <v>11</v>
      </c>
      <c r="Y39" s="69">
        <f t="shared" ref="Y39:Y41" si="33">S39/$S$37*100</f>
        <v>9.7222222222222232</v>
      </c>
      <c r="Z39" s="129" t="s">
        <v>357</v>
      </c>
      <c r="AA39" s="215"/>
      <c r="AB39" s="55"/>
    </row>
    <row r="40" spans="1:28" s="81" customFormat="1" ht="9.9499999999999993" customHeight="1">
      <c r="A40" s="70" t="s">
        <v>568</v>
      </c>
      <c r="B40" s="62" t="s">
        <v>11</v>
      </c>
      <c r="C40" s="112" t="s">
        <v>200</v>
      </c>
      <c r="D40" s="112" t="s">
        <v>200</v>
      </c>
      <c r="E40" s="64" t="s">
        <v>11</v>
      </c>
      <c r="F40" s="64" t="s">
        <v>11</v>
      </c>
      <c r="G40" s="154" t="s">
        <v>11</v>
      </c>
      <c r="H40" s="62" t="s">
        <v>11</v>
      </c>
      <c r="I40" s="63" t="s">
        <v>11</v>
      </c>
      <c r="J40" s="63" t="s">
        <v>11</v>
      </c>
      <c r="K40" s="63" t="s">
        <v>11</v>
      </c>
      <c r="L40" s="63" t="s">
        <v>11</v>
      </c>
      <c r="M40" s="154" t="s">
        <v>11</v>
      </c>
      <c r="N40" s="62" t="s">
        <v>11</v>
      </c>
      <c r="O40" s="63" t="s">
        <v>11</v>
      </c>
      <c r="P40" s="63" t="s">
        <v>11</v>
      </c>
      <c r="Q40" s="63" t="s">
        <v>11</v>
      </c>
      <c r="R40" s="63" t="s">
        <v>11</v>
      </c>
      <c r="S40" s="154" t="s">
        <v>11</v>
      </c>
      <c r="T40" s="47" t="s">
        <v>11</v>
      </c>
      <c r="U40" s="88" t="s">
        <v>11</v>
      </c>
      <c r="V40" s="88" t="s">
        <v>11</v>
      </c>
      <c r="W40" s="88" t="s">
        <v>11</v>
      </c>
      <c r="X40" s="88" t="s">
        <v>11</v>
      </c>
      <c r="Y40" s="88" t="s">
        <v>11</v>
      </c>
      <c r="Z40" s="129" t="s">
        <v>568</v>
      </c>
      <c r="AA40" s="215"/>
      <c r="AB40" s="55"/>
    </row>
    <row r="41" spans="1:28" s="81" customFormat="1" ht="9.9499999999999993" customHeight="1">
      <c r="A41" s="98" t="s">
        <v>363</v>
      </c>
      <c r="B41" s="82">
        <v>8</v>
      </c>
      <c r="C41" s="64">
        <v>11</v>
      </c>
      <c r="D41" s="64">
        <v>10</v>
      </c>
      <c r="E41" s="64">
        <v>10</v>
      </c>
      <c r="F41" s="64">
        <v>13</v>
      </c>
      <c r="G41" s="154">
        <v>18</v>
      </c>
      <c r="H41" s="62">
        <v>11</v>
      </c>
      <c r="I41" s="64">
        <v>13</v>
      </c>
      <c r="J41" s="64">
        <v>14</v>
      </c>
      <c r="K41" s="64">
        <v>16</v>
      </c>
      <c r="L41" s="64">
        <v>17</v>
      </c>
      <c r="M41" s="154">
        <v>20</v>
      </c>
      <c r="N41" s="62">
        <v>19</v>
      </c>
      <c r="O41" s="64">
        <v>23</v>
      </c>
      <c r="P41" s="64">
        <v>25</v>
      </c>
      <c r="Q41" s="64">
        <v>26</v>
      </c>
      <c r="R41" s="64">
        <v>30</v>
      </c>
      <c r="S41" s="64">
        <v>37</v>
      </c>
      <c r="T41" s="68">
        <f t="shared" si="30"/>
        <v>37.254901960784316</v>
      </c>
      <c r="U41" s="69">
        <f t="shared" si="31"/>
        <v>41.071428571428569</v>
      </c>
      <c r="V41" s="69">
        <f t="shared" si="32"/>
        <v>39.0625</v>
      </c>
      <c r="W41" s="69">
        <f t="shared" ref="W41" si="34">Q41/$Q$37*100</f>
        <v>41.269841269841265</v>
      </c>
      <c r="X41" s="69">
        <f t="shared" ref="X41" si="35">R41/$R$37*100</f>
        <v>46.153846153846153</v>
      </c>
      <c r="Y41" s="69">
        <f t="shared" si="33"/>
        <v>51.388888888888886</v>
      </c>
      <c r="Z41" s="358" t="s">
        <v>363</v>
      </c>
      <c r="AA41" s="72"/>
      <c r="AB41" s="55"/>
    </row>
    <row r="42" spans="1:28" s="81" customFormat="1" ht="9.9499999999999993" customHeight="1">
      <c r="A42" s="98" t="s">
        <v>569</v>
      </c>
      <c r="B42" s="62">
        <v>19</v>
      </c>
      <c r="C42" s="61">
        <v>16</v>
      </c>
      <c r="D42" s="64">
        <v>22</v>
      </c>
      <c r="E42" s="64">
        <v>21</v>
      </c>
      <c r="F42" s="64">
        <v>20</v>
      </c>
      <c r="G42" s="154">
        <v>17</v>
      </c>
      <c r="H42" s="82">
        <v>8</v>
      </c>
      <c r="I42" s="84">
        <v>8</v>
      </c>
      <c r="J42" s="84">
        <v>9</v>
      </c>
      <c r="K42" s="84">
        <v>9</v>
      </c>
      <c r="L42" s="64">
        <v>11</v>
      </c>
      <c r="M42" s="154">
        <v>10</v>
      </c>
      <c r="N42" s="62">
        <v>27</v>
      </c>
      <c r="O42" s="64">
        <v>25</v>
      </c>
      <c r="P42" s="64">
        <v>31</v>
      </c>
      <c r="Q42" s="64">
        <v>30</v>
      </c>
      <c r="R42" s="64">
        <v>30</v>
      </c>
      <c r="S42" s="64">
        <v>27</v>
      </c>
      <c r="T42" s="68">
        <f>N42/$N$37*100</f>
        <v>52.941176470588239</v>
      </c>
      <c r="U42" s="69">
        <f>O42/$O$37*100</f>
        <v>44.642857142857146</v>
      </c>
      <c r="V42" s="69">
        <f>P42/$P$37*100</f>
        <v>48.4375</v>
      </c>
      <c r="W42" s="69">
        <f>Q42/$Q$37*100</f>
        <v>47.619047619047613</v>
      </c>
      <c r="X42" s="69">
        <f>R42/$R$37*100</f>
        <v>46.153846153846153</v>
      </c>
      <c r="Y42" s="69">
        <f>S42/$S$37*100</f>
        <v>37.5</v>
      </c>
      <c r="Z42" s="358" t="s">
        <v>569</v>
      </c>
      <c r="AA42" s="215"/>
      <c r="AB42" s="55"/>
    </row>
    <row r="43" spans="1:28" s="81" customFormat="1" ht="15" customHeight="1">
      <c r="A43" s="255" t="s">
        <v>359</v>
      </c>
      <c r="B43" s="86"/>
      <c r="C43" s="87"/>
      <c r="D43" s="87"/>
      <c r="E43" s="87"/>
      <c r="F43" s="87"/>
      <c r="G43" s="269"/>
      <c r="H43" s="86"/>
      <c r="I43" s="301"/>
      <c r="J43" s="301"/>
      <c r="K43" s="301"/>
      <c r="L43" s="301"/>
      <c r="M43" s="269"/>
      <c r="N43" s="86"/>
      <c r="O43" s="301"/>
      <c r="P43" s="301"/>
      <c r="Q43" s="301"/>
      <c r="R43" s="301"/>
      <c r="S43" s="301"/>
      <c r="T43" s="68"/>
      <c r="U43" s="69"/>
      <c r="V43" s="69"/>
      <c r="W43" s="69"/>
      <c r="X43" s="69"/>
      <c r="Y43" s="69"/>
      <c r="Z43" s="348" t="s">
        <v>359</v>
      </c>
      <c r="AA43" s="215"/>
      <c r="AB43" s="215" t="s">
        <v>708</v>
      </c>
    </row>
    <row r="44" spans="1:28" s="81" customFormat="1" ht="9.9499999999999993" customHeight="1">
      <c r="A44" s="70" t="s">
        <v>17</v>
      </c>
      <c r="B44" s="62">
        <v>13</v>
      </c>
      <c r="C44" s="64">
        <v>14</v>
      </c>
      <c r="D44" s="64">
        <v>16</v>
      </c>
      <c r="E44" s="64">
        <v>15</v>
      </c>
      <c r="F44" s="64">
        <v>13</v>
      </c>
      <c r="G44" s="154">
        <v>14</v>
      </c>
      <c r="H44" s="59" t="s">
        <v>11</v>
      </c>
      <c r="I44" s="63" t="s">
        <v>11</v>
      </c>
      <c r="J44" s="63" t="s">
        <v>11</v>
      </c>
      <c r="K44" s="63" t="s">
        <v>11</v>
      </c>
      <c r="L44" s="63" t="s">
        <v>11</v>
      </c>
      <c r="M44" s="154" t="s">
        <v>11</v>
      </c>
      <c r="N44" s="62">
        <v>16</v>
      </c>
      <c r="O44" s="63">
        <v>17</v>
      </c>
      <c r="P44" s="63">
        <v>19</v>
      </c>
      <c r="Q44" s="63">
        <v>18</v>
      </c>
      <c r="R44" s="63">
        <v>15</v>
      </c>
      <c r="S44" s="63">
        <v>17</v>
      </c>
      <c r="T44" s="68">
        <f t="shared" ref="T44:T46" si="36">N44/$N$37*100</f>
        <v>31.372549019607842</v>
      </c>
      <c r="U44" s="69">
        <f t="shared" ref="U44:U46" si="37">O44/$O$37*100</f>
        <v>30.357142857142854</v>
      </c>
      <c r="V44" s="69">
        <f t="shared" ref="V44:V46" si="38">P44/$P$37*100</f>
        <v>29.6875</v>
      </c>
      <c r="W44" s="69">
        <f t="shared" ref="W44:W46" si="39">Q44/$Q$37*100</f>
        <v>28.571428571428569</v>
      </c>
      <c r="X44" s="69">
        <f t="shared" ref="X44:X46" si="40">R44/$R$37*100</f>
        <v>23.076923076923077</v>
      </c>
      <c r="Y44" s="69">
        <f t="shared" ref="Y44:Y46" si="41">S44/$S$37*100</f>
        <v>23.611111111111111</v>
      </c>
      <c r="Z44" s="129" t="s">
        <v>17</v>
      </c>
      <c r="AA44" s="215"/>
      <c r="AB44" s="55"/>
    </row>
    <row r="45" spans="1:28" s="81" customFormat="1" ht="9.9499999999999993" customHeight="1">
      <c r="A45" s="70" t="s">
        <v>351</v>
      </c>
      <c r="B45" s="62">
        <v>10</v>
      </c>
      <c r="C45" s="64">
        <v>10</v>
      </c>
      <c r="D45" s="64">
        <v>13</v>
      </c>
      <c r="E45" s="64">
        <v>13</v>
      </c>
      <c r="F45" s="64">
        <v>13</v>
      </c>
      <c r="G45" s="154">
        <v>16</v>
      </c>
      <c r="H45" s="82">
        <v>5</v>
      </c>
      <c r="I45" s="84">
        <v>7</v>
      </c>
      <c r="J45" s="84">
        <v>8</v>
      </c>
      <c r="K45" s="84">
        <v>9</v>
      </c>
      <c r="L45" s="84">
        <v>9</v>
      </c>
      <c r="M45" s="345">
        <v>8</v>
      </c>
      <c r="N45" s="62">
        <v>16</v>
      </c>
      <c r="O45" s="63">
        <v>18</v>
      </c>
      <c r="P45" s="63">
        <v>21</v>
      </c>
      <c r="Q45" s="63">
        <v>22</v>
      </c>
      <c r="R45" s="63">
        <v>22</v>
      </c>
      <c r="S45" s="63">
        <v>24</v>
      </c>
      <c r="T45" s="68">
        <f t="shared" si="36"/>
        <v>31.372549019607842</v>
      </c>
      <c r="U45" s="69">
        <f t="shared" si="37"/>
        <v>32.142857142857146</v>
      </c>
      <c r="V45" s="69">
        <f t="shared" si="38"/>
        <v>32.8125</v>
      </c>
      <c r="W45" s="69">
        <f t="shared" si="39"/>
        <v>34.920634920634917</v>
      </c>
      <c r="X45" s="69">
        <f t="shared" si="40"/>
        <v>33.846153846153847</v>
      </c>
      <c r="Y45" s="69">
        <f t="shared" si="41"/>
        <v>33.333333333333329</v>
      </c>
      <c r="Z45" s="129" t="s">
        <v>351</v>
      </c>
      <c r="AA45" s="78"/>
      <c r="AB45" s="55"/>
    </row>
    <row r="46" spans="1:28" s="81" customFormat="1" ht="9.9499999999999993" customHeight="1">
      <c r="A46" s="158" t="s">
        <v>18</v>
      </c>
      <c r="B46" s="82">
        <v>7</v>
      </c>
      <c r="C46" s="84">
        <v>8</v>
      </c>
      <c r="D46" s="84">
        <v>9</v>
      </c>
      <c r="E46" s="84">
        <v>8</v>
      </c>
      <c r="F46" s="87">
        <v>10</v>
      </c>
      <c r="G46" s="269">
        <v>10</v>
      </c>
      <c r="H46" s="59">
        <v>12</v>
      </c>
      <c r="I46" s="61">
        <v>13</v>
      </c>
      <c r="J46" s="87">
        <v>14</v>
      </c>
      <c r="K46" s="87">
        <v>16</v>
      </c>
      <c r="L46" s="87">
        <v>18</v>
      </c>
      <c r="M46" s="269">
        <v>21</v>
      </c>
      <c r="N46" s="59">
        <v>19</v>
      </c>
      <c r="O46" s="64">
        <v>21</v>
      </c>
      <c r="P46" s="64">
        <v>23</v>
      </c>
      <c r="Q46" s="64">
        <v>24</v>
      </c>
      <c r="R46" s="64">
        <v>28</v>
      </c>
      <c r="S46" s="64">
        <v>31</v>
      </c>
      <c r="T46" s="68">
        <f t="shared" si="36"/>
        <v>37.254901960784316</v>
      </c>
      <c r="U46" s="69">
        <f t="shared" si="37"/>
        <v>37.5</v>
      </c>
      <c r="V46" s="69">
        <f t="shared" si="38"/>
        <v>35.9375</v>
      </c>
      <c r="W46" s="69">
        <f t="shared" si="39"/>
        <v>38.095238095238095</v>
      </c>
      <c r="X46" s="69">
        <f t="shared" si="40"/>
        <v>43.07692307692308</v>
      </c>
      <c r="Y46" s="69">
        <f t="shared" si="41"/>
        <v>43.055555555555557</v>
      </c>
      <c r="Z46" s="129" t="s">
        <v>18</v>
      </c>
      <c r="AA46" s="78"/>
      <c r="AB46" s="55"/>
    </row>
    <row r="47" spans="1:28" s="81" customFormat="1" ht="24.95" customHeight="1">
      <c r="A47" s="85" t="s">
        <v>571</v>
      </c>
      <c r="B47" s="59">
        <v>62</v>
      </c>
      <c r="C47" s="66">
        <v>65</v>
      </c>
      <c r="D47" s="66">
        <v>67</v>
      </c>
      <c r="E47" s="66">
        <v>66</v>
      </c>
      <c r="F47" s="65">
        <v>61</v>
      </c>
      <c r="G47" s="66">
        <v>67</v>
      </c>
      <c r="H47" s="59">
        <v>61</v>
      </c>
      <c r="I47" s="61">
        <v>62</v>
      </c>
      <c r="J47" s="61">
        <v>65</v>
      </c>
      <c r="K47" s="61">
        <v>69</v>
      </c>
      <c r="L47" s="59">
        <v>60</v>
      </c>
      <c r="M47" s="260">
        <v>63</v>
      </c>
      <c r="N47" s="59">
        <v>123</v>
      </c>
      <c r="O47" s="61">
        <v>127</v>
      </c>
      <c r="P47" s="61">
        <v>132</v>
      </c>
      <c r="Q47" s="61">
        <v>135</v>
      </c>
      <c r="R47" s="59">
        <v>121</v>
      </c>
      <c r="S47" s="61">
        <v>130</v>
      </c>
      <c r="T47" s="86">
        <v>100</v>
      </c>
      <c r="U47" s="87">
        <v>100</v>
      </c>
      <c r="V47" s="87">
        <v>100</v>
      </c>
      <c r="W47" s="87">
        <v>100</v>
      </c>
      <c r="X47" s="86">
        <v>100</v>
      </c>
      <c r="Y47" s="87">
        <v>100</v>
      </c>
      <c r="Z47" s="350" t="s">
        <v>571</v>
      </c>
      <c r="AA47" s="78"/>
      <c r="AB47" s="55"/>
    </row>
    <row r="48" spans="1:28" s="81" customFormat="1" ht="23.1" customHeight="1">
      <c r="A48" s="136" t="s">
        <v>566</v>
      </c>
      <c r="B48" s="82"/>
      <c r="C48" s="84"/>
      <c r="D48" s="84"/>
      <c r="E48" s="84"/>
      <c r="F48" s="86"/>
      <c r="G48" s="301"/>
      <c r="H48" s="59"/>
      <c r="I48" s="61"/>
      <c r="J48" s="87"/>
      <c r="K48" s="87"/>
      <c r="L48" s="86"/>
      <c r="M48" s="269"/>
      <c r="N48" s="59"/>
      <c r="O48" s="64"/>
      <c r="P48" s="64"/>
      <c r="Q48" s="64"/>
      <c r="R48" s="62"/>
      <c r="S48" s="64"/>
      <c r="T48" s="68"/>
      <c r="U48" s="69"/>
      <c r="V48" s="69"/>
      <c r="W48" s="69"/>
      <c r="X48" s="68"/>
      <c r="Y48" s="69"/>
      <c r="Z48" s="281" t="s">
        <v>566</v>
      </c>
      <c r="AA48" s="78"/>
      <c r="AB48" s="215" t="s">
        <v>705</v>
      </c>
    </row>
    <row r="49" spans="1:28" s="81" customFormat="1" ht="9.9499999999999993" customHeight="1">
      <c r="A49" s="70" t="s">
        <v>570</v>
      </c>
      <c r="B49" s="82">
        <v>5</v>
      </c>
      <c r="C49" s="63" t="s">
        <v>11</v>
      </c>
      <c r="D49" s="84">
        <v>5</v>
      </c>
      <c r="E49" s="63" t="s">
        <v>11</v>
      </c>
      <c r="F49" s="82">
        <v>5</v>
      </c>
      <c r="G49" s="84">
        <v>8</v>
      </c>
      <c r="H49" s="82">
        <v>5</v>
      </c>
      <c r="I49" s="84">
        <v>5</v>
      </c>
      <c r="J49" s="63" t="s">
        <v>11</v>
      </c>
      <c r="K49" s="84">
        <v>5</v>
      </c>
      <c r="L49" s="62" t="s">
        <v>11</v>
      </c>
      <c r="M49" s="154" t="s">
        <v>11</v>
      </c>
      <c r="N49" s="62">
        <v>10</v>
      </c>
      <c r="O49" s="84">
        <v>9</v>
      </c>
      <c r="P49" s="84">
        <v>9</v>
      </c>
      <c r="Q49" s="84">
        <v>9</v>
      </c>
      <c r="R49" s="82">
        <v>9</v>
      </c>
      <c r="S49" s="64">
        <v>11</v>
      </c>
      <c r="T49" s="68">
        <f>N49/$N$47*100</f>
        <v>8.1300813008130071</v>
      </c>
      <c r="U49" s="69">
        <f>O49/$O$47*100</f>
        <v>7.0866141732283463</v>
      </c>
      <c r="V49" s="69">
        <f>P49/$P$47*100</f>
        <v>6.8181818181818175</v>
      </c>
      <c r="W49" s="69">
        <f>Q49/$Q$47*100</f>
        <v>6.666666666666667</v>
      </c>
      <c r="X49" s="68">
        <f>R49/$R$47*100</f>
        <v>7.4380165289256199</v>
      </c>
      <c r="Y49" s="69">
        <f>S49/$S$47*100</f>
        <v>8.4615384615384617</v>
      </c>
      <c r="Z49" s="129" t="s">
        <v>570</v>
      </c>
      <c r="AA49" s="78"/>
      <c r="AB49" s="55"/>
    </row>
    <row r="50" spans="1:28" s="81" customFormat="1" ht="9.9499999999999993" customHeight="1">
      <c r="A50" s="70" t="s">
        <v>559</v>
      </c>
      <c r="B50" s="59">
        <v>48</v>
      </c>
      <c r="C50" s="61">
        <v>51</v>
      </c>
      <c r="D50" s="61">
        <v>53</v>
      </c>
      <c r="E50" s="61">
        <v>50</v>
      </c>
      <c r="F50" s="59">
        <v>49</v>
      </c>
      <c r="G50" s="61">
        <v>50</v>
      </c>
      <c r="H50" s="59">
        <v>45</v>
      </c>
      <c r="I50" s="61">
        <v>47</v>
      </c>
      <c r="J50" s="61">
        <v>49</v>
      </c>
      <c r="K50" s="61">
        <v>49</v>
      </c>
      <c r="L50" s="59">
        <v>46</v>
      </c>
      <c r="M50" s="260">
        <v>46</v>
      </c>
      <c r="N50" s="62">
        <v>92</v>
      </c>
      <c r="O50" s="61">
        <v>98</v>
      </c>
      <c r="P50" s="64">
        <v>102</v>
      </c>
      <c r="Q50" s="64">
        <v>99</v>
      </c>
      <c r="R50" s="62">
        <v>95</v>
      </c>
      <c r="S50" s="64">
        <v>96</v>
      </c>
      <c r="T50" s="68">
        <f t="shared" ref="T50:T53" si="42">N50/$N$47*100</f>
        <v>74.796747967479675</v>
      </c>
      <c r="U50" s="69">
        <f t="shared" ref="U50:U53" si="43">O50/$O$47*100</f>
        <v>77.165354330708652</v>
      </c>
      <c r="V50" s="69">
        <f t="shared" ref="V50:V53" si="44">P50/$P$47*100</f>
        <v>77.272727272727266</v>
      </c>
      <c r="W50" s="69">
        <f t="shared" ref="W50:W53" si="45">Q50/$Q$47*100</f>
        <v>73.333333333333329</v>
      </c>
      <c r="X50" s="68">
        <f t="shared" ref="X50:X53" si="46">R50/$R$47*100</f>
        <v>78.512396694214885</v>
      </c>
      <c r="Y50" s="69">
        <f t="shared" ref="Y50:Y53" si="47">S50/$S$47*100</f>
        <v>73.846153846153854</v>
      </c>
      <c r="Z50" s="129" t="s">
        <v>559</v>
      </c>
      <c r="AA50" s="78"/>
      <c r="AB50" s="55"/>
    </row>
    <row r="51" spans="1:28" s="81" customFormat="1" ht="9.9499999999999993" customHeight="1">
      <c r="A51" s="80" t="s">
        <v>258</v>
      </c>
      <c r="B51" s="59">
        <v>18</v>
      </c>
      <c r="C51" s="61">
        <v>20</v>
      </c>
      <c r="D51" s="61">
        <v>22</v>
      </c>
      <c r="E51" s="61">
        <v>19</v>
      </c>
      <c r="F51" s="59">
        <v>20</v>
      </c>
      <c r="G51" s="61">
        <v>17</v>
      </c>
      <c r="H51" s="59">
        <v>20</v>
      </c>
      <c r="I51" s="61">
        <v>15</v>
      </c>
      <c r="J51" s="61">
        <v>15</v>
      </c>
      <c r="K51" s="61">
        <v>17</v>
      </c>
      <c r="L51" s="59">
        <v>13</v>
      </c>
      <c r="M51" s="260">
        <v>13</v>
      </c>
      <c r="N51" s="62">
        <v>38</v>
      </c>
      <c r="O51" s="61">
        <v>35</v>
      </c>
      <c r="P51" s="64">
        <v>37</v>
      </c>
      <c r="Q51" s="64">
        <v>36</v>
      </c>
      <c r="R51" s="62">
        <v>33</v>
      </c>
      <c r="S51" s="64">
        <v>31</v>
      </c>
      <c r="T51" s="68">
        <f t="shared" si="42"/>
        <v>30.894308943089431</v>
      </c>
      <c r="U51" s="69">
        <f t="shared" si="43"/>
        <v>27.559055118110237</v>
      </c>
      <c r="V51" s="69">
        <f t="shared" si="44"/>
        <v>28.030303030303028</v>
      </c>
      <c r="W51" s="69">
        <f t="shared" si="45"/>
        <v>26.666666666666668</v>
      </c>
      <c r="X51" s="68">
        <f t="shared" si="46"/>
        <v>27.27272727272727</v>
      </c>
      <c r="Y51" s="69">
        <f t="shared" si="47"/>
        <v>23.846153846153847</v>
      </c>
      <c r="Z51" s="135" t="s">
        <v>258</v>
      </c>
      <c r="AA51" s="78"/>
      <c r="AB51" s="55"/>
    </row>
    <row r="52" spans="1:28" s="81" customFormat="1" ht="9.9499999999999993" customHeight="1">
      <c r="A52" s="80" t="s">
        <v>556</v>
      </c>
      <c r="B52" s="59">
        <v>12</v>
      </c>
      <c r="C52" s="61">
        <v>12</v>
      </c>
      <c r="D52" s="61">
        <v>13</v>
      </c>
      <c r="E52" s="61">
        <v>13</v>
      </c>
      <c r="F52" s="59">
        <v>14</v>
      </c>
      <c r="G52" s="61">
        <v>16</v>
      </c>
      <c r="H52" s="82">
        <v>9</v>
      </c>
      <c r="I52" s="61">
        <v>14</v>
      </c>
      <c r="J52" s="61">
        <v>14</v>
      </c>
      <c r="K52" s="61">
        <v>12</v>
      </c>
      <c r="L52" s="59">
        <v>14</v>
      </c>
      <c r="M52" s="260">
        <v>13</v>
      </c>
      <c r="N52" s="62">
        <v>22</v>
      </c>
      <c r="O52" s="61">
        <v>26</v>
      </c>
      <c r="P52" s="64">
        <v>27</v>
      </c>
      <c r="Q52" s="64">
        <v>24</v>
      </c>
      <c r="R52" s="62">
        <v>28</v>
      </c>
      <c r="S52" s="64">
        <v>29</v>
      </c>
      <c r="T52" s="68">
        <f t="shared" si="42"/>
        <v>17.886178861788618</v>
      </c>
      <c r="U52" s="69">
        <f t="shared" si="43"/>
        <v>20.472440944881889</v>
      </c>
      <c r="V52" s="69">
        <f t="shared" si="44"/>
        <v>20.454545454545457</v>
      </c>
      <c r="W52" s="69">
        <f t="shared" si="45"/>
        <v>17.777777777777779</v>
      </c>
      <c r="X52" s="68">
        <f t="shared" si="46"/>
        <v>23.140495867768596</v>
      </c>
      <c r="Y52" s="69">
        <f t="shared" si="47"/>
        <v>22.30769230769231</v>
      </c>
      <c r="Z52" s="135" t="s">
        <v>556</v>
      </c>
      <c r="AA52" s="78"/>
      <c r="AB52" s="55"/>
    </row>
    <row r="53" spans="1:28" s="81" customFormat="1" ht="9.9499999999999993" customHeight="1">
      <c r="A53" s="80" t="s">
        <v>567</v>
      </c>
      <c r="B53" s="59">
        <v>16</v>
      </c>
      <c r="C53" s="61">
        <v>18</v>
      </c>
      <c r="D53" s="61">
        <v>18</v>
      </c>
      <c r="E53" s="61">
        <v>18</v>
      </c>
      <c r="F53" s="62">
        <v>15</v>
      </c>
      <c r="G53" s="61">
        <v>16</v>
      </c>
      <c r="H53" s="59">
        <v>16</v>
      </c>
      <c r="I53" s="61">
        <v>18</v>
      </c>
      <c r="J53" s="61">
        <v>20</v>
      </c>
      <c r="K53" s="61">
        <v>20</v>
      </c>
      <c r="L53" s="59">
        <v>19</v>
      </c>
      <c r="M53" s="260">
        <v>19</v>
      </c>
      <c r="N53" s="62">
        <v>32</v>
      </c>
      <c r="O53" s="61">
        <v>36</v>
      </c>
      <c r="P53" s="64">
        <v>38</v>
      </c>
      <c r="Q53" s="64">
        <v>38</v>
      </c>
      <c r="R53" s="62">
        <v>33</v>
      </c>
      <c r="S53" s="64">
        <v>35</v>
      </c>
      <c r="T53" s="68">
        <f t="shared" si="42"/>
        <v>26.016260162601629</v>
      </c>
      <c r="U53" s="69">
        <f t="shared" si="43"/>
        <v>28.346456692913385</v>
      </c>
      <c r="V53" s="69">
        <f t="shared" si="44"/>
        <v>28.787878787878789</v>
      </c>
      <c r="W53" s="69">
        <f t="shared" si="45"/>
        <v>28.148148148148149</v>
      </c>
      <c r="X53" s="68">
        <f t="shared" si="46"/>
        <v>27.27272727272727</v>
      </c>
      <c r="Y53" s="69">
        <f t="shared" si="47"/>
        <v>26.923076923076923</v>
      </c>
      <c r="Z53" s="135" t="s">
        <v>567</v>
      </c>
      <c r="AA53" s="78"/>
      <c r="AB53" s="55"/>
    </row>
    <row r="54" spans="1:28" s="81" customFormat="1" ht="9.9499999999999993" customHeight="1">
      <c r="A54" s="80" t="s">
        <v>557</v>
      </c>
      <c r="B54" s="62" t="s">
        <v>11</v>
      </c>
      <c r="C54" s="63" t="s">
        <v>11</v>
      </c>
      <c r="D54" s="63" t="s">
        <v>11</v>
      </c>
      <c r="E54" s="63" t="s">
        <v>11</v>
      </c>
      <c r="F54" s="471" t="s">
        <v>1</v>
      </c>
      <c r="G54" s="472" t="s">
        <v>1</v>
      </c>
      <c r="H54" s="62" t="s">
        <v>11</v>
      </c>
      <c r="I54" s="63" t="s">
        <v>11</v>
      </c>
      <c r="J54" s="63" t="s">
        <v>11</v>
      </c>
      <c r="K54" s="63" t="s">
        <v>11</v>
      </c>
      <c r="L54" s="471" t="s">
        <v>1</v>
      </c>
      <c r="M54" s="472" t="s">
        <v>1</v>
      </c>
      <c r="N54" s="62" t="s">
        <v>11</v>
      </c>
      <c r="O54" s="63" t="s">
        <v>11</v>
      </c>
      <c r="P54" s="63" t="s">
        <v>11</v>
      </c>
      <c r="Q54" s="63" t="s">
        <v>11</v>
      </c>
      <c r="R54" s="471" t="s">
        <v>1</v>
      </c>
      <c r="S54" s="472" t="s">
        <v>1</v>
      </c>
      <c r="T54" s="62" t="s">
        <v>11</v>
      </c>
      <c r="U54" s="63" t="s">
        <v>11</v>
      </c>
      <c r="V54" s="63" t="s">
        <v>11</v>
      </c>
      <c r="W54" s="62" t="s">
        <v>11</v>
      </c>
      <c r="X54" s="471" t="s">
        <v>1</v>
      </c>
      <c r="Y54" s="472" t="s">
        <v>1</v>
      </c>
      <c r="Z54" s="135" t="s">
        <v>557</v>
      </c>
      <c r="AA54" s="78"/>
      <c r="AB54" s="55"/>
    </row>
    <row r="55" spans="1:28" s="81" customFormat="1" ht="9.9499999999999993" customHeight="1">
      <c r="A55" s="70" t="s">
        <v>558</v>
      </c>
      <c r="B55" s="82">
        <v>9</v>
      </c>
      <c r="C55" s="84">
        <v>9</v>
      </c>
      <c r="D55" s="84">
        <v>9</v>
      </c>
      <c r="E55" s="61">
        <v>12</v>
      </c>
      <c r="F55" s="82">
        <v>7</v>
      </c>
      <c r="G55" s="61">
        <v>10</v>
      </c>
      <c r="H55" s="59">
        <v>12</v>
      </c>
      <c r="I55" s="61">
        <v>10</v>
      </c>
      <c r="J55" s="61">
        <v>12</v>
      </c>
      <c r="K55" s="61">
        <v>15</v>
      </c>
      <c r="L55" s="59">
        <v>10</v>
      </c>
      <c r="M55" s="260">
        <v>13</v>
      </c>
      <c r="N55" s="62">
        <v>21</v>
      </c>
      <c r="O55" s="61">
        <v>20</v>
      </c>
      <c r="P55" s="64">
        <v>21</v>
      </c>
      <c r="Q55" s="64">
        <v>27</v>
      </c>
      <c r="R55" s="62">
        <v>18</v>
      </c>
      <c r="S55" s="64">
        <v>22</v>
      </c>
      <c r="T55" s="68">
        <f t="shared" ref="T55:T57" si="48">N55/$N$47*100</f>
        <v>17.073170731707318</v>
      </c>
      <c r="U55" s="69">
        <f t="shared" ref="U55:U57" si="49">O55/$O$47*100</f>
        <v>15.748031496062993</v>
      </c>
      <c r="V55" s="69">
        <f t="shared" ref="V55:V57" si="50">P55/$P$47*100</f>
        <v>15.909090909090908</v>
      </c>
      <c r="W55" s="69">
        <f t="shared" ref="W55:W57" si="51">Q55/$Q$47*100</f>
        <v>20</v>
      </c>
      <c r="X55" s="68">
        <f t="shared" ref="X55:X57" si="52">R55/$R$47*100</f>
        <v>14.87603305785124</v>
      </c>
      <c r="Y55" s="69">
        <f t="shared" ref="Y55:Y57" si="53">S55/$S$47*100</f>
        <v>16.923076923076923</v>
      </c>
      <c r="Z55" s="129" t="s">
        <v>558</v>
      </c>
      <c r="AA55" s="78"/>
      <c r="AB55" s="55"/>
    </row>
    <row r="56" spans="1:28" s="81" customFormat="1" ht="9.9499999999999993" customHeight="1">
      <c r="A56" s="70" t="s">
        <v>560</v>
      </c>
      <c r="B56" s="59">
        <v>29</v>
      </c>
      <c r="C56" s="61">
        <v>32</v>
      </c>
      <c r="D56" s="61">
        <v>31</v>
      </c>
      <c r="E56" s="61">
        <v>30</v>
      </c>
      <c r="F56" s="59">
        <v>27</v>
      </c>
      <c r="G56" s="61">
        <v>30</v>
      </c>
      <c r="H56" s="59">
        <v>22</v>
      </c>
      <c r="I56" s="61">
        <v>26</v>
      </c>
      <c r="J56" s="61">
        <v>28</v>
      </c>
      <c r="K56" s="61">
        <v>31</v>
      </c>
      <c r="L56" s="59">
        <v>28</v>
      </c>
      <c r="M56" s="260">
        <v>28</v>
      </c>
      <c r="N56" s="62">
        <v>52</v>
      </c>
      <c r="O56" s="61">
        <v>58</v>
      </c>
      <c r="P56" s="64">
        <v>60</v>
      </c>
      <c r="Q56" s="64">
        <v>61</v>
      </c>
      <c r="R56" s="62">
        <v>55</v>
      </c>
      <c r="S56" s="64">
        <v>58</v>
      </c>
      <c r="T56" s="68">
        <f t="shared" si="48"/>
        <v>42.276422764227647</v>
      </c>
      <c r="U56" s="69">
        <f t="shared" si="49"/>
        <v>45.669291338582681</v>
      </c>
      <c r="V56" s="69">
        <f t="shared" si="50"/>
        <v>45.454545454545453</v>
      </c>
      <c r="W56" s="69">
        <f t="shared" si="51"/>
        <v>45.185185185185183</v>
      </c>
      <c r="X56" s="68">
        <f t="shared" si="52"/>
        <v>45.454545454545453</v>
      </c>
      <c r="Y56" s="69">
        <f t="shared" si="53"/>
        <v>44.61538461538462</v>
      </c>
      <c r="Z56" s="129" t="s">
        <v>560</v>
      </c>
      <c r="AA56" s="78"/>
      <c r="AB56" s="55"/>
    </row>
    <row r="57" spans="1:28" s="81" customFormat="1" ht="9.9499999999999993" customHeight="1">
      <c r="A57" s="80" t="s">
        <v>561</v>
      </c>
      <c r="B57" s="59">
        <v>19</v>
      </c>
      <c r="C57" s="61">
        <v>20</v>
      </c>
      <c r="D57" s="61">
        <v>22</v>
      </c>
      <c r="E57" s="61">
        <v>21</v>
      </c>
      <c r="F57" s="59">
        <v>18</v>
      </c>
      <c r="G57" s="61">
        <v>20</v>
      </c>
      <c r="H57" s="59">
        <v>14</v>
      </c>
      <c r="I57" s="61">
        <v>16</v>
      </c>
      <c r="J57" s="61">
        <v>17</v>
      </c>
      <c r="K57" s="61">
        <v>18</v>
      </c>
      <c r="L57" s="59">
        <v>17</v>
      </c>
      <c r="M57" s="260">
        <v>18</v>
      </c>
      <c r="N57" s="62">
        <v>33</v>
      </c>
      <c r="O57" s="61">
        <v>36</v>
      </c>
      <c r="P57" s="64">
        <v>38</v>
      </c>
      <c r="Q57" s="64">
        <v>38</v>
      </c>
      <c r="R57" s="62">
        <v>35</v>
      </c>
      <c r="S57" s="64">
        <v>38</v>
      </c>
      <c r="T57" s="68">
        <f t="shared" si="48"/>
        <v>26.829268292682929</v>
      </c>
      <c r="U57" s="69">
        <f t="shared" si="49"/>
        <v>28.346456692913385</v>
      </c>
      <c r="V57" s="69">
        <f t="shared" si="50"/>
        <v>28.787878787878789</v>
      </c>
      <c r="W57" s="69">
        <f t="shared" si="51"/>
        <v>28.148148148148149</v>
      </c>
      <c r="X57" s="68">
        <f t="shared" si="52"/>
        <v>28.925619834710741</v>
      </c>
      <c r="Y57" s="69">
        <f t="shared" si="53"/>
        <v>29.230769230769234</v>
      </c>
      <c r="Z57" s="135" t="s">
        <v>561</v>
      </c>
      <c r="AA57" s="78"/>
      <c r="AB57" s="55"/>
    </row>
    <row r="58" spans="1:28" s="81" customFormat="1" ht="9.9499999999999993" customHeight="1">
      <c r="A58" s="80" t="s">
        <v>562</v>
      </c>
      <c r="B58" s="62" t="s">
        <v>11</v>
      </c>
      <c r="C58" s="63" t="s">
        <v>11</v>
      </c>
      <c r="D58" s="63" t="s">
        <v>11</v>
      </c>
      <c r="E58" s="63" t="s">
        <v>11</v>
      </c>
      <c r="F58" s="62" t="s">
        <v>11</v>
      </c>
      <c r="G58" s="63" t="s">
        <v>11</v>
      </c>
      <c r="H58" s="62" t="s">
        <v>11</v>
      </c>
      <c r="I58" s="63" t="s">
        <v>11</v>
      </c>
      <c r="J58" s="63" t="s">
        <v>11</v>
      </c>
      <c r="K58" s="63" t="s">
        <v>11</v>
      </c>
      <c r="L58" s="62" t="s">
        <v>11</v>
      </c>
      <c r="M58" s="154" t="s">
        <v>11</v>
      </c>
      <c r="N58" s="62" t="s">
        <v>11</v>
      </c>
      <c r="O58" s="84">
        <v>5</v>
      </c>
      <c r="P58" s="63" t="s">
        <v>11</v>
      </c>
      <c r="Q58" s="63" t="s">
        <v>11</v>
      </c>
      <c r="R58" s="62" t="s">
        <v>11</v>
      </c>
      <c r="S58" s="63" t="s">
        <v>11</v>
      </c>
      <c r="T58" s="62" t="s">
        <v>11</v>
      </c>
      <c r="U58" s="69">
        <f t="shared" ref="U58" si="54">O58/O47*100</f>
        <v>3.9370078740157481</v>
      </c>
      <c r="V58" s="63" t="s">
        <v>11</v>
      </c>
      <c r="W58" s="62" t="s">
        <v>11</v>
      </c>
      <c r="X58" s="62" t="s">
        <v>11</v>
      </c>
      <c r="Y58" s="63" t="s">
        <v>11</v>
      </c>
      <c r="Z58" s="135" t="s">
        <v>562</v>
      </c>
      <c r="AA58" s="78"/>
      <c r="AB58" s="55"/>
    </row>
    <row r="59" spans="1:28" s="81" customFormat="1" ht="9.9499999999999993" customHeight="1">
      <c r="A59" s="80" t="s">
        <v>564</v>
      </c>
      <c r="B59" s="62" t="s">
        <v>11</v>
      </c>
      <c r="C59" s="63" t="s">
        <v>11</v>
      </c>
      <c r="D59" s="63" t="s">
        <v>11</v>
      </c>
      <c r="E59" s="63" t="s">
        <v>11</v>
      </c>
      <c r="F59" s="62" t="s">
        <v>11</v>
      </c>
      <c r="G59" s="63" t="s">
        <v>11</v>
      </c>
      <c r="H59" s="62" t="s">
        <v>11</v>
      </c>
      <c r="I59" s="63" t="s">
        <v>11</v>
      </c>
      <c r="J59" s="63" t="s">
        <v>11</v>
      </c>
      <c r="K59" s="63" t="s">
        <v>11</v>
      </c>
      <c r="L59" s="62" t="s">
        <v>11</v>
      </c>
      <c r="M59" s="154" t="s">
        <v>11</v>
      </c>
      <c r="N59" s="62" t="s">
        <v>11</v>
      </c>
      <c r="O59" s="84">
        <v>5</v>
      </c>
      <c r="P59" s="84">
        <v>5</v>
      </c>
      <c r="Q59" s="84">
        <v>5</v>
      </c>
      <c r="R59" s="82">
        <v>5</v>
      </c>
      <c r="S59" s="84">
        <v>7</v>
      </c>
      <c r="T59" s="62" t="s">
        <v>11</v>
      </c>
      <c r="U59" s="69">
        <f t="shared" ref="U59:U62" si="55">O59/$O$47*100</f>
        <v>3.9370078740157481</v>
      </c>
      <c r="V59" s="69">
        <f t="shared" ref="V59:V62" si="56">P59/$P$47*100</f>
        <v>3.7878787878787881</v>
      </c>
      <c r="W59" s="69">
        <f t="shared" ref="W59:W62" si="57">Q59/$Q$47*100</f>
        <v>3.7037037037037033</v>
      </c>
      <c r="X59" s="68">
        <f t="shared" ref="X59:X62" si="58">R59/$R$47*100</f>
        <v>4.1322314049586781</v>
      </c>
      <c r="Y59" s="69">
        <f t="shared" ref="Y59:Y62" si="59">S59/$S$47*100</f>
        <v>5.384615384615385</v>
      </c>
      <c r="Z59" s="135" t="s">
        <v>564</v>
      </c>
      <c r="AA59" s="78"/>
      <c r="AB59" s="55"/>
    </row>
    <row r="60" spans="1:28" s="81" customFormat="1" ht="9.9499999999999993" customHeight="1">
      <c r="A60" s="80" t="s">
        <v>563</v>
      </c>
      <c r="B60" s="82">
        <v>5</v>
      </c>
      <c r="C60" s="84">
        <v>5</v>
      </c>
      <c r="D60" s="84">
        <v>5</v>
      </c>
      <c r="E60" s="84">
        <v>6</v>
      </c>
      <c r="F60" s="62" t="s">
        <v>11</v>
      </c>
      <c r="G60" s="84">
        <v>5</v>
      </c>
      <c r="H60" s="82">
        <v>5</v>
      </c>
      <c r="I60" s="63" t="s">
        <v>11</v>
      </c>
      <c r="J60" s="84">
        <v>6</v>
      </c>
      <c r="K60" s="63" t="s">
        <v>11</v>
      </c>
      <c r="L60" s="82">
        <v>6</v>
      </c>
      <c r="M60" s="345">
        <v>5</v>
      </c>
      <c r="N60" s="62">
        <v>10</v>
      </c>
      <c r="O60" s="61">
        <v>10</v>
      </c>
      <c r="P60" s="64">
        <v>11</v>
      </c>
      <c r="Q60" s="64">
        <v>13</v>
      </c>
      <c r="R60" s="62">
        <v>10</v>
      </c>
      <c r="S60" s="64">
        <v>10</v>
      </c>
      <c r="T60" s="68">
        <f t="shared" ref="T60:T62" si="60">N60/$N$47*100</f>
        <v>8.1300813008130071</v>
      </c>
      <c r="U60" s="69">
        <f t="shared" si="55"/>
        <v>7.8740157480314963</v>
      </c>
      <c r="V60" s="69">
        <f t="shared" si="56"/>
        <v>8.3333333333333321</v>
      </c>
      <c r="W60" s="69">
        <f t="shared" si="57"/>
        <v>9.6296296296296298</v>
      </c>
      <c r="X60" s="68">
        <f t="shared" si="58"/>
        <v>8.2644628099173563</v>
      </c>
      <c r="Y60" s="69">
        <f t="shared" si="59"/>
        <v>7.6923076923076925</v>
      </c>
      <c r="Z60" s="135" t="s">
        <v>563</v>
      </c>
      <c r="AA60" s="78"/>
      <c r="AB60" s="55"/>
    </row>
    <row r="61" spans="1:28" s="81" customFormat="1" ht="9.9499999999999993" customHeight="1">
      <c r="A61" s="80" t="s">
        <v>660</v>
      </c>
      <c r="B61" s="62" t="s">
        <v>11</v>
      </c>
      <c r="C61" s="63" t="s">
        <v>11</v>
      </c>
      <c r="D61" s="63" t="s">
        <v>11</v>
      </c>
      <c r="E61" s="63" t="s">
        <v>11</v>
      </c>
      <c r="F61" s="62" t="s">
        <v>11</v>
      </c>
      <c r="G61" s="84">
        <v>5</v>
      </c>
      <c r="H61" s="62" t="s">
        <v>11</v>
      </c>
      <c r="I61" s="63" t="s">
        <v>11</v>
      </c>
      <c r="J61" s="63" t="s">
        <v>11</v>
      </c>
      <c r="K61" s="63" t="s">
        <v>11</v>
      </c>
      <c r="L61" s="62" t="s">
        <v>11</v>
      </c>
      <c r="M61" s="345">
        <v>6</v>
      </c>
      <c r="N61" s="62" t="s">
        <v>11</v>
      </c>
      <c r="O61" s="63" t="s">
        <v>11</v>
      </c>
      <c r="P61" s="63" t="s">
        <v>11</v>
      </c>
      <c r="Q61" s="63" t="s">
        <v>11</v>
      </c>
      <c r="R61" s="82">
        <v>8</v>
      </c>
      <c r="S61" s="64">
        <v>10</v>
      </c>
      <c r="T61" s="47" t="s">
        <v>11</v>
      </c>
      <c r="U61" s="88" t="s">
        <v>11</v>
      </c>
      <c r="V61" s="88" t="s">
        <v>11</v>
      </c>
      <c r="W61" s="88" t="s">
        <v>11</v>
      </c>
      <c r="X61" s="68">
        <f t="shared" si="58"/>
        <v>6.6115702479338845</v>
      </c>
      <c r="Y61" s="69">
        <f t="shared" si="59"/>
        <v>7.6923076923076925</v>
      </c>
      <c r="Z61" s="135" t="s">
        <v>660</v>
      </c>
      <c r="AA61" s="78"/>
      <c r="AB61" s="55"/>
    </row>
    <row r="62" spans="1:28" s="81" customFormat="1" ht="9.9499999999999993" customHeight="1">
      <c r="A62" s="70" t="s">
        <v>565</v>
      </c>
      <c r="B62" s="59">
        <v>33</v>
      </c>
      <c r="C62" s="61">
        <v>33</v>
      </c>
      <c r="D62" s="61">
        <v>36</v>
      </c>
      <c r="E62" s="61">
        <v>36</v>
      </c>
      <c r="F62" s="59">
        <v>30</v>
      </c>
      <c r="G62" s="61">
        <v>31</v>
      </c>
      <c r="H62" s="59">
        <v>39</v>
      </c>
      <c r="I62" s="61">
        <v>36</v>
      </c>
      <c r="J62" s="61">
        <v>37</v>
      </c>
      <c r="K62" s="61">
        <v>38</v>
      </c>
      <c r="L62" s="59">
        <v>28</v>
      </c>
      <c r="M62" s="260">
        <v>27</v>
      </c>
      <c r="N62" s="62">
        <v>71</v>
      </c>
      <c r="O62" s="61">
        <v>69</v>
      </c>
      <c r="P62" s="64">
        <v>72</v>
      </c>
      <c r="Q62" s="64">
        <v>75</v>
      </c>
      <c r="R62" s="62">
        <v>58</v>
      </c>
      <c r="S62" s="64">
        <v>58</v>
      </c>
      <c r="T62" s="68">
        <f t="shared" si="60"/>
        <v>57.72357723577236</v>
      </c>
      <c r="U62" s="69">
        <f t="shared" si="55"/>
        <v>54.330708661417326</v>
      </c>
      <c r="V62" s="69">
        <f t="shared" si="56"/>
        <v>54.54545454545454</v>
      </c>
      <c r="W62" s="69">
        <f t="shared" si="57"/>
        <v>55.555555555555557</v>
      </c>
      <c r="X62" s="68">
        <f t="shared" si="58"/>
        <v>47.933884297520663</v>
      </c>
      <c r="Y62" s="69">
        <f t="shared" si="59"/>
        <v>44.61538461538462</v>
      </c>
      <c r="Z62" s="129" t="s">
        <v>565</v>
      </c>
      <c r="AA62" s="78"/>
      <c r="AB62" s="55"/>
    </row>
    <row r="63" spans="1:28" s="81" customFormat="1" ht="9.9499999999999993" customHeight="1">
      <c r="A63" s="237" t="s">
        <v>71</v>
      </c>
      <c r="B63" s="61"/>
      <c r="C63" s="104"/>
      <c r="D63" s="104"/>
      <c r="E63" s="104"/>
      <c r="F63" s="104"/>
      <c r="G63" s="104"/>
      <c r="H63" s="61"/>
      <c r="I63" s="46"/>
      <c r="J63" s="46"/>
      <c r="K63" s="46"/>
      <c r="L63" s="46"/>
      <c r="M63" s="46"/>
      <c r="N63" s="237" t="s">
        <v>71</v>
      </c>
      <c r="O63" s="61"/>
      <c r="P63" s="61"/>
      <c r="Q63" s="61"/>
      <c r="R63" s="61"/>
      <c r="S63" s="61"/>
      <c r="T63" s="32"/>
      <c r="U63" s="32"/>
      <c r="V63" s="32"/>
      <c r="W63" s="32"/>
      <c r="X63" s="32"/>
      <c r="Y63" s="32"/>
      <c r="Z63" s="236"/>
      <c r="AA63" s="352"/>
      <c r="AB63" s="55"/>
    </row>
    <row r="64" spans="1:28" s="2" customFormat="1" ht="9.9499999999999993" customHeight="1" outlineLevel="1">
      <c r="A64" s="371" t="s">
        <v>350</v>
      </c>
      <c r="B64" s="371"/>
      <c r="C64" s="371"/>
      <c r="D64" s="371"/>
      <c r="E64" s="371"/>
      <c r="F64" s="371"/>
      <c r="G64" s="371"/>
      <c r="H64" s="371"/>
      <c r="I64" s="371"/>
      <c r="J64" s="371"/>
      <c r="K64" s="371"/>
      <c r="L64" s="371"/>
      <c r="M64" s="371"/>
      <c r="N64" s="564" t="s">
        <v>662</v>
      </c>
      <c r="O64" s="564"/>
      <c r="P64" s="564"/>
      <c r="Q64" s="564"/>
      <c r="R64" s="564"/>
      <c r="S64" s="564"/>
      <c r="T64" s="564"/>
      <c r="U64" s="564"/>
      <c r="V64" s="564"/>
      <c r="W64" s="564"/>
      <c r="X64" s="564"/>
      <c r="Y64" s="564"/>
      <c r="Z64" s="564"/>
      <c r="AB64" s="512"/>
    </row>
    <row r="65" spans="1:28" s="2" customFormat="1" ht="45" customHeight="1" outlineLevel="1">
      <c r="A65" s="546" t="s">
        <v>468</v>
      </c>
      <c r="B65" s="546"/>
      <c r="C65" s="546"/>
      <c r="D65" s="546"/>
      <c r="E65" s="546"/>
      <c r="F65" s="546"/>
      <c r="G65" s="546"/>
      <c r="H65" s="546"/>
      <c r="I65" s="546"/>
      <c r="J65" s="546"/>
      <c r="K65" s="546"/>
      <c r="L65" s="546"/>
      <c r="M65" s="546"/>
      <c r="N65" s="564"/>
      <c r="O65" s="564"/>
      <c r="P65" s="564"/>
      <c r="Q65" s="564"/>
      <c r="R65" s="564"/>
      <c r="S65" s="564"/>
      <c r="T65" s="564"/>
      <c r="U65" s="564"/>
      <c r="V65" s="564"/>
      <c r="W65" s="564"/>
      <c r="X65" s="564"/>
      <c r="Y65" s="564"/>
      <c r="Z65" s="564"/>
      <c r="AB65" s="512"/>
    </row>
  </sheetData>
  <mergeCells count="11">
    <mergeCell ref="N64:Z65"/>
    <mergeCell ref="A65:M65"/>
    <mergeCell ref="Z3:Z5"/>
    <mergeCell ref="A3:A5"/>
    <mergeCell ref="B3:G3"/>
    <mergeCell ref="H3:M3"/>
    <mergeCell ref="N3:Y3"/>
    <mergeCell ref="T5:Y5"/>
    <mergeCell ref="B5:M5"/>
    <mergeCell ref="N5:S5"/>
    <mergeCell ref="A27:B27"/>
  </mergeCells>
  <hyperlinks>
    <hyperlink ref="AA1" location="'S1-3_Inhalt_Erläuterungen'!G1" display="Inhalt"/>
  </hyperlinks>
  <pageMargins left="0.78740157480314965" right="0.59055118110236227" top="0.59055118110236227" bottom="0.59055118110236227" header="0" footer="0.19685039370078741"/>
  <pageSetup paperSize="9" firstPageNumber="50"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colBreaks count="1" manualBreakCount="1">
    <brk id="13"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dimension ref="A1:I48"/>
  <sheetViews>
    <sheetView showGridLines="0" zoomScaleNormal="100" workbookViewId="0"/>
  </sheetViews>
  <sheetFormatPr baseColWidth="10" defaultRowHeight="12.75"/>
  <cols>
    <col min="1" max="7" width="10.7109375" style="243" customWidth="1"/>
    <col min="8" max="16384" width="11.42578125" style="243"/>
  </cols>
  <sheetData>
    <row r="1" spans="1:9">
      <c r="A1" s="242" t="s">
        <v>469</v>
      </c>
      <c r="H1" s="541"/>
      <c r="I1" s="495" t="s">
        <v>70</v>
      </c>
    </row>
    <row r="2" spans="1:9">
      <c r="A2" s="242" t="s">
        <v>470</v>
      </c>
    </row>
    <row r="4" spans="1:9">
      <c r="A4" s="244" t="s">
        <v>473</v>
      </c>
    </row>
    <row r="20" spans="1:1">
      <c r="A20" s="244" t="s">
        <v>474</v>
      </c>
    </row>
    <row r="33" spans="1:1">
      <c r="A33" s="242" t="s">
        <v>471</v>
      </c>
    </row>
    <row r="34" spans="1:1">
      <c r="A34" s="242" t="s">
        <v>472</v>
      </c>
    </row>
    <row r="36" spans="1:1">
      <c r="A36" s="244" t="s">
        <v>473</v>
      </c>
    </row>
    <row r="48" spans="1:1">
      <c r="A48" s="244" t="s">
        <v>474</v>
      </c>
    </row>
  </sheetData>
  <hyperlinks>
    <hyperlink ref="I1" location="'S1-3_Inhalt_Erläuterungen'!G1" display="Inhalt"/>
  </hyperlinks>
  <pageMargins left="0.78740157480314965" right="0.59055118110236227" top="0.59055118110236227" bottom="0.59055118110236227" header="0" footer="0.19685039370078741"/>
  <pageSetup paperSize="9" firstPageNumber="52"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tabColor rgb="FFFFFF00"/>
  </sheetPr>
  <dimension ref="A1:Q83"/>
  <sheetViews>
    <sheetView showGridLines="0" zoomScaleNormal="100" workbookViewId="0"/>
  </sheetViews>
  <sheetFormatPr baseColWidth="10" defaultRowHeight="9.9499999999999993" customHeight="1"/>
  <cols>
    <col min="1" max="2" width="4.42578125" style="28" customWidth="1"/>
    <col min="3" max="9" width="6.7109375" style="9" customWidth="1"/>
    <col min="10" max="10" width="6.7109375" style="10" customWidth="1"/>
    <col min="11" max="12" width="6.7109375" style="11" customWidth="1"/>
    <col min="13" max="14" width="6.7109375" style="9" customWidth="1"/>
    <col min="15" max="15" width="7.5703125" style="93" customWidth="1"/>
    <col min="16" max="16384" width="11.42578125" style="9"/>
  </cols>
  <sheetData>
    <row r="1" spans="1:17" s="395" customFormat="1" ht="15" customHeight="1">
      <c r="A1" s="392" t="s">
        <v>712</v>
      </c>
      <c r="B1" s="393"/>
      <c r="C1" s="392" t="s">
        <v>629</v>
      </c>
      <c r="O1" s="495" t="s">
        <v>70</v>
      </c>
      <c r="P1" s="542"/>
      <c r="Q1" s="392"/>
    </row>
    <row r="2" spans="1:17" s="395" customFormat="1" ht="15" customHeight="1">
      <c r="B2" s="393"/>
      <c r="C2" s="390"/>
      <c r="E2" s="389"/>
      <c r="F2" s="389"/>
      <c r="G2" s="389"/>
      <c r="H2" s="389"/>
      <c r="I2" s="389"/>
      <c r="J2" s="389"/>
      <c r="K2" s="389"/>
      <c r="L2" s="389"/>
      <c r="M2" s="389"/>
      <c r="N2" s="389"/>
      <c r="O2" s="367"/>
      <c r="P2" s="392"/>
      <c r="Q2" s="392"/>
    </row>
    <row r="3" spans="1:17" s="8" customFormat="1" ht="21.95" customHeight="1">
      <c r="A3" s="595" t="s">
        <v>20</v>
      </c>
      <c r="B3" s="596"/>
      <c r="C3" s="592" t="s">
        <v>242</v>
      </c>
      <c r="D3" s="593"/>
      <c r="E3" s="593"/>
      <c r="F3" s="591" t="s">
        <v>16</v>
      </c>
      <c r="G3" s="594"/>
      <c r="H3" s="594"/>
      <c r="I3" s="591" t="s">
        <v>233</v>
      </c>
      <c r="J3" s="594"/>
      <c r="K3" s="594"/>
      <c r="L3" s="591" t="s">
        <v>19</v>
      </c>
      <c r="M3" s="594"/>
      <c r="N3" s="589" t="s">
        <v>234</v>
      </c>
      <c r="O3" s="81"/>
      <c r="P3" s="122" t="s">
        <v>386</v>
      </c>
    </row>
    <row r="4" spans="1:17" s="8" customFormat="1" ht="20.100000000000001" customHeight="1">
      <c r="A4" s="597"/>
      <c r="B4" s="598"/>
      <c r="C4" s="18" t="s">
        <v>22</v>
      </c>
      <c r="D4" s="18" t="s">
        <v>23</v>
      </c>
      <c r="E4" s="18" t="s">
        <v>24</v>
      </c>
      <c r="F4" s="18" t="s">
        <v>22</v>
      </c>
      <c r="G4" s="18" t="s">
        <v>23</v>
      </c>
      <c r="H4" s="18" t="s">
        <v>24</v>
      </c>
      <c r="I4" s="18" t="s">
        <v>22</v>
      </c>
      <c r="J4" s="18" t="s">
        <v>23</v>
      </c>
      <c r="K4" s="18" t="s">
        <v>24</v>
      </c>
      <c r="L4" s="13" t="s">
        <v>21</v>
      </c>
      <c r="M4" s="15" t="s">
        <v>239</v>
      </c>
      <c r="N4" s="590"/>
      <c r="O4" s="81"/>
    </row>
    <row r="5" spans="1:17" s="8" customFormat="1" ht="12" customHeight="1">
      <c r="A5" s="599"/>
      <c r="B5" s="600"/>
      <c r="C5" s="591" t="s">
        <v>25</v>
      </c>
      <c r="D5" s="591"/>
      <c r="E5" s="591"/>
      <c r="F5" s="591"/>
      <c r="G5" s="591"/>
      <c r="H5" s="591"/>
      <c r="I5" s="591" t="s">
        <v>26</v>
      </c>
      <c r="J5" s="591"/>
      <c r="K5" s="591"/>
      <c r="L5" s="591" t="s">
        <v>25</v>
      </c>
      <c r="M5" s="591"/>
      <c r="N5" s="19" t="s">
        <v>26</v>
      </c>
      <c r="O5" s="81"/>
    </row>
    <row r="6" spans="1:17" s="8" customFormat="1" ht="15" customHeight="1">
      <c r="A6" s="398"/>
      <c r="B6" s="398"/>
      <c r="C6" s="477" t="s">
        <v>27</v>
      </c>
      <c r="D6" s="398"/>
      <c r="E6" s="398"/>
      <c r="F6" s="398"/>
      <c r="G6" s="398"/>
      <c r="H6" s="398"/>
      <c r="I6" s="398"/>
      <c r="J6" s="398"/>
      <c r="K6" s="398"/>
      <c r="L6" s="398"/>
      <c r="M6" s="398"/>
      <c r="N6" s="398"/>
      <c r="O6" s="216"/>
    </row>
    <row r="7" spans="1:17" s="8" customFormat="1" ht="9.9499999999999993" customHeight="1">
      <c r="A7" s="478" t="s">
        <v>230</v>
      </c>
      <c r="B7" s="479" t="s">
        <v>217</v>
      </c>
      <c r="C7" s="473">
        <v>553</v>
      </c>
      <c r="D7" s="473">
        <v>265</v>
      </c>
      <c r="E7" s="473">
        <v>288</v>
      </c>
      <c r="F7" s="473">
        <v>270</v>
      </c>
      <c r="G7" s="473">
        <v>153</v>
      </c>
      <c r="H7" s="473">
        <v>117</v>
      </c>
      <c r="I7" s="473">
        <v>70.099999999999994</v>
      </c>
      <c r="J7" s="473">
        <v>80.2</v>
      </c>
      <c r="K7" s="473">
        <v>60.2</v>
      </c>
      <c r="L7" s="473">
        <v>25</v>
      </c>
      <c r="M7" s="474" t="s">
        <v>1</v>
      </c>
      <c r="N7" s="473">
        <v>9.5</v>
      </c>
      <c r="O7" s="81"/>
    </row>
    <row r="8" spans="1:17" s="8" customFormat="1" ht="9.9499999999999993" customHeight="1">
      <c r="A8" s="478" t="s">
        <v>216</v>
      </c>
      <c r="B8" s="479" t="s">
        <v>218</v>
      </c>
      <c r="C8" s="473">
        <v>553</v>
      </c>
      <c r="D8" s="473">
        <v>265</v>
      </c>
      <c r="E8" s="473">
        <v>288</v>
      </c>
      <c r="F8" s="473">
        <v>269</v>
      </c>
      <c r="G8" s="473">
        <v>154</v>
      </c>
      <c r="H8" s="473">
        <v>115</v>
      </c>
      <c r="I8" s="473">
        <v>69.8</v>
      </c>
      <c r="J8" s="473">
        <v>80.2</v>
      </c>
      <c r="K8" s="473">
        <v>59.6</v>
      </c>
      <c r="L8" s="473">
        <v>27</v>
      </c>
      <c r="M8" s="474" t="s">
        <v>1</v>
      </c>
      <c r="N8" s="473">
        <v>10.1</v>
      </c>
      <c r="O8" s="81"/>
    </row>
    <row r="9" spans="1:17" s="8" customFormat="1" ht="9.9499999999999993" customHeight="1">
      <c r="A9" s="478" t="s">
        <v>216</v>
      </c>
      <c r="B9" s="479" t="s">
        <v>219</v>
      </c>
      <c r="C9" s="473">
        <v>551</v>
      </c>
      <c r="D9" s="473">
        <v>264</v>
      </c>
      <c r="E9" s="473">
        <v>287</v>
      </c>
      <c r="F9" s="473">
        <v>267</v>
      </c>
      <c r="G9" s="473">
        <v>154</v>
      </c>
      <c r="H9" s="473">
        <v>114</v>
      </c>
      <c r="I9" s="473">
        <v>69.5</v>
      </c>
      <c r="J9" s="473">
        <v>79.599999999999994</v>
      </c>
      <c r="K9" s="473">
        <v>59.3</v>
      </c>
      <c r="L9" s="473">
        <v>33</v>
      </c>
      <c r="M9" s="474" t="s">
        <v>1</v>
      </c>
      <c r="N9" s="473">
        <v>12.4</v>
      </c>
      <c r="O9" s="81"/>
    </row>
    <row r="10" spans="1:17" s="8" customFormat="1" ht="9.9499999999999993" customHeight="1">
      <c r="A10" s="478" t="s">
        <v>216</v>
      </c>
      <c r="B10" s="479" t="s">
        <v>220</v>
      </c>
      <c r="C10" s="473">
        <v>549</v>
      </c>
      <c r="D10" s="473">
        <v>264</v>
      </c>
      <c r="E10" s="473">
        <v>286</v>
      </c>
      <c r="F10" s="473">
        <v>262</v>
      </c>
      <c r="G10" s="473">
        <v>150</v>
      </c>
      <c r="H10" s="473">
        <v>112</v>
      </c>
      <c r="I10" s="473">
        <v>68.400000000000006</v>
      </c>
      <c r="J10" s="473">
        <v>78.5</v>
      </c>
      <c r="K10" s="473">
        <v>58.4</v>
      </c>
      <c r="L10" s="473">
        <v>28</v>
      </c>
      <c r="M10" s="474" t="s">
        <v>1</v>
      </c>
      <c r="N10" s="473">
        <v>10.8</v>
      </c>
      <c r="O10" s="81"/>
    </row>
    <row r="11" spans="1:17" s="8" customFormat="1" ht="9.9499999999999993" customHeight="1">
      <c r="A11" s="478" t="s">
        <v>216</v>
      </c>
      <c r="B11" s="479" t="s">
        <v>221</v>
      </c>
      <c r="C11" s="473">
        <v>549</v>
      </c>
      <c r="D11" s="473">
        <v>263</v>
      </c>
      <c r="E11" s="473">
        <v>286</v>
      </c>
      <c r="F11" s="473">
        <v>257</v>
      </c>
      <c r="G11" s="473">
        <v>148</v>
      </c>
      <c r="H11" s="473">
        <v>109</v>
      </c>
      <c r="I11" s="473">
        <v>67.3</v>
      </c>
      <c r="J11" s="473">
        <v>77.8</v>
      </c>
      <c r="K11" s="473">
        <v>56.9</v>
      </c>
      <c r="L11" s="473">
        <v>27</v>
      </c>
      <c r="M11" s="473">
        <v>25</v>
      </c>
      <c r="N11" s="473">
        <v>10.5</v>
      </c>
      <c r="O11" s="81"/>
    </row>
    <row r="12" spans="1:17" s="8" customFormat="1" ht="9.9499999999999993" customHeight="1">
      <c r="A12" s="478" t="s">
        <v>216</v>
      </c>
      <c r="B12" s="479" t="s">
        <v>222</v>
      </c>
      <c r="C12" s="473">
        <v>549</v>
      </c>
      <c r="D12" s="473">
        <v>264</v>
      </c>
      <c r="E12" s="473">
        <v>285</v>
      </c>
      <c r="F12" s="473">
        <v>256</v>
      </c>
      <c r="G12" s="473">
        <v>146</v>
      </c>
      <c r="H12" s="473">
        <v>110</v>
      </c>
      <c r="I12" s="473">
        <v>67.5</v>
      </c>
      <c r="J12" s="473">
        <v>77.3</v>
      </c>
      <c r="K12" s="473">
        <v>57.8</v>
      </c>
      <c r="L12" s="473">
        <v>29</v>
      </c>
      <c r="M12" s="473">
        <v>26</v>
      </c>
      <c r="N12" s="473">
        <v>11.3</v>
      </c>
      <c r="O12" s="81"/>
    </row>
    <row r="13" spans="1:17" s="8" customFormat="1" ht="9.9499999999999993" customHeight="1">
      <c r="A13" s="478" t="s">
        <v>216</v>
      </c>
      <c r="B13" s="479" t="s">
        <v>223</v>
      </c>
      <c r="C13" s="473">
        <v>546</v>
      </c>
      <c r="D13" s="473">
        <v>263</v>
      </c>
      <c r="E13" s="473">
        <v>283</v>
      </c>
      <c r="F13" s="473">
        <v>259</v>
      </c>
      <c r="G13" s="473">
        <v>148</v>
      </c>
      <c r="H13" s="473">
        <v>111</v>
      </c>
      <c r="I13" s="473">
        <v>68.099999999999994</v>
      </c>
      <c r="J13" s="473">
        <v>78.099999999999994</v>
      </c>
      <c r="K13" s="473">
        <v>58.2</v>
      </c>
      <c r="L13" s="473">
        <v>32</v>
      </c>
      <c r="M13" s="473">
        <v>29</v>
      </c>
      <c r="N13" s="473">
        <v>12.6</v>
      </c>
      <c r="O13" s="216"/>
    </row>
    <row r="14" spans="1:17" s="8" customFormat="1" ht="9.9499999999999993" customHeight="1">
      <c r="A14" s="478" t="s">
        <v>216</v>
      </c>
      <c r="B14" s="479" t="s">
        <v>224</v>
      </c>
      <c r="C14" s="473">
        <v>543</v>
      </c>
      <c r="D14" s="473">
        <v>261</v>
      </c>
      <c r="E14" s="473">
        <v>282</v>
      </c>
      <c r="F14" s="473">
        <v>262</v>
      </c>
      <c r="G14" s="473">
        <v>147</v>
      </c>
      <c r="H14" s="473">
        <v>115</v>
      </c>
      <c r="I14" s="473">
        <v>69.2</v>
      </c>
      <c r="J14" s="473">
        <v>77.8</v>
      </c>
      <c r="K14" s="473">
        <v>60.7</v>
      </c>
      <c r="L14" s="473">
        <v>33</v>
      </c>
      <c r="M14" s="473">
        <v>29</v>
      </c>
      <c r="N14" s="473">
        <v>12.8</v>
      </c>
      <c r="O14" s="81"/>
    </row>
    <row r="15" spans="1:17" s="8" customFormat="1" ht="9.9499999999999993" customHeight="1">
      <c r="A15" s="478" t="s">
        <v>230</v>
      </c>
      <c r="B15" s="479" t="s">
        <v>225</v>
      </c>
      <c r="C15" s="473">
        <v>539</v>
      </c>
      <c r="D15" s="473">
        <v>259</v>
      </c>
      <c r="E15" s="473">
        <v>281</v>
      </c>
      <c r="F15" s="473">
        <v>259</v>
      </c>
      <c r="G15" s="473">
        <v>146</v>
      </c>
      <c r="H15" s="473">
        <v>113</v>
      </c>
      <c r="I15" s="473">
        <v>69.5</v>
      </c>
      <c r="J15" s="473">
        <v>78.7</v>
      </c>
      <c r="K15" s="473">
        <v>60.4</v>
      </c>
      <c r="L15" s="473">
        <v>27</v>
      </c>
      <c r="M15" s="473">
        <v>24</v>
      </c>
      <c r="N15" s="473">
        <v>10.7</v>
      </c>
      <c r="O15" s="81"/>
    </row>
    <row r="16" spans="1:17" s="8" customFormat="1" ht="9.9499999999999993" customHeight="1">
      <c r="A16" s="478" t="s">
        <v>216</v>
      </c>
      <c r="B16" s="479" t="s">
        <v>226</v>
      </c>
      <c r="C16" s="473">
        <v>540</v>
      </c>
      <c r="D16" s="473">
        <v>259</v>
      </c>
      <c r="E16" s="473">
        <v>280</v>
      </c>
      <c r="F16" s="473">
        <v>251</v>
      </c>
      <c r="G16" s="473">
        <v>140</v>
      </c>
      <c r="H16" s="473">
        <v>111</v>
      </c>
      <c r="I16" s="475">
        <v>69</v>
      </c>
      <c r="J16" s="473">
        <v>77.3</v>
      </c>
      <c r="K16" s="473">
        <v>60.8</v>
      </c>
      <c r="L16" s="473">
        <v>24</v>
      </c>
      <c r="M16" s="473">
        <v>20</v>
      </c>
      <c r="N16" s="473">
        <v>9.8000000000000007</v>
      </c>
      <c r="O16" s="81"/>
    </row>
    <row r="17" spans="1:15" s="8" customFormat="1" ht="9.9499999999999993" customHeight="1">
      <c r="A17" s="478" t="s">
        <v>216</v>
      </c>
      <c r="B17" s="479" t="s">
        <v>227</v>
      </c>
      <c r="C17" s="473">
        <v>541</v>
      </c>
      <c r="D17" s="473">
        <v>260</v>
      </c>
      <c r="E17" s="473">
        <v>281</v>
      </c>
      <c r="F17" s="473">
        <v>252</v>
      </c>
      <c r="G17" s="473">
        <v>139</v>
      </c>
      <c r="H17" s="473">
        <v>113</v>
      </c>
      <c r="I17" s="473">
        <v>69.599999999999994</v>
      </c>
      <c r="J17" s="473">
        <v>77.400000000000006</v>
      </c>
      <c r="K17" s="473">
        <v>61.9</v>
      </c>
      <c r="L17" s="473">
        <v>29</v>
      </c>
      <c r="M17" s="473">
        <v>25</v>
      </c>
      <c r="N17" s="473">
        <v>11.8</v>
      </c>
      <c r="O17" s="81"/>
    </row>
    <row r="18" spans="1:15" s="8" customFormat="1" ht="9.9499999999999993" customHeight="1">
      <c r="A18" s="478" t="s">
        <v>230</v>
      </c>
      <c r="B18" s="479" t="s">
        <v>228</v>
      </c>
      <c r="C18" s="473">
        <v>544</v>
      </c>
      <c r="D18" s="473">
        <v>262</v>
      </c>
      <c r="E18" s="473">
        <v>282</v>
      </c>
      <c r="F18" s="473">
        <v>261</v>
      </c>
      <c r="G18" s="473">
        <v>143</v>
      </c>
      <c r="H18" s="473">
        <v>117</v>
      </c>
      <c r="I18" s="473">
        <v>72.400000000000006</v>
      </c>
      <c r="J18" s="473">
        <v>79.400000000000006</v>
      </c>
      <c r="K18" s="473">
        <v>65.400000000000006</v>
      </c>
      <c r="L18" s="473">
        <v>33</v>
      </c>
      <c r="M18" s="473">
        <v>29</v>
      </c>
      <c r="N18" s="473">
        <v>12.6</v>
      </c>
      <c r="O18" s="81"/>
    </row>
    <row r="19" spans="1:15" s="8" customFormat="1" ht="9.9499999999999993" customHeight="1">
      <c r="A19" s="480" t="s">
        <v>231</v>
      </c>
      <c r="B19" s="481" t="s">
        <v>229</v>
      </c>
      <c r="C19" s="473">
        <v>545</v>
      </c>
      <c r="D19" s="473">
        <v>262</v>
      </c>
      <c r="E19" s="473">
        <v>282</v>
      </c>
      <c r="F19" s="473">
        <v>258</v>
      </c>
      <c r="G19" s="473">
        <v>143</v>
      </c>
      <c r="H19" s="473">
        <v>116</v>
      </c>
      <c r="I19" s="473">
        <v>71.2</v>
      </c>
      <c r="J19" s="473">
        <v>78.2</v>
      </c>
      <c r="K19" s="473">
        <v>64.099999999999994</v>
      </c>
      <c r="L19" s="473">
        <v>40</v>
      </c>
      <c r="M19" s="473">
        <v>36</v>
      </c>
      <c r="N19" s="473">
        <v>15.7</v>
      </c>
      <c r="O19" s="81"/>
    </row>
    <row r="20" spans="1:15" s="8" customFormat="1" ht="9.9499999999999993" customHeight="1">
      <c r="A20" s="482" t="s">
        <v>232</v>
      </c>
      <c r="B20" s="483">
        <v>2005</v>
      </c>
      <c r="C20" s="473">
        <v>546</v>
      </c>
      <c r="D20" s="473">
        <v>263</v>
      </c>
      <c r="E20" s="473">
        <v>283</v>
      </c>
      <c r="F20" s="473">
        <v>265</v>
      </c>
      <c r="G20" s="473">
        <v>146</v>
      </c>
      <c r="H20" s="473">
        <v>119</v>
      </c>
      <c r="I20" s="473">
        <v>71.8</v>
      </c>
      <c r="J20" s="473">
        <v>78.900000000000006</v>
      </c>
      <c r="K20" s="473">
        <v>64.7</v>
      </c>
      <c r="L20" s="473">
        <v>42</v>
      </c>
      <c r="M20" s="474" t="s">
        <v>1</v>
      </c>
      <c r="N20" s="473">
        <v>15.9</v>
      </c>
      <c r="O20" s="81"/>
    </row>
    <row r="21" spans="1:15" s="8" customFormat="1" ht="9.9499999999999993" customHeight="1">
      <c r="A21" s="482" t="s">
        <v>232</v>
      </c>
      <c r="B21" s="483">
        <v>2006</v>
      </c>
      <c r="C21" s="473">
        <v>548</v>
      </c>
      <c r="D21" s="473">
        <v>266</v>
      </c>
      <c r="E21" s="473">
        <v>282</v>
      </c>
      <c r="F21" s="473">
        <v>268</v>
      </c>
      <c r="G21" s="473">
        <v>147</v>
      </c>
      <c r="H21" s="473">
        <v>121</v>
      </c>
      <c r="I21" s="473">
        <v>72.599999999999994</v>
      </c>
      <c r="J21" s="473">
        <v>79.7</v>
      </c>
      <c r="K21" s="473">
        <v>65.5</v>
      </c>
      <c r="L21" s="473">
        <v>37</v>
      </c>
      <c r="M21" s="474" t="s">
        <v>1</v>
      </c>
      <c r="N21" s="473">
        <v>14.1</v>
      </c>
      <c r="O21" s="81"/>
    </row>
    <row r="22" spans="1:15" s="8" customFormat="1" ht="9.9499999999999993" customHeight="1">
      <c r="A22" s="482" t="s">
        <v>232</v>
      </c>
      <c r="B22" s="483">
        <v>2007</v>
      </c>
      <c r="C22" s="473">
        <v>547</v>
      </c>
      <c r="D22" s="473">
        <v>265</v>
      </c>
      <c r="E22" s="473">
        <v>283</v>
      </c>
      <c r="F22" s="473">
        <v>272</v>
      </c>
      <c r="G22" s="473">
        <v>150</v>
      </c>
      <c r="H22" s="473">
        <v>122</v>
      </c>
      <c r="I22" s="473">
        <v>73.5</v>
      </c>
      <c r="J22" s="473">
        <v>80.7</v>
      </c>
      <c r="K22" s="473">
        <v>66.099999999999994</v>
      </c>
      <c r="L22" s="473">
        <v>29</v>
      </c>
      <c r="M22" s="474" t="s">
        <v>1</v>
      </c>
      <c r="N22" s="473">
        <v>10.8</v>
      </c>
      <c r="O22" s="81"/>
    </row>
    <row r="23" spans="1:15" s="8" customFormat="1" ht="9.9499999999999993" customHeight="1">
      <c r="A23" s="482" t="s">
        <v>232</v>
      </c>
      <c r="B23" s="483">
        <v>2008</v>
      </c>
      <c r="C23" s="473">
        <v>547</v>
      </c>
      <c r="D23" s="473">
        <v>264</v>
      </c>
      <c r="E23" s="473">
        <v>283</v>
      </c>
      <c r="F23" s="473">
        <v>266</v>
      </c>
      <c r="G23" s="473">
        <v>145</v>
      </c>
      <c r="H23" s="473">
        <v>121</v>
      </c>
      <c r="I23" s="473">
        <v>71.7</v>
      </c>
      <c r="J23" s="473">
        <v>77.7</v>
      </c>
      <c r="K23" s="473">
        <v>65.7</v>
      </c>
      <c r="L23" s="473">
        <v>24</v>
      </c>
      <c r="M23" s="474" t="s">
        <v>1</v>
      </c>
      <c r="N23" s="473">
        <v>9.1999999999999993</v>
      </c>
      <c r="O23" s="81"/>
    </row>
    <row r="24" spans="1:15" s="8" customFormat="1" ht="9.9499999999999993" customHeight="1">
      <c r="A24" s="482" t="s">
        <v>232</v>
      </c>
      <c r="B24" s="483">
        <v>2009</v>
      </c>
      <c r="C24" s="473">
        <v>546</v>
      </c>
      <c r="D24" s="473">
        <v>264</v>
      </c>
      <c r="E24" s="473">
        <v>282</v>
      </c>
      <c r="F24" s="473">
        <v>262</v>
      </c>
      <c r="G24" s="473">
        <v>139</v>
      </c>
      <c r="H24" s="473">
        <v>123</v>
      </c>
      <c r="I24" s="473">
        <v>71.5</v>
      </c>
      <c r="J24" s="473">
        <v>75.5</v>
      </c>
      <c r="K24" s="473">
        <v>67.3</v>
      </c>
      <c r="L24" s="473">
        <v>23</v>
      </c>
      <c r="M24" s="474" t="s">
        <v>1</v>
      </c>
      <c r="N24" s="473">
        <v>8.9</v>
      </c>
      <c r="O24" s="216"/>
    </row>
    <row r="25" spans="1:15" s="8" customFormat="1" ht="9.9499999999999993" customHeight="1">
      <c r="A25" s="482" t="s">
        <v>232</v>
      </c>
      <c r="B25" s="483">
        <v>2010</v>
      </c>
      <c r="C25" s="473">
        <v>547</v>
      </c>
      <c r="D25" s="473">
        <v>267</v>
      </c>
      <c r="E25" s="473">
        <v>280</v>
      </c>
      <c r="F25" s="473">
        <v>267</v>
      </c>
      <c r="G25" s="473">
        <v>142</v>
      </c>
      <c r="H25" s="473">
        <v>125</v>
      </c>
      <c r="I25" s="473">
        <v>72.2</v>
      </c>
      <c r="J25" s="476">
        <v>76</v>
      </c>
      <c r="K25" s="473">
        <v>68.3</v>
      </c>
      <c r="L25" s="473">
        <v>20</v>
      </c>
      <c r="M25" s="474" t="s">
        <v>1</v>
      </c>
      <c r="N25" s="473">
        <v>7.5</v>
      </c>
      <c r="O25" s="81"/>
    </row>
    <row r="26" spans="1:15" s="8" customFormat="1" ht="15" customHeight="1">
      <c r="A26" s="397"/>
      <c r="B26" s="397"/>
      <c r="C26" s="484" t="s">
        <v>28</v>
      </c>
      <c r="D26" s="397"/>
      <c r="E26" s="397"/>
      <c r="F26" s="397"/>
      <c r="G26" s="397"/>
      <c r="H26" s="397"/>
      <c r="I26" s="397"/>
      <c r="J26" s="397"/>
      <c r="K26" s="397"/>
      <c r="L26" s="397"/>
      <c r="M26" s="397"/>
      <c r="N26" s="397"/>
      <c r="O26" s="81"/>
    </row>
    <row r="27" spans="1:15" s="6" customFormat="1" ht="9.9499999999999993" customHeight="1">
      <c r="A27" s="478" t="s">
        <v>230</v>
      </c>
      <c r="B27" s="479" t="s">
        <v>217</v>
      </c>
      <c r="C27" s="473">
        <v>131</v>
      </c>
      <c r="D27" s="473">
        <v>64</v>
      </c>
      <c r="E27" s="473">
        <v>67</v>
      </c>
      <c r="F27" s="473">
        <v>60</v>
      </c>
      <c r="G27" s="473">
        <v>36</v>
      </c>
      <c r="H27" s="473">
        <v>24</v>
      </c>
      <c r="I27" s="473">
        <v>70.2</v>
      </c>
      <c r="J27" s="473">
        <v>83.2</v>
      </c>
      <c r="K27" s="473">
        <v>56.5</v>
      </c>
      <c r="L27" s="485">
        <v>6</v>
      </c>
      <c r="M27" s="474" t="s">
        <v>1</v>
      </c>
      <c r="N27" s="486">
        <v>10.9</v>
      </c>
      <c r="O27" s="81"/>
    </row>
    <row r="28" spans="1:15" s="6" customFormat="1" ht="9.9499999999999993" customHeight="1">
      <c r="A28" s="478" t="s">
        <v>216</v>
      </c>
      <c r="B28" s="479" t="s">
        <v>218</v>
      </c>
      <c r="C28" s="473">
        <v>132</v>
      </c>
      <c r="D28" s="473">
        <v>64</v>
      </c>
      <c r="E28" s="473">
        <v>67</v>
      </c>
      <c r="F28" s="473">
        <v>59</v>
      </c>
      <c r="G28" s="473">
        <v>35</v>
      </c>
      <c r="H28" s="473">
        <v>24</v>
      </c>
      <c r="I28" s="473">
        <v>68.5</v>
      </c>
      <c r="J28" s="473">
        <v>81.099999999999994</v>
      </c>
      <c r="K28" s="473">
        <v>55.8</v>
      </c>
      <c r="L28" s="485">
        <v>6</v>
      </c>
      <c r="M28" s="474" t="s">
        <v>1</v>
      </c>
      <c r="N28" s="473">
        <v>9.6</v>
      </c>
      <c r="O28" s="81"/>
    </row>
    <row r="29" spans="1:15" s="6" customFormat="1" ht="9.9499999999999993" customHeight="1">
      <c r="A29" s="478" t="s">
        <v>216</v>
      </c>
      <c r="B29" s="479" t="s">
        <v>219</v>
      </c>
      <c r="C29" s="473">
        <v>131</v>
      </c>
      <c r="D29" s="473">
        <v>64</v>
      </c>
      <c r="E29" s="473">
        <v>67</v>
      </c>
      <c r="F29" s="473">
        <v>60</v>
      </c>
      <c r="G29" s="473">
        <v>36</v>
      </c>
      <c r="H29" s="473">
        <v>24</v>
      </c>
      <c r="I29" s="473">
        <v>69.8</v>
      </c>
      <c r="J29" s="473">
        <v>81.400000000000006</v>
      </c>
      <c r="K29" s="473">
        <v>57.5</v>
      </c>
      <c r="L29" s="485">
        <v>9</v>
      </c>
      <c r="M29" s="474" t="s">
        <v>1</v>
      </c>
      <c r="N29" s="486">
        <v>14.1</v>
      </c>
      <c r="O29" s="216"/>
    </row>
    <row r="30" spans="1:15" s="6" customFormat="1" ht="9.9499999999999993" customHeight="1">
      <c r="A30" s="478" t="s">
        <v>216</v>
      </c>
      <c r="B30" s="479" t="s">
        <v>220</v>
      </c>
      <c r="C30" s="473">
        <v>131</v>
      </c>
      <c r="D30" s="473">
        <v>64</v>
      </c>
      <c r="E30" s="473">
        <v>67</v>
      </c>
      <c r="F30" s="473">
        <v>59</v>
      </c>
      <c r="G30" s="473">
        <v>35</v>
      </c>
      <c r="H30" s="473">
        <v>24</v>
      </c>
      <c r="I30" s="473">
        <v>67.3</v>
      </c>
      <c r="J30" s="473">
        <v>80.2</v>
      </c>
      <c r="K30" s="473">
        <v>54.6</v>
      </c>
      <c r="L30" s="485">
        <v>8</v>
      </c>
      <c r="M30" s="474" t="s">
        <v>1</v>
      </c>
      <c r="N30" s="486">
        <v>13.8</v>
      </c>
      <c r="O30" s="81"/>
    </row>
    <row r="31" spans="1:15" s="6" customFormat="1" ht="9.9499999999999993" customHeight="1">
      <c r="A31" s="478" t="s">
        <v>216</v>
      </c>
      <c r="B31" s="479" t="s">
        <v>221</v>
      </c>
      <c r="C31" s="473">
        <v>130</v>
      </c>
      <c r="D31" s="473">
        <v>64</v>
      </c>
      <c r="E31" s="473">
        <v>66</v>
      </c>
      <c r="F31" s="473">
        <v>58</v>
      </c>
      <c r="G31" s="473">
        <v>35</v>
      </c>
      <c r="H31" s="473">
        <v>23</v>
      </c>
      <c r="I31" s="473">
        <v>66.7</v>
      </c>
      <c r="J31" s="473">
        <v>78.5</v>
      </c>
      <c r="K31" s="473">
        <v>54.1</v>
      </c>
      <c r="L31" s="485">
        <v>9</v>
      </c>
      <c r="M31" s="485">
        <v>8</v>
      </c>
      <c r="N31" s="473">
        <v>14.9</v>
      </c>
      <c r="O31" s="81"/>
    </row>
    <row r="32" spans="1:15" s="6" customFormat="1" ht="9.9499999999999993" customHeight="1">
      <c r="A32" s="478" t="s">
        <v>216</v>
      </c>
      <c r="B32" s="479" t="s">
        <v>222</v>
      </c>
      <c r="C32" s="473">
        <v>128</v>
      </c>
      <c r="D32" s="473">
        <v>63</v>
      </c>
      <c r="E32" s="473">
        <v>66</v>
      </c>
      <c r="F32" s="473">
        <v>57</v>
      </c>
      <c r="G32" s="473">
        <v>34</v>
      </c>
      <c r="H32" s="473">
        <v>24</v>
      </c>
      <c r="I32" s="473">
        <v>66.8</v>
      </c>
      <c r="J32" s="473">
        <v>76.3</v>
      </c>
      <c r="K32" s="473">
        <v>56.6</v>
      </c>
      <c r="L32" s="485">
        <v>8</v>
      </c>
      <c r="M32" s="485">
        <v>7</v>
      </c>
      <c r="N32" s="473">
        <v>14.2</v>
      </c>
      <c r="O32" s="81"/>
    </row>
    <row r="33" spans="1:15" s="6" customFormat="1" ht="9.9499999999999993" customHeight="1">
      <c r="A33" s="478" t="s">
        <v>216</v>
      </c>
      <c r="B33" s="479" t="s">
        <v>223</v>
      </c>
      <c r="C33" s="473">
        <v>126</v>
      </c>
      <c r="D33" s="473">
        <v>62</v>
      </c>
      <c r="E33" s="473">
        <v>65</v>
      </c>
      <c r="F33" s="473">
        <v>56</v>
      </c>
      <c r="G33" s="473">
        <v>33</v>
      </c>
      <c r="H33" s="473">
        <v>22</v>
      </c>
      <c r="I33" s="476">
        <v>66</v>
      </c>
      <c r="J33" s="473">
        <v>77.400000000000006</v>
      </c>
      <c r="K33" s="476">
        <v>54</v>
      </c>
      <c r="L33" s="485">
        <v>8</v>
      </c>
      <c r="M33" s="485">
        <v>7</v>
      </c>
      <c r="N33" s="473">
        <v>14.4</v>
      </c>
      <c r="O33" s="81"/>
    </row>
    <row r="34" spans="1:15" s="6" customFormat="1" ht="9.9499999999999993" customHeight="1">
      <c r="A34" s="478" t="s">
        <v>216</v>
      </c>
      <c r="B34" s="479" t="s">
        <v>224</v>
      </c>
      <c r="C34" s="473">
        <v>124</v>
      </c>
      <c r="D34" s="473">
        <v>61</v>
      </c>
      <c r="E34" s="473">
        <v>63</v>
      </c>
      <c r="F34" s="473">
        <v>55</v>
      </c>
      <c r="G34" s="473">
        <v>32</v>
      </c>
      <c r="H34" s="473">
        <v>22</v>
      </c>
      <c r="I34" s="473">
        <v>66.400000000000006</v>
      </c>
      <c r="J34" s="473">
        <v>75.400000000000006</v>
      </c>
      <c r="K34" s="473">
        <v>56.6</v>
      </c>
      <c r="L34" s="485">
        <v>7</v>
      </c>
      <c r="M34" s="485">
        <v>6</v>
      </c>
      <c r="N34" s="473">
        <v>12.5</v>
      </c>
      <c r="O34" s="216"/>
    </row>
    <row r="35" spans="1:15" s="6" customFormat="1" ht="9.9499999999999993" customHeight="1">
      <c r="A35" s="478" t="s">
        <v>230</v>
      </c>
      <c r="B35" s="479" t="s">
        <v>225</v>
      </c>
      <c r="C35" s="473">
        <v>122</v>
      </c>
      <c r="D35" s="473">
        <v>60</v>
      </c>
      <c r="E35" s="473">
        <v>62</v>
      </c>
      <c r="F35" s="473">
        <v>57</v>
      </c>
      <c r="G35" s="473">
        <v>32</v>
      </c>
      <c r="H35" s="473">
        <v>25</v>
      </c>
      <c r="I35" s="473">
        <v>69.400000000000006</v>
      </c>
      <c r="J35" s="473">
        <v>75.7</v>
      </c>
      <c r="K35" s="473">
        <v>62.7</v>
      </c>
      <c r="L35" s="485">
        <v>9</v>
      </c>
      <c r="M35" s="485">
        <v>7</v>
      </c>
      <c r="N35" s="473">
        <v>15.1</v>
      </c>
      <c r="O35" s="81"/>
    </row>
    <row r="36" spans="1:15" s="6" customFormat="1" ht="9.9499999999999993" customHeight="1">
      <c r="A36" s="478" t="s">
        <v>216</v>
      </c>
      <c r="B36" s="479" t="s">
        <v>226</v>
      </c>
      <c r="C36" s="473">
        <v>120</v>
      </c>
      <c r="D36" s="473">
        <v>59</v>
      </c>
      <c r="E36" s="473">
        <v>61</v>
      </c>
      <c r="F36" s="473">
        <v>57</v>
      </c>
      <c r="G36" s="473">
        <v>32</v>
      </c>
      <c r="H36" s="473">
        <v>25</v>
      </c>
      <c r="I36" s="473">
        <v>69.5</v>
      </c>
      <c r="J36" s="473">
        <v>75.900000000000006</v>
      </c>
      <c r="K36" s="473">
        <v>62.9</v>
      </c>
      <c r="L36" s="485">
        <v>7</v>
      </c>
      <c r="M36" s="485">
        <v>6</v>
      </c>
      <c r="N36" s="473">
        <v>12.6</v>
      </c>
      <c r="O36" s="81"/>
    </row>
    <row r="37" spans="1:15" s="6" customFormat="1" ht="9.9499999999999993" customHeight="1">
      <c r="A37" s="478" t="s">
        <v>216</v>
      </c>
      <c r="B37" s="479" t="s">
        <v>227</v>
      </c>
      <c r="C37" s="473">
        <v>118</v>
      </c>
      <c r="D37" s="473">
        <v>58</v>
      </c>
      <c r="E37" s="473">
        <v>60</v>
      </c>
      <c r="F37" s="473">
        <v>54</v>
      </c>
      <c r="G37" s="473">
        <v>31</v>
      </c>
      <c r="H37" s="473">
        <v>23</v>
      </c>
      <c r="I37" s="475">
        <v>69</v>
      </c>
      <c r="J37" s="473">
        <v>77.5</v>
      </c>
      <c r="K37" s="473">
        <v>60.2</v>
      </c>
      <c r="L37" s="485">
        <v>8</v>
      </c>
      <c r="M37" s="485">
        <v>7</v>
      </c>
      <c r="N37" s="473">
        <v>15.4</v>
      </c>
      <c r="O37" s="81"/>
    </row>
    <row r="38" spans="1:15" s="6" customFormat="1" ht="9.9499999999999993" customHeight="1">
      <c r="A38" s="478" t="s">
        <v>230</v>
      </c>
      <c r="B38" s="479" t="s">
        <v>228</v>
      </c>
      <c r="C38" s="473">
        <v>119</v>
      </c>
      <c r="D38" s="473">
        <v>58</v>
      </c>
      <c r="E38" s="473">
        <v>61</v>
      </c>
      <c r="F38" s="473">
        <v>52</v>
      </c>
      <c r="G38" s="473">
        <v>29</v>
      </c>
      <c r="H38" s="473">
        <v>23</v>
      </c>
      <c r="I38" s="473">
        <v>68.2</v>
      </c>
      <c r="J38" s="473">
        <v>75.5</v>
      </c>
      <c r="K38" s="473">
        <v>60.7</v>
      </c>
      <c r="L38" s="485">
        <v>9</v>
      </c>
      <c r="M38" s="485">
        <v>8</v>
      </c>
      <c r="N38" s="475">
        <v>18</v>
      </c>
      <c r="O38" s="81"/>
    </row>
    <row r="39" spans="1:15" ht="9.9499999999999993" customHeight="1">
      <c r="A39" s="480" t="s">
        <v>231</v>
      </c>
      <c r="B39" s="481" t="s">
        <v>229</v>
      </c>
      <c r="C39" s="473">
        <v>118</v>
      </c>
      <c r="D39" s="473">
        <v>58</v>
      </c>
      <c r="E39" s="473">
        <v>60</v>
      </c>
      <c r="F39" s="473">
        <v>50</v>
      </c>
      <c r="G39" s="473">
        <v>28</v>
      </c>
      <c r="H39" s="473">
        <v>22</v>
      </c>
      <c r="I39" s="473">
        <v>69.400000000000006</v>
      </c>
      <c r="J39" s="473">
        <v>75.599999999999994</v>
      </c>
      <c r="K39" s="473">
        <v>62.9</v>
      </c>
      <c r="L39" s="473">
        <v>10</v>
      </c>
      <c r="M39" s="473">
        <v>10</v>
      </c>
      <c r="N39" s="473">
        <v>20.100000000000001</v>
      </c>
      <c r="O39" s="81"/>
    </row>
    <row r="40" spans="1:15" ht="9.9499999999999993" customHeight="1">
      <c r="A40" s="482" t="s">
        <v>232</v>
      </c>
      <c r="B40" s="483">
        <v>2005</v>
      </c>
      <c r="C40" s="473">
        <v>117</v>
      </c>
      <c r="D40" s="473">
        <v>58</v>
      </c>
      <c r="E40" s="473">
        <v>59</v>
      </c>
      <c r="F40" s="473">
        <v>49</v>
      </c>
      <c r="G40" s="473">
        <v>28</v>
      </c>
      <c r="H40" s="473">
        <v>21</v>
      </c>
      <c r="I40" s="473">
        <v>67.3</v>
      </c>
      <c r="J40" s="473">
        <v>73.3</v>
      </c>
      <c r="K40" s="473">
        <v>60.9</v>
      </c>
      <c r="L40" s="473">
        <v>10</v>
      </c>
      <c r="M40" s="474" t="s">
        <v>1</v>
      </c>
      <c r="N40" s="473">
        <v>21.5</v>
      </c>
      <c r="O40" s="81"/>
    </row>
    <row r="41" spans="1:15" ht="9.9499999999999993" customHeight="1">
      <c r="A41" s="482" t="s">
        <v>232</v>
      </c>
      <c r="B41" s="483">
        <v>2006</v>
      </c>
      <c r="C41" s="473">
        <v>117</v>
      </c>
      <c r="D41" s="473">
        <v>56</v>
      </c>
      <c r="E41" s="473">
        <v>60</v>
      </c>
      <c r="F41" s="473">
        <v>49</v>
      </c>
      <c r="G41" s="473">
        <v>26</v>
      </c>
      <c r="H41" s="473">
        <v>22</v>
      </c>
      <c r="I41" s="473">
        <v>65.8</v>
      </c>
      <c r="J41" s="473">
        <v>69.099999999999994</v>
      </c>
      <c r="K41" s="473">
        <v>62.4</v>
      </c>
      <c r="L41" s="485">
        <v>8</v>
      </c>
      <c r="M41" s="474" t="s">
        <v>1</v>
      </c>
      <c r="N41" s="473">
        <v>17.100000000000001</v>
      </c>
      <c r="O41" s="81"/>
    </row>
    <row r="42" spans="1:15" ht="9.9499999999999993" customHeight="1">
      <c r="A42" s="482" t="s">
        <v>232</v>
      </c>
      <c r="B42" s="483">
        <v>2007</v>
      </c>
      <c r="C42" s="473">
        <v>116</v>
      </c>
      <c r="D42" s="473">
        <v>57</v>
      </c>
      <c r="E42" s="473">
        <v>58</v>
      </c>
      <c r="F42" s="473">
        <v>51</v>
      </c>
      <c r="G42" s="473">
        <v>28</v>
      </c>
      <c r="H42" s="473">
        <v>23</v>
      </c>
      <c r="I42" s="473">
        <v>70.099999999999994</v>
      </c>
      <c r="J42" s="473">
        <v>75.5</v>
      </c>
      <c r="K42" s="473">
        <v>64.5</v>
      </c>
      <c r="L42" s="485">
        <v>9</v>
      </c>
      <c r="M42" s="474" t="s">
        <v>1</v>
      </c>
      <c r="N42" s="476">
        <v>18.2</v>
      </c>
      <c r="O42" s="81"/>
    </row>
    <row r="43" spans="1:15" ht="9.9499999999999993" customHeight="1">
      <c r="A43" s="482" t="s">
        <v>232</v>
      </c>
      <c r="B43" s="483">
        <v>2008</v>
      </c>
      <c r="C43" s="473">
        <v>115</v>
      </c>
      <c r="D43" s="473">
        <v>57</v>
      </c>
      <c r="E43" s="473">
        <v>58</v>
      </c>
      <c r="F43" s="473">
        <v>52</v>
      </c>
      <c r="G43" s="473">
        <v>29</v>
      </c>
      <c r="H43" s="473">
        <v>22</v>
      </c>
      <c r="I43" s="473">
        <v>68.900000000000006</v>
      </c>
      <c r="J43" s="473">
        <v>75.7</v>
      </c>
      <c r="K43" s="473">
        <v>61.7</v>
      </c>
      <c r="L43" s="485">
        <v>6</v>
      </c>
      <c r="M43" s="474" t="s">
        <v>1</v>
      </c>
      <c r="N43" s="473">
        <v>12.1</v>
      </c>
      <c r="O43" s="81"/>
    </row>
    <row r="44" spans="1:15" ht="9.9499999999999993" customHeight="1">
      <c r="A44" s="482" t="s">
        <v>232</v>
      </c>
      <c r="B44" s="483">
        <v>2009</v>
      </c>
      <c r="C44" s="473">
        <v>114</v>
      </c>
      <c r="D44" s="473">
        <v>57</v>
      </c>
      <c r="E44" s="473">
        <v>58</v>
      </c>
      <c r="F44" s="473">
        <v>51</v>
      </c>
      <c r="G44" s="473">
        <v>28</v>
      </c>
      <c r="H44" s="473">
        <v>23</v>
      </c>
      <c r="I44" s="473">
        <v>67.400000000000006</v>
      </c>
      <c r="J44" s="473">
        <v>72.400000000000006</v>
      </c>
      <c r="K44" s="473">
        <v>62.1</v>
      </c>
      <c r="L44" s="485">
        <v>5</v>
      </c>
      <c r="M44" s="474" t="s">
        <v>1</v>
      </c>
      <c r="N44" s="473">
        <v>10.5</v>
      </c>
      <c r="O44" s="2"/>
    </row>
    <row r="45" spans="1:15" ht="9.9499999999999993" customHeight="1">
      <c r="A45" s="482" t="s">
        <v>232</v>
      </c>
      <c r="B45" s="483">
        <v>2010</v>
      </c>
      <c r="C45" s="473">
        <v>114</v>
      </c>
      <c r="D45" s="473">
        <v>55</v>
      </c>
      <c r="E45" s="473">
        <v>59</v>
      </c>
      <c r="F45" s="473">
        <v>52</v>
      </c>
      <c r="G45" s="473">
        <v>28</v>
      </c>
      <c r="H45" s="473">
        <v>24</v>
      </c>
      <c r="I45" s="473">
        <v>69.099999999999994</v>
      </c>
      <c r="J45" s="473">
        <v>74.900000000000006</v>
      </c>
      <c r="K45" s="473">
        <v>63.2</v>
      </c>
      <c r="L45" s="485">
        <v>6</v>
      </c>
      <c r="M45" s="474" t="s">
        <v>1</v>
      </c>
      <c r="N45" s="473">
        <v>12.4</v>
      </c>
      <c r="O45" s="2"/>
    </row>
    <row r="46" spans="1:15" ht="15" customHeight="1">
      <c r="A46" s="396"/>
      <c r="B46" s="396"/>
      <c r="C46" s="487" t="s">
        <v>29</v>
      </c>
      <c r="D46" s="396"/>
      <c r="E46" s="396"/>
      <c r="F46" s="396"/>
      <c r="G46" s="396"/>
      <c r="H46" s="396"/>
      <c r="I46" s="396"/>
      <c r="J46" s="396"/>
      <c r="K46" s="396"/>
      <c r="L46" s="396"/>
      <c r="M46" s="396"/>
      <c r="N46" s="396"/>
      <c r="O46" s="2"/>
    </row>
    <row r="47" spans="1:15" ht="9.9499999999999993" customHeight="1">
      <c r="A47" s="478" t="s">
        <v>230</v>
      </c>
      <c r="B47" s="479" t="s">
        <v>217</v>
      </c>
      <c r="C47" s="473">
        <v>684</v>
      </c>
      <c r="D47" s="473">
        <v>328</v>
      </c>
      <c r="E47" s="473">
        <v>355</v>
      </c>
      <c r="F47" s="473">
        <v>330</v>
      </c>
      <c r="G47" s="473">
        <v>189</v>
      </c>
      <c r="H47" s="473">
        <v>141</v>
      </c>
      <c r="I47" s="473">
        <v>70.099999999999994</v>
      </c>
      <c r="J47" s="473">
        <v>80.8</v>
      </c>
      <c r="K47" s="473">
        <v>59.6</v>
      </c>
      <c r="L47" s="473">
        <v>32</v>
      </c>
      <c r="M47" s="474" t="s">
        <v>1</v>
      </c>
      <c r="N47" s="473">
        <v>9.8000000000000007</v>
      </c>
    </row>
    <row r="48" spans="1:15" ht="9.9499999999999993" customHeight="1">
      <c r="A48" s="478" t="s">
        <v>216</v>
      </c>
      <c r="B48" s="479" t="s">
        <v>218</v>
      </c>
      <c r="C48" s="473">
        <v>685</v>
      </c>
      <c r="D48" s="473">
        <v>330</v>
      </c>
      <c r="E48" s="473">
        <v>355</v>
      </c>
      <c r="F48" s="473">
        <v>328</v>
      </c>
      <c r="G48" s="473">
        <v>189</v>
      </c>
      <c r="H48" s="473">
        <v>139</v>
      </c>
      <c r="I48" s="473">
        <v>69.599999999999994</v>
      </c>
      <c r="J48" s="473">
        <v>80.3</v>
      </c>
      <c r="K48" s="473">
        <v>58.9</v>
      </c>
      <c r="L48" s="473">
        <v>33</v>
      </c>
      <c r="M48" s="474" t="s">
        <v>1</v>
      </c>
      <c r="N48" s="476">
        <v>10</v>
      </c>
    </row>
    <row r="49" spans="1:14" ht="9.9499999999999993" customHeight="1">
      <c r="A49" s="478" t="s">
        <v>216</v>
      </c>
      <c r="B49" s="479" t="s">
        <v>219</v>
      </c>
      <c r="C49" s="473">
        <v>682</v>
      </c>
      <c r="D49" s="473">
        <v>328</v>
      </c>
      <c r="E49" s="473">
        <v>354</v>
      </c>
      <c r="F49" s="473">
        <v>327</v>
      </c>
      <c r="G49" s="473">
        <v>190</v>
      </c>
      <c r="H49" s="473">
        <v>138</v>
      </c>
      <c r="I49" s="473">
        <v>69.5</v>
      </c>
      <c r="J49" s="476">
        <v>80</v>
      </c>
      <c r="K49" s="476">
        <v>59</v>
      </c>
      <c r="L49" s="473">
        <v>41</v>
      </c>
      <c r="M49" s="474" t="s">
        <v>1</v>
      </c>
      <c r="N49" s="473">
        <v>12.7</v>
      </c>
    </row>
    <row r="50" spans="1:14" ht="9.9499999999999993" customHeight="1">
      <c r="A50" s="478" t="s">
        <v>216</v>
      </c>
      <c r="B50" s="479" t="s">
        <v>220</v>
      </c>
      <c r="C50" s="473">
        <v>680</v>
      </c>
      <c r="D50" s="473">
        <v>327</v>
      </c>
      <c r="E50" s="473">
        <v>353</v>
      </c>
      <c r="F50" s="473">
        <v>321</v>
      </c>
      <c r="G50" s="473">
        <v>185</v>
      </c>
      <c r="H50" s="473">
        <v>136</v>
      </c>
      <c r="I50" s="473">
        <v>68.2</v>
      </c>
      <c r="J50" s="473">
        <v>78.8</v>
      </c>
      <c r="K50" s="473">
        <v>57.7</v>
      </c>
      <c r="L50" s="473">
        <v>36</v>
      </c>
      <c r="M50" s="474" t="s">
        <v>1</v>
      </c>
      <c r="N50" s="473">
        <v>11.4</v>
      </c>
    </row>
    <row r="51" spans="1:14" ht="9.9499999999999993" customHeight="1">
      <c r="A51" s="478" t="s">
        <v>216</v>
      </c>
      <c r="B51" s="479" t="s">
        <v>221</v>
      </c>
      <c r="C51" s="473">
        <v>679</v>
      </c>
      <c r="D51" s="473">
        <v>327</v>
      </c>
      <c r="E51" s="473">
        <v>352</v>
      </c>
      <c r="F51" s="473">
        <v>315</v>
      </c>
      <c r="G51" s="473">
        <v>183</v>
      </c>
      <c r="H51" s="473">
        <v>132</v>
      </c>
      <c r="I51" s="473">
        <v>67.2</v>
      </c>
      <c r="J51" s="473">
        <v>77.900000000000006</v>
      </c>
      <c r="K51" s="473">
        <v>56.4</v>
      </c>
      <c r="L51" s="473">
        <v>36</v>
      </c>
      <c r="M51" s="473">
        <v>33</v>
      </c>
      <c r="N51" s="473">
        <v>11.3</v>
      </c>
    </row>
    <row r="52" spans="1:14" ht="9.9499999999999993" customHeight="1">
      <c r="A52" s="478" t="s">
        <v>216</v>
      </c>
      <c r="B52" s="479" t="s">
        <v>222</v>
      </c>
      <c r="C52" s="473">
        <v>677</v>
      </c>
      <c r="D52" s="473">
        <v>326</v>
      </c>
      <c r="E52" s="473">
        <v>351</v>
      </c>
      <c r="F52" s="473">
        <v>313</v>
      </c>
      <c r="G52" s="473">
        <v>180</v>
      </c>
      <c r="H52" s="473">
        <v>134</v>
      </c>
      <c r="I52" s="473">
        <v>67.400000000000006</v>
      </c>
      <c r="J52" s="473">
        <v>77.099999999999994</v>
      </c>
      <c r="K52" s="473">
        <v>57.6</v>
      </c>
      <c r="L52" s="473">
        <v>37</v>
      </c>
      <c r="M52" s="473">
        <v>33</v>
      </c>
      <c r="N52" s="473">
        <v>11.8</v>
      </c>
    </row>
    <row r="53" spans="1:14" ht="9.9499999999999993" customHeight="1">
      <c r="A53" s="478" t="s">
        <v>216</v>
      </c>
      <c r="B53" s="479" t="s">
        <v>223</v>
      </c>
      <c r="C53" s="473">
        <v>672</v>
      </c>
      <c r="D53" s="473">
        <v>324</v>
      </c>
      <c r="E53" s="473">
        <v>348</v>
      </c>
      <c r="F53" s="473">
        <v>315</v>
      </c>
      <c r="G53" s="473">
        <v>182</v>
      </c>
      <c r="H53" s="473">
        <v>134</v>
      </c>
      <c r="I53" s="473">
        <v>67.7</v>
      </c>
      <c r="J53" s="476">
        <v>78</v>
      </c>
      <c r="K53" s="473">
        <v>57.5</v>
      </c>
      <c r="L53" s="473">
        <v>40</v>
      </c>
      <c r="M53" s="473">
        <v>36</v>
      </c>
      <c r="N53" s="473">
        <v>12.9</v>
      </c>
    </row>
    <row r="54" spans="1:14" ht="9.9499999999999993" customHeight="1">
      <c r="A54" s="478" t="s">
        <v>216</v>
      </c>
      <c r="B54" s="479" t="s">
        <v>224</v>
      </c>
      <c r="C54" s="473">
        <v>667</v>
      </c>
      <c r="D54" s="473">
        <v>321</v>
      </c>
      <c r="E54" s="473">
        <v>345</v>
      </c>
      <c r="F54" s="473">
        <v>316</v>
      </c>
      <c r="G54" s="473">
        <v>179</v>
      </c>
      <c r="H54" s="473">
        <v>137</v>
      </c>
      <c r="I54" s="473">
        <v>68.7</v>
      </c>
      <c r="J54" s="473">
        <v>77.400000000000006</v>
      </c>
      <c r="K54" s="476">
        <v>60</v>
      </c>
      <c r="L54" s="473">
        <v>40</v>
      </c>
      <c r="M54" s="473">
        <v>36</v>
      </c>
      <c r="N54" s="473">
        <v>12.7</v>
      </c>
    </row>
    <row r="55" spans="1:14" ht="9.9499999999999993" customHeight="1">
      <c r="A55" s="478" t="s">
        <v>230</v>
      </c>
      <c r="B55" s="479" t="s">
        <v>225</v>
      </c>
      <c r="C55" s="473">
        <v>661</v>
      </c>
      <c r="D55" s="473">
        <v>318</v>
      </c>
      <c r="E55" s="473">
        <v>343</v>
      </c>
      <c r="F55" s="473">
        <v>316</v>
      </c>
      <c r="G55" s="473">
        <v>177</v>
      </c>
      <c r="H55" s="473">
        <v>138</v>
      </c>
      <c r="I55" s="473">
        <v>69.5</v>
      </c>
      <c r="J55" s="473">
        <v>78.099999999999994</v>
      </c>
      <c r="K55" s="476">
        <v>60.8</v>
      </c>
      <c r="L55" s="473">
        <v>36</v>
      </c>
      <c r="M55" s="473">
        <v>31</v>
      </c>
      <c r="N55" s="473">
        <v>11.5</v>
      </c>
    </row>
    <row r="56" spans="1:14" ht="9.9499999999999993" customHeight="1">
      <c r="A56" s="478" t="s">
        <v>216</v>
      </c>
      <c r="B56" s="479" t="s">
        <v>226</v>
      </c>
      <c r="C56" s="473">
        <v>660</v>
      </c>
      <c r="D56" s="473">
        <v>318</v>
      </c>
      <c r="E56" s="473">
        <v>342</v>
      </c>
      <c r="F56" s="473">
        <v>308</v>
      </c>
      <c r="G56" s="473">
        <v>172</v>
      </c>
      <c r="H56" s="473">
        <v>136</v>
      </c>
      <c r="I56" s="473">
        <v>69.099999999999994</v>
      </c>
      <c r="J56" s="473">
        <v>77.099999999999994</v>
      </c>
      <c r="K56" s="473">
        <v>61.2</v>
      </c>
      <c r="L56" s="473">
        <v>32</v>
      </c>
      <c r="M56" s="473">
        <v>27</v>
      </c>
      <c r="N56" s="473">
        <v>10.3</v>
      </c>
    </row>
    <row r="57" spans="1:14" ht="9.9499999999999993" customHeight="1">
      <c r="A57" s="478" t="s">
        <v>216</v>
      </c>
      <c r="B57" s="479" t="s">
        <v>227</v>
      </c>
      <c r="C57" s="473">
        <v>659</v>
      </c>
      <c r="D57" s="473">
        <v>318</v>
      </c>
      <c r="E57" s="473">
        <v>341</v>
      </c>
      <c r="F57" s="473">
        <v>305</v>
      </c>
      <c r="G57" s="473">
        <v>170</v>
      </c>
      <c r="H57" s="473">
        <v>135</v>
      </c>
      <c r="I57" s="473">
        <v>69.5</v>
      </c>
      <c r="J57" s="473">
        <v>77.400000000000006</v>
      </c>
      <c r="K57" s="473">
        <v>61.6</v>
      </c>
      <c r="L57" s="473">
        <v>37</v>
      </c>
      <c r="M57" s="473">
        <v>32</v>
      </c>
      <c r="N57" s="473">
        <v>12.4</v>
      </c>
    </row>
    <row r="58" spans="1:14" ht="9.9499999999999993" customHeight="1">
      <c r="A58" s="478" t="s">
        <v>230</v>
      </c>
      <c r="B58" s="479" t="s">
        <v>228</v>
      </c>
      <c r="C58" s="473">
        <v>663</v>
      </c>
      <c r="D58" s="473">
        <v>320</v>
      </c>
      <c r="E58" s="473">
        <v>342</v>
      </c>
      <c r="F58" s="473">
        <v>313</v>
      </c>
      <c r="G58" s="473">
        <v>173</v>
      </c>
      <c r="H58" s="473">
        <v>140</v>
      </c>
      <c r="I58" s="473">
        <v>71.7</v>
      </c>
      <c r="J58" s="473">
        <v>78.7</v>
      </c>
      <c r="K58" s="473">
        <v>64.599999999999994</v>
      </c>
      <c r="L58" s="473">
        <v>42</v>
      </c>
      <c r="M58" s="473">
        <v>37</v>
      </c>
      <c r="N58" s="473">
        <v>13.5</v>
      </c>
    </row>
    <row r="59" spans="1:14" ht="9.9499999999999993" customHeight="1">
      <c r="A59" s="480" t="s">
        <v>231</v>
      </c>
      <c r="B59" s="481" t="s">
        <v>229</v>
      </c>
      <c r="C59" s="473">
        <v>663</v>
      </c>
      <c r="D59" s="473">
        <v>320</v>
      </c>
      <c r="E59" s="473">
        <v>342</v>
      </c>
      <c r="F59" s="473">
        <v>309</v>
      </c>
      <c r="G59" s="473">
        <v>171</v>
      </c>
      <c r="H59" s="473">
        <v>138</v>
      </c>
      <c r="I59" s="473">
        <v>70.900000000000006</v>
      </c>
      <c r="J59" s="473">
        <v>77.8</v>
      </c>
      <c r="K59" s="473">
        <v>63.9</v>
      </c>
      <c r="L59" s="473">
        <v>50</v>
      </c>
      <c r="M59" s="473">
        <v>46</v>
      </c>
      <c r="N59" s="473">
        <v>16.399999999999999</v>
      </c>
    </row>
    <row r="60" spans="1:14" ht="9.9499999999999993" customHeight="1">
      <c r="A60" s="482" t="s">
        <v>232</v>
      </c>
      <c r="B60" s="483">
        <v>2005</v>
      </c>
      <c r="C60" s="473">
        <v>663</v>
      </c>
      <c r="D60" s="473">
        <v>321</v>
      </c>
      <c r="E60" s="473">
        <v>342</v>
      </c>
      <c r="F60" s="473">
        <v>314</v>
      </c>
      <c r="G60" s="473">
        <v>174</v>
      </c>
      <c r="H60" s="473">
        <v>140</v>
      </c>
      <c r="I60" s="473">
        <v>71.099999999999994</v>
      </c>
      <c r="J60" s="475">
        <v>78</v>
      </c>
      <c r="K60" s="473">
        <v>64.099999999999994</v>
      </c>
      <c r="L60" s="473">
        <v>52</v>
      </c>
      <c r="M60" s="474" t="s">
        <v>1</v>
      </c>
      <c r="N60" s="473">
        <v>16.7</v>
      </c>
    </row>
    <row r="61" spans="1:14" ht="9.9499999999999993" customHeight="1">
      <c r="A61" s="482" t="s">
        <v>232</v>
      </c>
      <c r="B61" s="483">
        <v>2006</v>
      </c>
      <c r="C61" s="473">
        <v>664</v>
      </c>
      <c r="D61" s="473">
        <v>322</v>
      </c>
      <c r="E61" s="473">
        <v>342</v>
      </c>
      <c r="F61" s="473">
        <v>316</v>
      </c>
      <c r="G61" s="473">
        <v>173</v>
      </c>
      <c r="H61" s="473">
        <v>143</v>
      </c>
      <c r="I61" s="473">
        <v>71.5</v>
      </c>
      <c r="J61" s="473">
        <v>77.900000000000006</v>
      </c>
      <c r="K61" s="475">
        <v>65</v>
      </c>
      <c r="L61" s="473">
        <v>46</v>
      </c>
      <c r="M61" s="474" t="s">
        <v>1</v>
      </c>
      <c r="N61" s="473">
        <v>14.5</v>
      </c>
    </row>
    <row r="62" spans="1:14" ht="9.9499999999999993" customHeight="1">
      <c r="A62" s="482" t="s">
        <v>232</v>
      </c>
      <c r="B62" s="483">
        <v>2007</v>
      </c>
      <c r="C62" s="473">
        <v>663</v>
      </c>
      <c r="D62" s="473">
        <v>322</v>
      </c>
      <c r="E62" s="473">
        <v>341</v>
      </c>
      <c r="F62" s="473">
        <v>323</v>
      </c>
      <c r="G62" s="473">
        <v>179</v>
      </c>
      <c r="H62" s="473">
        <v>145</v>
      </c>
      <c r="I62" s="473">
        <v>72.900000000000006</v>
      </c>
      <c r="J62" s="473">
        <v>79.8</v>
      </c>
      <c r="K62" s="473">
        <v>65.900000000000006</v>
      </c>
      <c r="L62" s="473">
        <v>38</v>
      </c>
      <c r="M62" s="474" t="s">
        <v>1</v>
      </c>
      <c r="N62" s="475">
        <v>12</v>
      </c>
    </row>
    <row r="63" spans="1:14" ht="9.9499999999999993" customHeight="1">
      <c r="A63" s="482" t="s">
        <v>232</v>
      </c>
      <c r="B63" s="483">
        <v>2008</v>
      </c>
      <c r="C63" s="473">
        <v>662</v>
      </c>
      <c r="D63" s="473">
        <v>321</v>
      </c>
      <c r="E63" s="473">
        <v>341</v>
      </c>
      <c r="F63" s="473">
        <v>318</v>
      </c>
      <c r="G63" s="473">
        <v>174</v>
      </c>
      <c r="H63" s="473">
        <v>144</v>
      </c>
      <c r="I63" s="473">
        <v>71.3</v>
      </c>
      <c r="J63" s="473">
        <v>77.3</v>
      </c>
      <c r="K63" s="473">
        <v>65.099999999999994</v>
      </c>
      <c r="L63" s="473">
        <v>30</v>
      </c>
      <c r="M63" s="474" t="s">
        <v>1</v>
      </c>
      <c r="N63" s="476">
        <v>9.6</v>
      </c>
    </row>
    <row r="64" spans="1:14" ht="9.9499999999999993" customHeight="1">
      <c r="A64" s="482" t="s">
        <v>232</v>
      </c>
      <c r="B64" s="483">
        <v>2009</v>
      </c>
      <c r="C64" s="473">
        <v>661</v>
      </c>
      <c r="D64" s="473">
        <v>321</v>
      </c>
      <c r="E64" s="473">
        <v>340</v>
      </c>
      <c r="F64" s="473">
        <v>312</v>
      </c>
      <c r="G64" s="473">
        <v>167</v>
      </c>
      <c r="H64" s="473">
        <v>146</v>
      </c>
      <c r="I64" s="473">
        <v>70.8</v>
      </c>
      <c r="J64" s="476">
        <v>75</v>
      </c>
      <c r="K64" s="473">
        <v>66.5</v>
      </c>
      <c r="L64" s="473">
        <v>28</v>
      </c>
      <c r="M64" s="474" t="s">
        <v>1</v>
      </c>
      <c r="N64" s="473">
        <v>9.1999999999999993</v>
      </c>
    </row>
    <row r="65" spans="1:14" ht="9.9499999999999993" customHeight="1">
      <c r="A65" s="482" t="s">
        <v>232</v>
      </c>
      <c r="B65" s="483">
        <v>2010</v>
      </c>
      <c r="C65" s="473">
        <v>660</v>
      </c>
      <c r="D65" s="473">
        <v>321</v>
      </c>
      <c r="E65" s="473">
        <v>339</v>
      </c>
      <c r="F65" s="473">
        <v>320</v>
      </c>
      <c r="G65" s="473">
        <v>170</v>
      </c>
      <c r="H65" s="473">
        <v>150</v>
      </c>
      <c r="I65" s="473">
        <v>71.7</v>
      </c>
      <c r="J65" s="473">
        <v>75.8</v>
      </c>
      <c r="K65" s="473">
        <v>67.5</v>
      </c>
      <c r="L65" s="473">
        <v>26</v>
      </c>
      <c r="M65" s="474" t="s">
        <v>1</v>
      </c>
      <c r="N65" s="473">
        <v>8.3000000000000007</v>
      </c>
    </row>
    <row r="66" spans="1:14" ht="9.9499999999999993" customHeight="1">
      <c r="A66" s="35" t="s">
        <v>71</v>
      </c>
      <c r="B66" s="35"/>
      <c r="C66" s="1"/>
      <c r="D66" s="1"/>
      <c r="E66" s="1"/>
      <c r="F66" s="1"/>
      <c r="G66" s="1"/>
      <c r="H66" s="1"/>
      <c r="I66" s="1"/>
      <c r="J66" s="1"/>
      <c r="K66" s="1"/>
      <c r="L66" s="1"/>
      <c r="M66" s="229"/>
      <c r="N66" s="1"/>
    </row>
    <row r="67" spans="1:14" ht="9.9499999999999993" customHeight="1">
      <c r="A67" s="35" t="s">
        <v>247</v>
      </c>
      <c r="B67" s="35"/>
      <c r="C67" s="1"/>
      <c r="D67" s="1"/>
      <c r="E67" s="1"/>
      <c r="F67" s="1"/>
      <c r="G67" s="1"/>
      <c r="H67" s="1"/>
      <c r="I67" s="1"/>
      <c r="J67" s="1"/>
      <c r="K67" s="1"/>
      <c r="L67" s="1"/>
      <c r="M67" s="1"/>
      <c r="N67" s="1"/>
    </row>
    <row r="68" spans="1:14" ht="9.9499999999999993" customHeight="1">
      <c r="A68" s="35" t="s">
        <v>393</v>
      </c>
      <c r="B68" s="35"/>
      <c r="C68" s="1"/>
      <c r="D68" s="1"/>
      <c r="E68" s="1"/>
      <c r="F68" s="1"/>
      <c r="G68" s="1"/>
      <c r="H68" s="1"/>
      <c r="I68" s="1"/>
      <c r="J68" s="1"/>
      <c r="K68" s="1"/>
      <c r="L68" s="1"/>
      <c r="M68" s="1"/>
      <c r="N68" s="1"/>
    </row>
    <row r="69" spans="1:14" ht="9.9499999999999993" customHeight="1">
      <c r="A69" s="35" t="s">
        <v>394</v>
      </c>
      <c r="B69" s="35"/>
      <c r="C69" s="1"/>
      <c r="D69" s="1"/>
      <c r="E69" s="1"/>
      <c r="F69" s="1"/>
      <c r="G69" s="1"/>
      <c r="H69" s="1"/>
      <c r="I69" s="1"/>
      <c r="J69" s="1"/>
      <c r="K69" s="1"/>
      <c r="L69" s="1"/>
      <c r="M69" s="1"/>
      <c r="N69" s="1"/>
    </row>
    <row r="70" spans="1:14" ht="9.9499999999999993" customHeight="1">
      <c r="A70" s="588" t="s">
        <v>245</v>
      </c>
      <c r="B70" s="588"/>
      <c r="C70" s="588"/>
      <c r="D70" s="588"/>
      <c r="E70" s="588"/>
      <c r="F70" s="588"/>
      <c r="G70" s="588"/>
      <c r="H70" s="588"/>
      <c r="I70" s="588"/>
      <c r="J70" s="588"/>
      <c r="K70" s="588"/>
      <c r="L70" s="588"/>
      <c r="M70" s="588"/>
      <c r="N70" s="588"/>
    </row>
    <row r="71" spans="1:14" ht="9.9499999999999993" customHeight="1">
      <c r="A71" s="588" t="s">
        <v>246</v>
      </c>
      <c r="B71" s="588"/>
      <c r="C71" s="588"/>
      <c r="D71" s="588"/>
      <c r="E71" s="588"/>
      <c r="F71" s="588"/>
      <c r="G71" s="588"/>
      <c r="H71" s="588"/>
      <c r="I71" s="588"/>
      <c r="J71" s="588"/>
      <c r="K71" s="588"/>
      <c r="L71" s="588"/>
      <c r="M71" s="588"/>
      <c r="N71" s="588"/>
    </row>
    <row r="72" spans="1:14" ht="9.9499999999999993" customHeight="1">
      <c r="A72" s="37"/>
      <c r="B72" s="37"/>
      <c r="C72" s="11"/>
      <c r="D72" s="11"/>
      <c r="E72" s="11"/>
      <c r="F72" s="11"/>
      <c r="G72" s="11"/>
      <c r="H72" s="11"/>
      <c r="I72" s="1"/>
      <c r="J72" s="8"/>
      <c r="K72" s="8"/>
      <c r="L72" s="8"/>
      <c r="M72" s="8"/>
      <c r="N72" s="8"/>
    </row>
    <row r="73" spans="1:14" ht="9.9499999999999993" customHeight="1">
      <c r="A73" s="29"/>
      <c r="B73" s="29"/>
      <c r="C73" s="11"/>
      <c r="D73" s="11"/>
      <c r="E73" s="11"/>
      <c r="F73" s="11"/>
      <c r="G73" s="11"/>
      <c r="H73" s="11"/>
      <c r="I73" s="1"/>
      <c r="J73" s="8"/>
      <c r="K73" s="8"/>
      <c r="L73" s="8"/>
      <c r="M73" s="8"/>
      <c r="N73" s="8"/>
    </row>
    <row r="74" spans="1:14" ht="9.9499999999999993" customHeight="1">
      <c r="A74" s="29"/>
      <c r="B74" s="29"/>
      <c r="C74" s="11"/>
      <c r="D74" s="11"/>
      <c r="E74" s="11"/>
      <c r="F74" s="11"/>
      <c r="G74" s="11"/>
      <c r="H74" s="11"/>
      <c r="I74" s="1"/>
      <c r="J74" s="8"/>
      <c r="K74" s="8"/>
      <c r="L74" s="8"/>
      <c r="M74" s="8"/>
      <c r="N74" s="8"/>
    </row>
    <row r="75" spans="1:14" ht="9.9499999999999993" customHeight="1">
      <c r="A75" s="29"/>
      <c r="B75" s="29"/>
      <c r="C75" s="11"/>
      <c r="D75" s="11"/>
      <c r="E75" s="11"/>
      <c r="F75" s="11"/>
      <c r="G75" s="11"/>
      <c r="H75" s="11"/>
      <c r="I75" s="1"/>
      <c r="J75" s="8"/>
      <c r="K75" s="8"/>
      <c r="L75" s="8"/>
      <c r="M75" s="8"/>
      <c r="N75" s="8"/>
    </row>
    <row r="76" spans="1:14" ht="9.9499999999999993" customHeight="1">
      <c r="A76" s="29"/>
      <c r="B76" s="29"/>
      <c r="C76" s="11"/>
      <c r="D76" s="11"/>
      <c r="E76" s="11"/>
      <c r="F76" s="11"/>
      <c r="G76" s="11"/>
      <c r="H76" s="11"/>
      <c r="I76" s="1"/>
      <c r="J76" s="8"/>
      <c r="K76" s="8"/>
      <c r="L76" s="8"/>
      <c r="M76" s="8"/>
      <c r="N76" s="8"/>
    </row>
    <row r="77" spans="1:14" ht="9.9499999999999993" customHeight="1">
      <c r="I77" s="14"/>
      <c r="J77" s="6"/>
      <c r="K77" s="6"/>
      <c r="L77" s="6"/>
      <c r="M77" s="6"/>
      <c r="N77" s="6"/>
    </row>
    <row r="78" spans="1:14" ht="9.9499999999999993" customHeight="1">
      <c r="I78" s="14"/>
      <c r="J78" s="6"/>
      <c r="K78" s="6"/>
      <c r="L78" s="6"/>
      <c r="M78" s="6"/>
      <c r="N78" s="6"/>
    </row>
    <row r="79" spans="1:14" ht="9.9499999999999993" customHeight="1">
      <c r="I79" s="14"/>
      <c r="J79" s="6"/>
      <c r="K79" s="6"/>
      <c r="L79" s="6"/>
      <c r="M79" s="6"/>
      <c r="N79" s="6"/>
    </row>
    <row r="80" spans="1:14" ht="9.9499999999999993" customHeight="1">
      <c r="I80" s="14"/>
      <c r="J80" s="6"/>
      <c r="K80" s="6"/>
      <c r="L80" s="6"/>
      <c r="M80" s="6"/>
      <c r="N80" s="6"/>
    </row>
    <row r="81" spans="9:14" ht="9.9499999999999993" customHeight="1">
      <c r="I81" s="14"/>
      <c r="J81" s="6"/>
      <c r="K81" s="6"/>
      <c r="L81" s="6"/>
      <c r="M81" s="6"/>
      <c r="N81" s="6"/>
    </row>
    <row r="82" spans="9:14" ht="9.9499999999999993" customHeight="1">
      <c r="I82" s="14"/>
      <c r="J82" s="6"/>
      <c r="K82" s="6"/>
      <c r="L82" s="6"/>
      <c r="M82" s="6"/>
      <c r="N82" s="6"/>
    </row>
    <row r="83" spans="9:14" ht="9.9499999999999993" customHeight="1">
      <c r="I83" s="14"/>
      <c r="J83" s="6"/>
      <c r="K83" s="6"/>
      <c r="L83" s="6"/>
      <c r="M83" s="6"/>
      <c r="N83" s="6"/>
    </row>
  </sheetData>
  <mergeCells count="11">
    <mergeCell ref="A71:N71"/>
    <mergeCell ref="N3:N4"/>
    <mergeCell ref="I5:K5"/>
    <mergeCell ref="C5:H5"/>
    <mergeCell ref="L5:M5"/>
    <mergeCell ref="A70:N70"/>
    <mergeCell ref="C3:E3"/>
    <mergeCell ref="F3:H3"/>
    <mergeCell ref="I3:K3"/>
    <mergeCell ref="L3:M3"/>
    <mergeCell ref="A3:B5"/>
  </mergeCells>
  <phoneticPr fontId="0" type="noConversion"/>
  <hyperlinks>
    <hyperlink ref="O1" location="'S1-3_Inhalt_Erläuterungen'!G1" display="Inhalt"/>
  </hyperlinks>
  <pageMargins left="0.78740157480314965" right="0.59055118110236227" top="0.59055118110236227" bottom="0.59055118110236227" header="0" footer="0.19685039370078741"/>
  <pageSetup paperSize="9" firstPageNumber="53"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tabColor rgb="FFFFFF00"/>
  </sheetPr>
  <dimension ref="A1:O88"/>
  <sheetViews>
    <sheetView showGridLines="0" zoomScaleNormal="100" workbookViewId="0"/>
  </sheetViews>
  <sheetFormatPr baseColWidth="10" defaultRowHeight="9.9499999999999993" customHeight="1"/>
  <cols>
    <col min="1" max="2" width="4.42578125" style="28" customWidth="1"/>
    <col min="3" max="7" width="9" style="9" customWidth="1"/>
    <col min="8" max="8" width="8.85546875" style="9" customWidth="1"/>
    <col min="9" max="9" width="9" style="9" customWidth="1"/>
    <col min="10" max="10" width="8.85546875" style="10" customWidth="1"/>
    <col min="11" max="11" width="9" style="11" customWidth="1"/>
    <col min="12" max="12" width="7.5703125" style="93" customWidth="1"/>
    <col min="13" max="15" width="11.42578125" style="537"/>
    <col min="16" max="16384" width="11.42578125" style="9"/>
  </cols>
  <sheetData>
    <row r="1" spans="1:15" s="395" customFormat="1" ht="15" customHeight="1">
      <c r="A1" s="392" t="s">
        <v>713</v>
      </c>
      <c r="B1" s="393"/>
      <c r="C1" s="392" t="s">
        <v>630</v>
      </c>
      <c r="E1" s="394"/>
      <c r="F1" s="394"/>
      <c r="G1" s="394"/>
      <c r="H1" s="394"/>
      <c r="I1" s="394"/>
      <c r="J1" s="394"/>
      <c r="K1" s="394"/>
      <c r="L1" s="495" t="s">
        <v>70</v>
      </c>
      <c r="M1" s="392" t="s">
        <v>332</v>
      </c>
      <c r="N1" s="542"/>
    </row>
    <row r="2" spans="1:15" s="395" customFormat="1" ht="15" customHeight="1">
      <c r="B2" s="393"/>
      <c r="C2" s="390"/>
      <c r="E2" s="391"/>
      <c r="F2" s="391"/>
      <c r="G2" s="391"/>
      <c r="H2" s="391"/>
      <c r="I2" s="391"/>
      <c r="J2" s="391"/>
      <c r="K2" s="391"/>
      <c r="L2" s="367"/>
      <c r="M2" s="392"/>
    </row>
    <row r="3" spans="1:15" s="1" customFormat="1" ht="12" customHeight="1">
      <c r="A3" s="595" t="s">
        <v>20</v>
      </c>
      <c r="B3" s="596"/>
      <c r="C3" s="592" t="s">
        <v>243</v>
      </c>
      <c r="D3" s="602" t="s">
        <v>30</v>
      </c>
      <c r="E3" s="611"/>
      <c r="F3" s="611"/>
      <c r="G3" s="611"/>
      <c r="H3" s="603"/>
      <c r="I3" s="605" t="s">
        <v>682</v>
      </c>
      <c r="J3" s="608" t="s">
        <v>683</v>
      </c>
      <c r="K3" s="589" t="s">
        <v>475</v>
      </c>
      <c r="L3" s="81"/>
      <c r="M3" s="604" t="s">
        <v>387</v>
      </c>
      <c r="N3" s="524"/>
      <c r="O3" s="524"/>
    </row>
    <row r="4" spans="1:15" s="1" customFormat="1" ht="12" customHeight="1">
      <c r="A4" s="597"/>
      <c r="B4" s="598"/>
      <c r="C4" s="592"/>
      <c r="D4" s="602" t="s">
        <v>31</v>
      </c>
      <c r="E4" s="603"/>
      <c r="F4" s="591" t="s">
        <v>240</v>
      </c>
      <c r="G4" s="591"/>
      <c r="H4" s="591"/>
      <c r="I4" s="606"/>
      <c r="J4" s="609"/>
      <c r="K4" s="589"/>
      <c r="L4" s="81"/>
      <c r="M4" s="604"/>
      <c r="N4" s="524"/>
      <c r="O4" s="524"/>
    </row>
    <row r="5" spans="1:15" s="1" customFormat="1" ht="36" customHeight="1">
      <c r="A5" s="597"/>
      <c r="B5" s="598"/>
      <c r="C5" s="592"/>
      <c r="D5" s="48" t="s">
        <v>37</v>
      </c>
      <c r="E5" s="228" t="s">
        <v>38</v>
      </c>
      <c r="F5" s="20" t="s">
        <v>39</v>
      </c>
      <c r="G5" s="20" t="s">
        <v>40</v>
      </c>
      <c r="H5" s="20" t="s">
        <v>41</v>
      </c>
      <c r="I5" s="607"/>
      <c r="J5" s="610"/>
      <c r="K5" s="589"/>
      <c r="L5" s="81"/>
      <c r="M5" s="524"/>
      <c r="N5" s="524"/>
      <c r="O5" s="524"/>
    </row>
    <row r="6" spans="1:15" s="1" customFormat="1" ht="11.1" customHeight="1">
      <c r="A6" s="599"/>
      <c r="B6" s="600"/>
      <c r="C6" s="227" t="s">
        <v>25</v>
      </c>
      <c r="D6" s="591" t="s">
        <v>26</v>
      </c>
      <c r="E6" s="591"/>
      <c r="F6" s="591"/>
      <c r="G6" s="591"/>
      <c r="H6" s="591"/>
      <c r="I6" s="591" t="s">
        <v>25</v>
      </c>
      <c r="J6" s="591"/>
      <c r="K6" s="19" t="s">
        <v>26</v>
      </c>
      <c r="L6" s="216"/>
      <c r="M6" s="524"/>
      <c r="N6" s="524"/>
      <c r="O6" s="524"/>
    </row>
    <row r="7" spans="1:15" s="1" customFormat="1" ht="15" customHeight="1">
      <c r="A7" s="401"/>
      <c r="B7" s="401"/>
      <c r="C7" s="488" t="s">
        <v>27</v>
      </c>
      <c r="D7" s="401"/>
      <c r="E7" s="401"/>
      <c r="F7" s="401"/>
      <c r="G7" s="401"/>
      <c r="H7" s="401"/>
      <c r="I7" s="401"/>
      <c r="J7" s="401"/>
      <c r="K7" s="401"/>
      <c r="L7" s="81"/>
      <c r="M7" s="525"/>
      <c r="N7" s="525"/>
      <c r="O7" s="525"/>
    </row>
    <row r="8" spans="1:15" s="1" customFormat="1" ht="9.9499999999999993" customHeight="1">
      <c r="A8" s="478" t="s">
        <v>230</v>
      </c>
      <c r="B8" s="479" t="s">
        <v>217</v>
      </c>
      <c r="C8" s="473">
        <v>244</v>
      </c>
      <c r="D8" s="476">
        <v>91.7</v>
      </c>
      <c r="E8" s="476">
        <v>63.7</v>
      </c>
      <c r="F8" s="476">
        <v>31.9</v>
      </c>
      <c r="G8" s="476">
        <v>23.6</v>
      </c>
      <c r="H8" s="476">
        <v>43.9</v>
      </c>
      <c r="I8" s="473">
        <v>139</v>
      </c>
      <c r="J8" s="473">
        <v>105</v>
      </c>
      <c r="K8" s="476">
        <v>37.9</v>
      </c>
      <c r="L8" s="81"/>
      <c r="M8" s="524"/>
      <c r="N8" s="526"/>
      <c r="O8" s="524"/>
    </row>
    <row r="9" spans="1:15" s="1" customFormat="1" ht="9.9499999999999993" customHeight="1">
      <c r="A9" s="478" t="s">
        <v>216</v>
      </c>
      <c r="B9" s="479" t="s">
        <v>218</v>
      </c>
      <c r="C9" s="473">
        <v>242</v>
      </c>
      <c r="D9" s="476">
        <v>91.1</v>
      </c>
      <c r="E9" s="476">
        <v>62.7</v>
      </c>
      <c r="F9" s="476">
        <v>31.9</v>
      </c>
      <c r="G9" s="476">
        <v>23.1</v>
      </c>
      <c r="H9" s="476">
        <v>44.4</v>
      </c>
      <c r="I9" s="473">
        <v>140</v>
      </c>
      <c r="J9" s="473">
        <v>102</v>
      </c>
      <c r="K9" s="476">
        <v>37.5</v>
      </c>
      <c r="L9" s="81"/>
      <c r="M9" s="524"/>
      <c r="N9" s="526"/>
      <c r="O9" s="524"/>
    </row>
    <row r="10" spans="1:15" s="1" customFormat="1" ht="9.9499999999999993" customHeight="1">
      <c r="A10" s="478" t="s">
        <v>216</v>
      </c>
      <c r="B10" s="479" t="s">
        <v>219</v>
      </c>
      <c r="C10" s="473">
        <v>234</v>
      </c>
      <c r="D10" s="476">
        <v>89.2</v>
      </c>
      <c r="E10" s="476">
        <v>59.9</v>
      </c>
      <c r="F10" s="476">
        <v>31.3</v>
      </c>
      <c r="G10" s="476">
        <v>24.3</v>
      </c>
      <c r="H10" s="476">
        <v>43.4</v>
      </c>
      <c r="I10" s="473">
        <v>136</v>
      </c>
      <c r="J10" s="473">
        <v>98</v>
      </c>
      <c r="K10" s="476">
        <v>38.5</v>
      </c>
      <c r="L10" s="81"/>
      <c r="M10" s="524"/>
      <c r="N10" s="526"/>
      <c r="O10" s="524"/>
    </row>
    <row r="11" spans="1:15" s="1" customFormat="1" ht="9.9499999999999993" customHeight="1">
      <c r="A11" s="478" t="s">
        <v>216</v>
      </c>
      <c r="B11" s="479" t="s">
        <v>220</v>
      </c>
      <c r="C11" s="473">
        <v>233</v>
      </c>
      <c r="D11" s="476">
        <v>90.3</v>
      </c>
      <c r="E11" s="476">
        <v>60.7</v>
      </c>
      <c r="F11" s="476">
        <v>27.9</v>
      </c>
      <c r="G11" s="476">
        <v>28.4</v>
      </c>
      <c r="H11" s="476">
        <v>42.9</v>
      </c>
      <c r="I11" s="473">
        <v>136</v>
      </c>
      <c r="J11" s="473">
        <v>97</v>
      </c>
      <c r="K11" s="476">
        <v>42</v>
      </c>
      <c r="L11" s="81"/>
      <c r="M11" s="524"/>
      <c r="N11" s="526"/>
      <c r="O11" s="524"/>
    </row>
    <row r="12" spans="1:15" s="1" customFormat="1" ht="9.9499999999999993" customHeight="1">
      <c r="A12" s="478" t="s">
        <v>216</v>
      </c>
      <c r="B12" s="479" t="s">
        <v>221</v>
      </c>
      <c r="C12" s="473">
        <v>230</v>
      </c>
      <c r="D12" s="476">
        <v>90</v>
      </c>
      <c r="E12" s="476">
        <v>61.2</v>
      </c>
      <c r="F12" s="476">
        <v>29.7</v>
      </c>
      <c r="G12" s="476">
        <v>27.2</v>
      </c>
      <c r="H12" s="476">
        <v>42.3</v>
      </c>
      <c r="I12" s="473">
        <v>132</v>
      </c>
      <c r="J12" s="473">
        <v>98</v>
      </c>
      <c r="K12" s="476">
        <v>43.5</v>
      </c>
      <c r="L12" s="81"/>
      <c r="M12" s="524"/>
      <c r="N12" s="524"/>
      <c r="O12" s="524"/>
    </row>
    <row r="13" spans="1:15" s="1" customFormat="1" ht="9.9499999999999993" customHeight="1">
      <c r="A13" s="478" t="s">
        <v>216</v>
      </c>
      <c r="B13" s="479" t="s">
        <v>222</v>
      </c>
      <c r="C13" s="473">
        <v>227</v>
      </c>
      <c r="D13" s="476">
        <v>90.4</v>
      </c>
      <c r="E13" s="476">
        <v>62.6</v>
      </c>
      <c r="F13" s="476">
        <v>31.8</v>
      </c>
      <c r="G13" s="476">
        <v>27.1</v>
      </c>
      <c r="H13" s="476">
        <v>40.1</v>
      </c>
      <c r="I13" s="473">
        <v>127</v>
      </c>
      <c r="J13" s="473">
        <v>100</v>
      </c>
      <c r="K13" s="476">
        <v>45.3</v>
      </c>
      <c r="L13" s="216"/>
      <c r="M13" s="524"/>
      <c r="N13" s="524"/>
      <c r="O13" s="524"/>
    </row>
    <row r="14" spans="1:15" s="1" customFormat="1" ht="9.9499999999999993" customHeight="1">
      <c r="A14" s="478" t="s">
        <v>216</v>
      </c>
      <c r="B14" s="479" t="s">
        <v>223</v>
      </c>
      <c r="C14" s="473">
        <v>227</v>
      </c>
      <c r="D14" s="476">
        <v>89.3</v>
      </c>
      <c r="E14" s="476">
        <v>64.099999999999994</v>
      </c>
      <c r="F14" s="476">
        <v>27.3</v>
      </c>
      <c r="G14" s="476">
        <v>29</v>
      </c>
      <c r="H14" s="476">
        <v>42.5</v>
      </c>
      <c r="I14" s="473">
        <v>127</v>
      </c>
      <c r="J14" s="473">
        <v>100</v>
      </c>
      <c r="K14" s="476">
        <v>43.5</v>
      </c>
      <c r="L14" s="81"/>
      <c r="M14" s="524"/>
      <c r="N14" s="524"/>
      <c r="O14" s="524"/>
    </row>
    <row r="15" spans="1:15" s="1" customFormat="1" ht="9.9499999999999993" customHeight="1">
      <c r="A15" s="478" t="s">
        <v>216</v>
      </c>
      <c r="B15" s="479" t="s">
        <v>224</v>
      </c>
      <c r="C15" s="473">
        <v>229</v>
      </c>
      <c r="D15" s="476">
        <v>89.6</v>
      </c>
      <c r="E15" s="476">
        <v>62.8</v>
      </c>
      <c r="F15" s="476">
        <v>26.5</v>
      </c>
      <c r="G15" s="476">
        <v>29.7</v>
      </c>
      <c r="H15" s="476">
        <v>42.6</v>
      </c>
      <c r="I15" s="473">
        <v>126</v>
      </c>
      <c r="J15" s="473">
        <v>103</v>
      </c>
      <c r="K15" s="476">
        <v>47.7</v>
      </c>
      <c r="L15" s="81"/>
      <c r="M15" s="524"/>
      <c r="N15" s="524"/>
      <c r="O15" s="524"/>
    </row>
    <row r="16" spans="1:15" s="1" customFormat="1" ht="9.9499999999999993" customHeight="1">
      <c r="A16" s="478" t="s">
        <v>230</v>
      </c>
      <c r="B16" s="479" t="s">
        <v>225</v>
      </c>
      <c r="C16" s="473">
        <v>232</v>
      </c>
      <c r="D16" s="476">
        <v>89.9</v>
      </c>
      <c r="E16" s="476">
        <v>64.599999999999994</v>
      </c>
      <c r="F16" s="476">
        <v>24.9</v>
      </c>
      <c r="G16" s="476">
        <v>30</v>
      </c>
      <c r="H16" s="476">
        <v>43.9</v>
      </c>
      <c r="I16" s="473">
        <v>128</v>
      </c>
      <c r="J16" s="473">
        <v>103</v>
      </c>
      <c r="K16" s="476">
        <v>46.4</v>
      </c>
      <c r="L16" s="81"/>
      <c r="M16" s="524"/>
      <c r="N16" s="524"/>
      <c r="O16" s="524"/>
    </row>
    <row r="17" spans="1:15" s="1" customFormat="1" ht="9.9499999999999993" customHeight="1">
      <c r="A17" s="478" t="s">
        <v>216</v>
      </c>
      <c r="B17" s="479" t="s">
        <v>226</v>
      </c>
      <c r="C17" s="473">
        <v>226</v>
      </c>
      <c r="D17" s="476">
        <v>88.9</v>
      </c>
      <c r="E17" s="476">
        <v>64.3</v>
      </c>
      <c r="F17" s="476">
        <v>25.2</v>
      </c>
      <c r="G17" s="476">
        <v>29.5</v>
      </c>
      <c r="H17" s="476">
        <v>44.3</v>
      </c>
      <c r="I17" s="473">
        <v>125</v>
      </c>
      <c r="J17" s="473">
        <v>102</v>
      </c>
      <c r="K17" s="476">
        <v>50.1</v>
      </c>
      <c r="L17" s="81"/>
      <c r="M17" s="524"/>
      <c r="N17" s="524"/>
      <c r="O17" s="527"/>
    </row>
    <row r="18" spans="1:15" s="1" customFormat="1" ht="9.9499999999999993" customHeight="1">
      <c r="A18" s="478" t="s">
        <v>216</v>
      </c>
      <c r="B18" s="479" t="s">
        <v>227</v>
      </c>
      <c r="C18" s="473">
        <v>222</v>
      </c>
      <c r="D18" s="476">
        <v>90.1</v>
      </c>
      <c r="E18" s="476">
        <v>64.099999999999994</v>
      </c>
      <c r="F18" s="476">
        <v>25.5</v>
      </c>
      <c r="G18" s="476">
        <v>30</v>
      </c>
      <c r="H18" s="476">
        <v>43.7</v>
      </c>
      <c r="I18" s="473">
        <v>122</v>
      </c>
      <c r="J18" s="473">
        <v>101</v>
      </c>
      <c r="K18" s="476">
        <v>49.2</v>
      </c>
      <c r="L18" s="81"/>
      <c r="M18" s="524"/>
      <c r="N18" s="524"/>
      <c r="O18" s="524"/>
    </row>
    <row r="19" spans="1:15" s="1" customFormat="1" ht="9.9499999999999993" customHeight="1">
      <c r="A19" s="478" t="s">
        <v>230</v>
      </c>
      <c r="B19" s="479" t="s">
        <v>228</v>
      </c>
      <c r="C19" s="473">
        <v>228</v>
      </c>
      <c r="D19" s="476">
        <v>89.8</v>
      </c>
      <c r="E19" s="476">
        <v>64.7</v>
      </c>
      <c r="F19" s="476">
        <v>25.7</v>
      </c>
      <c r="G19" s="476">
        <v>27.6</v>
      </c>
      <c r="H19" s="476">
        <v>45.5</v>
      </c>
      <c r="I19" s="473">
        <v>122</v>
      </c>
      <c r="J19" s="473">
        <v>106</v>
      </c>
      <c r="K19" s="476">
        <v>49.5</v>
      </c>
      <c r="L19" s="81"/>
      <c r="M19" s="524"/>
      <c r="N19" s="524"/>
      <c r="O19" s="524"/>
    </row>
    <row r="20" spans="1:15" s="1" customFormat="1" ht="9.9499999999999993" customHeight="1">
      <c r="A20" s="480" t="s">
        <v>231</v>
      </c>
      <c r="B20" s="481" t="s">
        <v>229</v>
      </c>
      <c r="C20" s="473">
        <v>218</v>
      </c>
      <c r="D20" s="476">
        <v>89.1</v>
      </c>
      <c r="E20" s="476">
        <v>61.2</v>
      </c>
      <c r="F20" s="476">
        <v>24.1</v>
      </c>
      <c r="G20" s="476">
        <v>26.2</v>
      </c>
      <c r="H20" s="476">
        <v>48.7</v>
      </c>
      <c r="I20" s="473">
        <v>118</v>
      </c>
      <c r="J20" s="473">
        <v>100</v>
      </c>
      <c r="K20" s="476">
        <v>50.7</v>
      </c>
      <c r="L20" s="81"/>
      <c r="M20" s="524"/>
      <c r="N20" s="524"/>
      <c r="O20" s="524"/>
    </row>
    <row r="21" spans="1:15" s="1" customFormat="1" ht="9.9499999999999993" customHeight="1">
      <c r="A21" s="482" t="s">
        <v>232</v>
      </c>
      <c r="B21" s="483">
        <v>2005</v>
      </c>
      <c r="C21" s="473">
        <v>223</v>
      </c>
      <c r="D21" s="476">
        <v>88.7</v>
      </c>
      <c r="E21" s="476">
        <v>61.5</v>
      </c>
      <c r="F21" s="476">
        <v>24.6</v>
      </c>
      <c r="G21" s="476">
        <v>28.2</v>
      </c>
      <c r="H21" s="476">
        <v>46.3</v>
      </c>
      <c r="I21" s="473">
        <v>121</v>
      </c>
      <c r="J21" s="473">
        <v>102</v>
      </c>
      <c r="K21" s="476">
        <v>54.8</v>
      </c>
      <c r="L21" s="81"/>
      <c r="M21" s="524"/>
      <c r="N21" s="526"/>
      <c r="O21" s="524"/>
    </row>
    <row r="22" spans="1:15" s="1" customFormat="1" ht="9.9499999999999993" customHeight="1">
      <c r="A22" s="482" t="s">
        <v>232</v>
      </c>
      <c r="B22" s="483">
        <v>2006</v>
      </c>
      <c r="C22" s="473">
        <v>230</v>
      </c>
      <c r="D22" s="476">
        <v>88.9</v>
      </c>
      <c r="E22" s="476">
        <v>60.9</v>
      </c>
      <c r="F22" s="476">
        <v>25.3</v>
      </c>
      <c r="G22" s="476">
        <v>27.3</v>
      </c>
      <c r="H22" s="476">
        <v>47</v>
      </c>
      <c r="I22" s="473">
        <v>124</v>
      </c>
      <c r="J22" s="473">
        <v>107</v>
      </c>
      <c r="K22" s="476">
        <v>51.8</v>
      </c>
      <c r="L22" s="81"/>
      <c r="M22" s="524"/>
      <c r="N22" s="526"/>
      <c r="O22" s="524"/>
    </row>
    <row r="23" spans="1:15" s="1" customFormat="1" ht="9.9499999999999993" customHeight="1">
      <c r="A23" s="482" t="s">
        <v>232</v>
      </c>
      <c r="B23" s="483">
        <v>2007</v>
      </c>
      <c r="C23" s="473">
        <v>243</v>
      </c>
      <c r="D23" s="476">
        <v>89.2</v>
      </c>
      <c r="E23" s="476">
        <v>60.5</v>
      </c>
      <c r="F23" s="476">
        <v>24.1</v>
      </c>
      <c r="G23" s="476">
        <v>28.5</v>
      </c>
      <c r="H23" s="476">
        <v>46.7</v>
      </c>
      <c r="I23" s="473">
        <v>132</v>
      </c>
      <c r="J23" s="473">
        <v>111</v>
      </c>
      <c r="K23" s="476">
        <v>52.5</v>
      </c>
      <c r="L23" s="81"/>
      <c r="M23" s="524"/>
      <c r="N23" s="526"/>
      <c r="O23" s="524"/>
    </row>
    <row r="24" spans="1:15" s="1" customFormat="1" ht="9.9499999999999993" customHeight="1">
      <c r="A24" s="482" t="s">
        <v>232</v>
      </c>
      <c r="B24" s="483">
        <v>2008</v>
      </c>
      <c r="C24" s="473">
        <v>242</v>
      </c>
      <c r="D24" s="476">
        <v>89.9</v>
      </c>
      <c r="E24" s="476">
        <v>59.1</v>
      </c>
      <c r="F24" s="476">
        <v>24.2</v>
      </c>
      <c r="G24" s="476">
        <v>27.5</v>
      </c>
      <c r="H24" s="476">
        <v>47.6</v>
      </c>
      <c r="I24" s="473">
        <v>130</v>
      </c>
      <c r="J24" s="473">
        <v>112</v>
      </c>
      <c r="K24" s="476">
        <v>53.3</v>
      </c>
      <c r="L24" s="216"/>
      <c r="M24" s="524"/>
      <c r="N24" s="526"/>
      <c r="O24" s="524"/>
    </row>
    <row r="25" spans="1:15" s="1" customFormat="1" ht="9.9499999999999993" customHeight="1">
      <c r="A25" s="482" t="s">
        <v>232</v>
      </c>
      <c r="B25" s="483">
        <v>2009</v>
      </c>
      <c r="C25" s="473">
        <v>239</v>
      </c>
      <c r="D25" s="476">
        <v>90.2</v>
      </c>
      <c r="E25" s="476">
        <v>59.2</v>
      </c>
      <c r="F25" s="476">
        <v>22.1</v>
      </c>
      <c r="G25" s="476">
        <v>28.6</v>
      </c>
      <c r="H25" s="476">
        <v>48.8</v>
      </c>
      <c r="I25" s="473">
        <v>123</v>
      </c>
      <c r="J25" s="473">
        <v>115</v>
      </c>
      <c r="K25" s="476">
        <v>54.4</v>
      </c>
      <c r="L25" s="81"/>
      <c r="M25" s="524"/>
      <c r="N25" s="526"/>
      <c r="O25" s="524"/>
    </row>
    <row r="26" spans="1:15" s="1" customFormat="1" ht="9.9499999999999993" customHeight="1">
      <c r="A26" s="482" t="s">
        <v>232</v>
      </c>
      <c r="B26" s="483">
        <v>2010</v>
      </c>
      <c r="C26" s="473">
        <v>248</v>
      </c>
      <c r="D26" s="476">
        <v>89.4</v>
      </c>
      <c r="E26" s="476">
        <v>58.1</v>
      </c>
      <c r="F26" s="476">
        <v>20.6</v>
      </c>
      <c r="G26" s="476">
        <v>30.1</v>
      </c>
      <c r="H26" s="476">
        <v>49</v>
      </c>
      <c r="I26" s="473">
        <v>129</v>
      </c>
      <c r="J26" s="473">
        <v>119</v>
      </c>
      <c r="K26" s="476">
        <v>58.3</v>
      </c>
      <c r="L26" s="81"/>
      <c r="M26" s="524"/>
      <c r="N26" s="526"/>
      <c r="O26" s="524"/>
    </row>
    <row r="27" spans="1:15" s="1" customFormat="1" ht="15" customHeight="1">
      <c r="A27" s="400"/>
      <c r="B27" s="400"/>
      <c r="C27" s="489" t="s">
        <v>28</v>
      </c>
      <c r="D27" s="400"/>
      <c r="E27" s="400"/>
      <c r="F27" s="400"/>
      <c r="G27" s="400"/>
      <c r="H27" s="400"/>
      <c r="I27" s="400"/>
      <c r="J27" s="400"/>
      <c r="K27" s="400"/>
      <c r="L27" s="81"/>
      <c r="M27" s="525"/>
      <c r="N27" s="525"/>
      <c r="O27" s="525"/>
    </row>
    <row r="28" spans="1:15" s="1" customFormat="1" ht="9.9499999999999993" customHeight="1">
      <c r="A28" s="478" t="s">
        <v>230</v>
      </c>
      <c r="B28" s="479" t="s">
        <v>217</v>
      </c>
      <c r="C28" s="473">
        <v>53</v>
      </c>
      <c r="D28" s="476">
        <v>92.6</v>
      </c>
      <c r="E28" s="476">
        <v>63.8</v>
      </c>
      <c r="F28" s="476">
        <v>31.1</v>
      </c>
      <c r="G28" s="476">
        <v>26.2</v>
      </c>
      <c r="H28" s="476">
        <v>41.2</v>
      </c>
      <c r="I28" s="473">
        <v>32</v>
      </c>
      <c r="J28" s="473">
        <v>21</v>
      </c>
      <c r="K28" s="476">
        <v>38.299999999999997</v>
      </c>
      <c r="L28" s="81"/>
      <c r="M28" s="528"/>
      <c r="N28" s="526"/>
      <c r="O28" s="529"/>
    </row>
    <row r="29" spans="1:15" s="1" customFormat="1" ht="9.9499999999999993" customHeight="1">
      <c r="A29" s="478" t="s">
        <v>216</v>
      </c>
      <c r="B29" s="479" t="s">
        <v>218</v>
      </c>
      <c r="C29" s="473">
        <v>53</v>
      </c>
      <c r="D29" s="476">
        <v>93.5</v>
      </c>
      <c r="E29" s="476">
        <v>65.8</v>
      </c>
      <c r="F29" s="476">
        <v>29.5</v>
      </c>
      <c r="G29" s="476">
        <v>23.8</v>
      </c>
      <c r="H29" s="476">
        <v>44.8</v>
      </c>
      <c r="I29" s="473">
        <v>32</v>
      </c>
      <c r="J29" s="473">
        <v>21</v>
      </c>
      <c r="K29" s="476">
        <v>37.4</v>
      </c>
      <c r="L29" s="216"/>
      <c r="M29" s="528"/>
      <c r="N29" s="526"/>
      <c r="O29" s="527"/>
    </row>
    <row r="30" spans="1:15" s="1" customFormat="1" ht="9.9499999999999993" customHeight="1">
      <c r="A30" s="478" t="s">
        <v>216</v>
      </c>
      <c r="B30" s="479" t="s">
        <v>219</v>
      </c>
      <c r="C30" s="473">
        <v>52</v>
      </c>
      <c r="D30" s="476">
        <v>91.8</v>
      </c>
      <c r="E30" s="476">
        <v>63.2</v>
      </c>
      <c r="F30" s="476">
        <v>32.9</v>
      </c>
      <c r="G30" s="476">
        <v>23.8</v>
      </c>
      <c r="H30" s="476">
        <v>43.1</v>
      </c>
      <c r="I30" s="473">
        <v>31</v>
      </c>
      <c r="J30" s="473">
        <v>20</v>
      </c>
      <c r="K30" s="476">
        <v>39.700000000000003</v>
      </c>
      <c r="L30" s="81"/>
      <c r="M30" s="528"/>
      <c r="N30" s="526"/>
      <c r="O30" s="529"/>
    </row>
    <row r="31" spans="1:15" s="1" customFormat="1" ht="9.9499999999999993" customHeight="1">
      <c r="A31" s="478" t="s">
        <v>216</v>
      </c>
      <c r="B31" s="479" t="s">
        <v>220</v>
      </c>
      <c r="C31" s="473">
        <v>51</v>
      </c>
      <c r="D31" s="476">
        <v>92.2</v>
      </c>
      <c r="E31" s="476">
        <v>59.9</v>
      </c>
      <c r="F31" s="476">
        <v>29.7</v>
      </c>
      <c r="G31" s="476">
        <v>31.4</v>
      </c>
      <c r="H31" s="476">
        <v>38.700000000000003</v>
      </c>
      <c r="I31" s="473">
        <v>31</v>
      </c>
      <c r="J31" s="473">
        <v>20</v>
      </c>
      <c r="K31" s="476">
        <v>43.6</v>
      </c>
      <c r="L31" s="81"/>
      <c r="M31" s="528"/>
      <c r="N31" s="526"/>
      <c r="O31" s="529"/>
    </row>
    <row r="32" spans="1:15" s="1" customFormat="1" ht="9.9499999999999993" customHeight="1">
      <c r="A32" s="478" t="s">
        <v>216</v>
      </c>
      <c r="B32" s="479" t="s">
        <v>221</v>
      </c>
      <c r="C32" s="473">
        <v>50</v>
      </c>
      <c r="D32" s="476">
        <v>93.1</v>
      </c>
      <c r="E32" s="476">
        <v>62.7</v>
      </c>
      <c r="F32" s="476">
        <v>29.8</v>
      </c>
      <c r="G32" s="476">
        <v>29.3</v>
      </c>
      <c r="H32" s="476">
        <v>39.9</v>
      </c>
      <c r="I32" s="473">
        <v>30</v>
      </c>
      <c r="J32" s="473">
        <v>20</v>
      </c>
      <c r="K32" s="476">
        <v>40.9</v>
      </c>
      <c r="L32" s="81"/>
      <c r="M32" s="528"/>
      <c r="N32" s="528"/>
      <c r="O32" s="524"/>
    </row>
    <row r="33" spans="1:15" s="1" customFormat="1" ht="9.9499999999999993" customHeight="1">
      <c r="A33" s="478" t="s">
        <v>216</v>
      </c>
      <c r="B33" s="479" t="s">
        <v>222</v>
      </c>
      <c r="C33" s="473">
        <v>49</v>
      </c>
      <c r="D33" s="476">
        <v>92.5</v>
      </c>
      <c r="E33" s="476">
        <v>64.099999999999994</v>
      </c>
      <c r="F33" s="476">
        <v>32.700000000000003</v>
      </c>
      <c r="G33" s="476">
        <v>29.5</v>
      </c>
      <c r="H33" s="476">
        <v>37.299999999999997</v>
      </c>
      <c r="I33" s="473">
        <v>28</v>
      </c>
      <c r="J33" s="473">
        <v>21</v>
      </c>
      <c r="K33" s="476">
        <v>39.299999999999997</v>
      </c>
      <c r="L33" s="81"/>
      <c r="M33" s="528"/>
      <c r="N33" s="528"/>
      <c r="O33" s="524"/>
    </row>
    <row r="34" spans="1:15" s="1" customFormat="1" ht="9.9499999999999993" customHeight="1">
      <c r="A34" s="478" t="s">
        <v>216</v>
      </c>
      <c r="B34" s="479" t="s">
        <v>223</v>
      </c>
      <c r="C34" s="473">
        <v>48</v>
      </c>
      <c r="D34" s="476">
        <v>94.1</v>
      </c>
      <c r="E34" s="476">
        <v>66</v>
      </c>
      <c r="F34" s="476">
        <v>31.5</v>
      </c>
      <c r="G34" s="476">
        <v>31.5</v>
      </c>
      <c r="H34" s="476">
        <v>34.799999999999997</v>
      </c>
      <c r="I34" s="473">
        <v>28</v>
      </c>
      <c r="J34" s="473">
        <v>19</v>
      </c>
      <c r="K34" s="476">
        <v>44.4</v>
      </c>
      <c r="L34" s="216"/>
      <c r="M34" s="528"/>
      <c r="N34" s="528"/>
      <c r="O34" s="524"/>
    </row>
    <row r="35" spans="1:15" s="1" customFormat="1" ht="9.9499999999999993" customHeight="1">
      <c r="A35" s="478" t="s">
        <v>216</v>
      </c>
      <c r="B35" s="479" t="s">
        <v>224</v>
      </c>
      <c r="C35" s="473">
        <v>48</v>
      </c>
      <c r="D35" s="476">
        <v>93.4</v>
      </c>
      <c r="E35" s="476">
        <v>62</v>
      </c>
      <c r="F35" s="476">
        <v>24.5</v>
      </c>
      <c r="G35" s="476">
        <v>35.799999999999997</v>
      </c>
      <c r="H35" s="476">
        <v>38</v>
      </c>
      <c r="I35" s="473">
        <v>28</v>
      </c>
      <c r="J35" s="473">
        <v>19</v>
      </c>
      <c r="K35" s="476">
        <v>45</v>
      </c>
      <c r="L35" s="81"/>
      <c r="M35" s="528"/>
      <c r="N35" s="528"/>
      <c r="O35" s="524"/>
    </row>
    <row r="36" spans="1:15" s="1" customFormat="1" ht="9.9499999999999993" customHeight="1">
      <c r="A36" s="478" t="s">
        <v>230</v>
      </c>
      <c r="B36" s="479" t="s">
        <v>225</v>
      </c>
      <c r="C36" s="473">
        <v>48</v>
      </c>
      <c r="D36" s="476">
        <v>92.9</v>
      </c>
      <c r="E36" s="476">
        <v>57.6</v>
      </c>
      <c r="F36" s="476">
        <v>26.1</v>
      </c>
      <c r="G36" s="476">
        <v>39.200000000000003</v>
      </c>
      <c r="H36" s="476">
        <v>34.1</v>
      </c>
      <c r="I36" s="473">
        <v>26</v>
      </c>
      <c r="J36" s="473">
        <v>22</v>
      </c>
      <c r="K36" s="476">
        <v>49</v>
      </c>
      <c r="L36" s="81"/>
      <c r="M36" s="528"/>
      <c r="N36" s="528"/>
      <c r="O36" s="524"/>
    </row>
    <row r="37" spans="1:15" s="1" customFormat="1" ht="9.9499999999999993" customHeight="1">
      <c r="A37" s="478" t="s">
        <v>216</v>
      </c>
      <c r="B37" s="479" t="s">
        <v>226</v>
      </c>
      <c r="C37" s="473">
        <v>50</v>
      </c>
      <c r="D37" s="476">
        <v>94.4</v>
      </c>
      <c r="E37" s="476">
        <v>60.5</v>
      </c>
      <c r="F37" s="476">
        <v>21.8</v>
      </c>
      <c r="G37" s="476">
        <v>32.1</v>
      </c>
      <c r="H37" s="476">
        <v>44.2</v>
      </c>
      <c r="I37" s="473">
        <v>27</v>
      </c>
      <c r="J37" s="473">
        <v>23</v>
      </c>
      <c r="K37" s="476">
        <v>42.9</v>
      </c>
      <c r="L37" s="81"/>
      <c r="M37" s="528"/>
      <c r="N37" s="528"/>
      <c r="O37" s="524"/>
    </row>
    <row r="38" spans="1:15" s="1" customFormat="1" ht="9.9499999999999993" customHeight="1">
      <c r="A38" s="478" t="s">
        <v>216</v>
      </c>
      <c r="B38" s="479" t="s">
        <v>227</v>
      </c>
      <c r="C38" s="473">
        <v>45</v>
      </c>
      <c r="D38" s="476">
        <v>93.2</v>
      </c>
      <c r="E38" s="476">
        <v>59.1</v>
      </c>
      <c r="F38" s="476">
        <v>23</v>
      </c>
      <c r="G38" s="476">
        <v>30.5</v>
      </c>
      <c r="H38" s="476">
        <v>44.2</v>
      </c>
      <c r="I38" s="473">
        <v>25</v>
      </c>
      <c r="J38" s="473">
        <v>20</v>
      </c>
      <c r="K38" s="476">
        <v>46.4</v>
      </c>
      <c r="L38" s="81"/>
      <c r="M38" s="528"/>
      <c r="N38" s="528"/>
      <c r="O38" s="524"/>
    </row>
    <row r="39" spans="1:15" s="1" customFormat="1" ht="9.9499999999999993" customHeight="1">
      <c r="A39" s="478" t="s">
        <v>230</v>
      </c>
      <c r="B39" s="479" t="s">
        <v>228</v>
      </c>
      <c r="C39" s="473">
        <v>43</v>
      </c>
      <c r="D39" s="476">
        <v>92.8</v>
      </c>
      <c r="E39" s="476">
        <v>62.9</v>
      </c>
      <c r="F39" s="476">
        <v>25.5</v>
      </c>
      <c r="G39" s="476">
        <v>28.5</v>
      </c>
      <c r="H39" s="476">
        <v>44.1</v>
      </c>
      <c r="I39" s="473">
        <v>23</v>
      </c>
      <c r="J39" s="473">
        <v>19</v>
      </c>
      <c r="K39" s="476">
        <v>47.6</v>
      </c>
      <c r="L39" s="81"/>
      <c r="M39" s="528"/>
      <c r="N39" s="528"/>
      <c r="O39" s="530"/>
    </row>
    <row r="40" spans="1:15" s="11" customFormat="1" ht="9.9499999999999993" customHeight="1">
      <c r="A40" s="480" t="s">
        <v>231</v>
      </c>
      <c r="B40" s="481" t="s">
        <v>229</v>
      </c>
      <c r="C40" s="473">
        <v>40</v>
      </c>
      <c r="D40" s="476">
        <v>91.5</v>
      </c>
      <c r="E40" s="476">
        <v>58.7</v>
      </c>
      <c r="F40" s="476">
        <v>29</v>
      </c>
      <c r="G40" s="476">
        <v>25.8</v>
      </c>
      <c r="H40" s="476">
        <v>44.5</v>
      </c>
      <c r="I40" s="473">
        <v>22</v>
      </c>
      <c r="J40" s="473">
        <v>19</v>
      </c>
      <c r="K40" s="476">
        <v>49.3</v>
      </c>
      <c r="L40" s="81"/>
      <c r="M40" s="524"/>
      <c r="N40" s="524"/>
      <c r="O40" s="524"/>
    </row>
    <row r="41" spans="1:15" s="11" customFormat="1" ht="9.9499999999999993" customHeight="1">
      <c r="A41" s="482" t="s">
        <v>232</v>
      </c>
      <c r="B41" s="483">
        <v>2005</v>
      </c>
      <c r="C41" s="473">
        <v>39</v>
      </c>
      <c r="D41" s="476">
        <v>91.4</v>
      </c>
      <c r="E41" s="476">
        <v>54.8</v>
      </c>
      <c r="F41" s="476">
        <v>28</v>
      </c>
      <c r="G41" s="476">
        <v>25.8</v>
      </c>
      <c r="H41" s="476">
        <v>46.1</v>
      </c>
      <c r="I41" s="473">
        <v>22</v>
      </c>
      <c r="J41" s="473">
        <v>17</v>
      </c>
      <c r="K41" s="476">
        <v>58.2</v>
      </c>
      <c r="L41" s="81"/>
      <c r="M41" s="524"/>
      <c r="N41" s="526"/>
      <c r="O41" s="524"/>
    </row>
    <row r="42" spans="1:15" s="11" customFormat="1" ht="9.9499999999999993" customHeight="1">
      <c r="A42" s="482" t="s">
        <v>232</v>
      </c>
      <c r="B42" s="483">
        <v>2006</v>
      </c>
      <c r="C42" s="473">
        <v>40</v>
      </c>
      <c r="D42" s="476">
        <v>91</v>
      </c>
      <c r="E42" s="476">
        <v>53.4</v>
      </c>
      <c r="F42" s="476">
        <v>28.6</v>
      </c>
      <c r="G42" s="476">
        <v>30.6</v>
      </c>
      <c r="H42" s="476">
        <v>40.6</v>
      </c>
      <c r="I42" s="473">
        <v>22</v>
      </c>
      <c r="J42" s="473">
        <v>18</v>
      </c>
      <c r="K42" s="476">
        <v>54.9</v>
      </c>
      <c r="L42" s="81"/>
      <c r="M42" s="528"/>
      <c r="N42" s="526"/>
      <c r="O42" s="524"/>
    </row>
    <row r="43" spans="1:15" s="11" customFormat="1" ht="9.9499999999999993" customHeight="1">
      <c r="A43" s="482" t="s">
        <v>232</v>
      </c>
      <c r="B43" s="483">
        <v>2007</v>
      </c>
      <c r="C43" s="473">
        <v>42</v>
      </c>
      <c r="D43" s="476">
        <v>89.7</v>
      </c>
      <c r="E43" s="476">
        <v>57.5</v>
      </c>
      <c r="F43" s="476">
        <v>25.2</v>
      </c>
      <c r="G43" s="476">
        <v>29.8</v>
      </c>
      <c r="H43" s="476">
        <v>44.5</v>
      </c>
      <c r="I43" s="473">
        <v>22</v>
      </c>
      <c r="J43" s="473">
        <v>20</v>
      </c>
      <c r="K43" s="476">
        <v>51.3</v>
      </c>
      <c r="L43" s="81"/>
      <c r="M43" s="528"/>
      <c r="N43" s="526"/>
      <c r="O43" s="531"/>
    </row>
    <row r="44" spans="1:15" s="11" customFormat="1" ht="9.9499999999999993" customHeight="1">
      <c r="A44" s="482" t="s">
        <v>232</v>
      </c>
      <c r="B44" s="483">
        <v>2008</v>
      </c>
      <c r="C44" s="473">
        <v>46</v>
      </c>
      <c r="D44" s="476">
        <v>90.9</v>
      </c>
      <c r="E44" s="476">
        <v>58.7</v>
      </c>
      <c r="F44" s="476">
        <v>25.6</v>
      </c>
      <c r="G44" s="476">
        <v>27.9</v>
      </c>
      <c r="H44" s="476">
        <v>44.9</v>
      </c>
      <c r="I44" s="473">
        <v>25</v>
      </c>
      <c r="J44" s="473">
        <v>21</v>
      </c>
      <c r="K44" s="476">
        <v>50</v>
      </c>
      <c r="L44" s="2"/>
      <c r="M44" s="528"/>
      <c r="N44" s="526"/>
      <c r="O44" s="524"/>
    </row>
    <row r="45" spans="1:15" s="11" customFormat="1" ht="9.9499999999999993" customHeight="1">
      <c r="A45" s="482" t="s">
        <v>232</v>
      </c>
      <c r="B45" s="483">
        <v>2009</v>
      </c>
      <c r="C45" s="473">
        <v>46</v>
      </c>
      <c r="D45" s="476">
        <v>94</v>
      </c>
      <c r="E45" s="476">
        <v>58.4</v>
      </c>
      <c r="F45" s="476">
        <v>25.9</v>
      </c>
      <c r="G45" s="476">
        <v>29</v>
      </c>
      <c r="H45" s="476">
        <v>43.4</v>
      </c>
      <c r="I45" s="473">
        <v>25</v>
      </c>
      <c r="J45" s="473">
        <v>20</v>
      </c>
      <c r="K45" s="476">
        <v>55</v>
      </c>
      <c r="L45" s="2"/>
      <c r="M45" s="528"/>
      <c r="N45" s="526"/>
      <c r="O45" s="524"/>
    </row>
    <row r="46" spans="1:15" s="11" customFormat="1" ht="9.9499999999999993" customHeight="1">
      <c r="A46" s="482" t="s">
        <v>232</v>
      </c>
      <c r="B46" s="483">
        <v>2010</v>
      </c>
      <c r="C46" s="473">
        <v>46</v>
      </c>
      <c r="D46" s="476">
        <v>89.9</v>
      </c>
      <c r="E46" s="476">
        <v>51</v>
      </c>
      <c r="F46" s="476">
        <v>22.2</v>
      </c>
      <c r="G46" s="476">
        <v>25.9</v>
      </c>
      <c r="H46" s="476">
        <v>51.1</v>
      </c>
      <c r="I46" s="473">
        <v>24</v>
      </c>
      <c r="J46" s="473">
        <v>22</v>
      </c>
      <c r="K46" s="476">
        <v>52.9</v>
      </c>
      <c r="L46" s="2"/>
      <c r="M46" s="528"/>
      <c r="N46" s="526"/>
      <c r="O46" s="524"/>
    </row>
    <row r="47" spans="1:15" s="11" customFormat="1" ht="15" customHeight="1">
      <c r="A47" s="399"/>
      <c r="B47" s="399"/>
      <c r="C47" s="490" t="s">
        <v>29</v>
      </c>
      <c r="D47" s="399"/>
      <c r="E47" s="399"/>
      <c r="F47" s="399"/>
      <c r="G47" s="399"/>
      <c r="H47" s="399"/>
      <c r="I47" s="399"/>
      <c r="J47" s="399"/>
      <c r="K47" s="399"/>
      <c r="L47" s="93"/>
      <c r="M47" s="532"/>
      <c r="N47" s="532"/>
      <c r="O47" s="532"/>
    </row>
    <row r="48" spans="1:15" s="11" customFormat="1" ht="9.9499999999999993" customHeight="1">
      <c r="A48" s="478" t="s">
        <v>230</v>
      </c>
      <c r="B48" s="479" t="s">
        <v>217</v>
      </c>
      <c r="C48" s="473">
        <v>298</v>
      </c>
      <c r="D48" s="476">
        <v>91.8</v>
      </c>
      <c r="E48" s="476">
        <v>63.7</v>
      </c>
      <c r="F48" s="476">
        <v>31.7</v>
      </c>
      <c r="G48" s="476">
        <v>24.1</v>
      </c>
      <c r="H48" s="476">
        <v>43.5</v>
      </c>
      <c r="I48" s="473">
        <v>172</v>
      </c>
      <c r="J48" s="473">
        <v>126</v>
      </c>
      <c r="K48" s="476">
        <v>38</v>
      </c>
      <c r="L48" s="93"/>
      <c r="M48" s="524"/>
      <c r="N48" s="526"/>
      <c r="O48" s="527"/>
    </row>
    <row r="49" spans="1:15" s="11" customFormat="1" ht="9.9499999999999993" customHeight="1">
      <c r="A49" s="478" t="s">
        <v>216</v>
      </c>
      <c r="B49" s="479" t="s">
        <v>218</v>
      </c>
      <c r="C49" s="473">
        <v>295</v>
      </c>
      <c r="D49" s="476">
        <v>91.6</v>
      </c>
      <c r="E49" s="476">
        <v>63.3</v>
      </c>
      <c r="F49" s="476">
        <v>31.5</v>
      </c>
      <c r="G49" s="476">
        <v>23.2</v>
      </c>
      <c r="H49" s="476">
        <v>44.5</v>
      </c>
      <c r="I49" s="473">
        <v>171</v>
      </c>
      <c r="J49" s="473">
        <v>124</v>
      </c>
      <c r="K49" s="476">
        <v>37.5</v>
      </c>
      <c r="L49" s="93"/>
      <c r="M49" s="524"/>
      <c r="N49" s="526"/>
      <c r="O49" s="531"/>
    </row>
    <row r="50" spans="1:15" s="11" customFormat="1" ht="9.9499999999999993" customHeight="1">
      <c r="A50" s="478" t="s">
        <v>216</v>
      </c>
      <c r="B50" s="479" t="s">
        <v>219</v>
      </c>
      <c r="C50" s="473">
        <v>286</v>
      </c>
      <c r="D50" s="476">
        <v>89.7</v>
      </c>
      <c r="E50" s="476">
        <v>60.5</v>
      </c>
      <c r="F50" s="476">
        <v>31.6</v>
      </c>
      <c r="G50" s="476">
        <v>24.2</v>
      </c>
      <c r="H50" s="476">
        <v>43.3</v>
      </c>
      <c r="I50" s="473">
        <v>168</v>
      </c>
      <c r="J50" s="473">
        <v>118</v>
      </c>
      <c r="K50" s="476">
        <v>38.700000000000003</v>
      </c>
      <c r="L50" s="93"/>
      <c r="M50" s="524"/>
      <c r="N50" s="526"/>
      <c r="O50" s="524"/>
    </row>
    <row r="51" spans="1:15" s="11" customFormat="1" ht="9.9499999999999993" customHeight="1">
      <c r="A51" s="478" t="s">
        <v>216</v>
      </c>
      <c r="B51" s="479" t="s">
        <v>220</v>
      </c>
      <c r="C51" s="473">
        <v>285</v>
      </c>
      <c r="D51" s="476">
        <v>90.6</v>
      </c>
      <c r="E51" s="476">
        <v>60.5</v>
      </c>
      <c r="F51" s="476">
        <v>28.2</v>
      </c>
      <c r="G51" s="476">
        <v>28.9</v>
      </c>
      <c r="H51" s="476">
        <v>42.1</v>
      </c>
      <c r="I51" s="473">
        <v>167</v>
      </c>
      <c r="J51" s="473">
        <v>117</v>
      </c>
      <c r="K51" s="476">
        <v>42.3</v>
      </c>
      <c r="L51" s="93"/>
      <c r="M51" s="524"/>
      <c r="N51" s="526"/>
      <c r="O51" s="524"/>
    </row>
    <row r="52" spans="1:15" s="11" customFormat="1" ht="9.9499999999999993" customHeight="1">
      <c r="A52" s="478" t="s">
        <v>216</v>
      </c>
      <c r="B52" s="479" t="s">
        <v>221</v>
      </c>
      <c r="C52" s="473">
        <v>280</v>
      </c>
      <c r="D52" s="476">
        <v>90.5</v>
      </c>
      <c r="E52" s="476">
        <v>61.5</v>
      </c>
      <c r="F52" s="476">
        <v>29.8</v>
      </c>
      <c r="G52" s="476">
        <v>27.6</v>
      </c>
      <c r="H52" s="476">
        <v>41.9</v>
      </c>
      <c r="I52" s="473">
        <v>162</v>
      </c>
      <c r="J52" s="473">
        <v>118</v>
      </c>
      <c r="K52" s="476">
        <v>43.1</v>
      </c>
      <c r="L52" s="93"/>
      <c r="M52" s="524"/>
      <c r="N52" s="524"/>
      <c r="O52" s="524"/>
    </row>
    <row r="53" spans="1:15" s="11" customFormat="1" ht="9.9499999999999993" customHeight="1">
      <c r="A53" s="478" t="s">
        <v>216</v>
      </c>
      <c r="B53" s="479" t="s">
        <v>222</v>
      </c>
      <c r="C53" s="473">
        <v>277</v>
      </c>
      <c r="D53" s="476">
        <v>90.7</v>
      </c>
      <c r="E53" s="476">
        <v>62.8</v>
      </c>
      <c r="F53" s="476">
        <v>31.9</v>
      </c>
      <c r="G53" s="476">
        <v>27.5</v>
      </c>
      <c r="H53" s="476">
        <v>39.6</v>
      </c>
      <c r="I53" s="473">
        <v>156</v>
      </c>
      <c r="J53" s="473">
        <v>121</v>
      </c>
      <c r="K53" s="476">
        <v>44.3</v>
      </c>
      <c r="L53" s="93"/>
      <c r="M53" s="524"/>
      <c r="N53" s="524"/>
      <c r="O53" s="524"/>
    </row>
    <row r="54" spans="1:15" s="11" customFormat="1" ht="9.9499999999999993" customHeight="1">
      <c r="A54" s="478" t="s">
        <v>216</v>
      </c>
      <c r="B54" s="479" t="s">
        <v>223</v>
      </c>
      <c r="C54" s="473">
        <v>275</v>
      </c>
      <c r="D54" s="476">
        <v>90.1</v>
      </c>
      <c r="E54" s="476">
        <v>64.400000000000006</v>
      </c>
      <c r="F54" s="476">
        <v>28</v>
      </c>
      <c r="G54" s="476">
        <v>29.4</v>
      </c>
      <c r="H54" s="476">
        <v>41.1</v>
      </c>
      <c r="I54" s="473">
        <v>155</v>
      </c>
      <c r="J54" s="473">
        <v>120</v>
      </c>
      <c r="K54" s="476">
        <v>43.7</v>
      </c>
      <c r="L54" s="93"/>
      <c r="M54" s="524"/>
      <c r="N54" s="524"/>
      <c r="O54" s="524"/>
    </row>
    <row r="55" spans="1:15" s="11" customFormat="1" ht="9.9499999999999993" customHeight="1">
      <c r="A55" s="478" t="s">
        <v>216</v>
      </c>
      <c r="B55" s="479" t="s">
        <v>224</v>
      </c>
      <c r="C55" s="473">
        <v>276</v>
      </c>
      <c r="D55" s="476">
        <v>90.3</v>
      </c>
      <c r="E55" s="476">
        <v>62.7</v>
      </c>
      <c r="F55" s="476">
        <v>26.2</v>
      </c>
      <c r="G55" s="476">
        <v>30.8</v>
      </c>
      <c r="H55" s="476">
        <v>41.8</v>
      </c>
      <c r="I55" s="473">
        <v>154</v>
      </c>
      <c r="J55" s="473">
        <v>122</v>
      </c>
      <c r="K55" s="476">
        <v>47.3</v>
      </c>
      <c r="L55" s="93"/>
      <c r="M55" s="524"/>
      <c r="N55" s="524"/>
      <c r="O55" s="524"/>
    </row>
    <row r="56" spans="1:15" s="11" customFormat="1" ht="9.9499999999999993" customHeight="1">
      <c r="A56" s="478" t="s">
        <v>230</v>
      </c>
      <c r="B56" s="479" t="s">
        <v>225</v>
      </c>
      <c r="C56" s="473">
        <v>280</v>
      </c>
      <c r="D56" s="476">
        <v>90.4</v>
      </c>
      <c r="E56" s="476">
        <v>63.4</v>
      </c>
      <c r="F56" s="476">
        <v>25.1</v>
      </c>
      <c r="G56" s="476">
        <v>31.6</v>
      </c>
      <c r="H56" s="476">
        <v>42.2</v>
      </c>
      <c r="I56" s="473">
        <v>154</v>
      </c>
      <c r="J56" s="473">
        <v>125</v>
      </c>
      <c r="K56" s="476">
        <v>46.9</v>
      </c>
      <c r="L56" s="93"/>
      <c r="M56" s="524"/>
      <c r="N56" s="524"/>
      <c r="O56" s="524"/>
    </row>
    <row r="57" spans="1:15" s="11" customFormat="1" ht="9.9499999999999993" customHeight="1">
      <c r="A57" s="478" t="s">
        <v>216</v>
      </c>
      <c r="B57" s="479" t="s">
        <v>226</v>
      </c>
      <c r="C57" s="473">
        <v>276</v>
      </c>
      <c r="D57" s="476">
        <v>89.9</v>
      </c>
      <c r="E57" s="476">
        <v>63.6</v>
      </c>
      <c r="F57" s="476">
        <v>24.6</v>
      </c>
      <c r="G57" s="476">
        <v>30</v>
      </c>
      <c r="H57" s="476">
        <v>44.3</v>
      </c>
      <c r="I57" s="473">
        <v>152</v>
      </c>
      <c r="J57" s="473">
        <v>124</v>
      </c>
      <c r="K57" s="476">
        <v>48.8</v>
      </c>
      <c r="L57" s="93"/>
      <c r="M57" s="524"/>
      <c r="N57" s="524"/>
      <c r="O57" s="524"/>
    </row>
    <row r="58" spans="1:15" s="11" customFormat="1" ht="9.9499999999999993" customHeight="1">
      <c r="A58" s="478" t="s">
        <v>216</v>
      </c>
      <c r="B58" s="479" t="s">
        <v>227</v>
      </c>
      <c r="C58" s="473">
        <v>268</v>
      </c>
      <c r="D58" s="476">
        <v>90.7</v>
      </c>
      <c r="E58" s="476">
        <v>63.3</v>
      </c>
      <c r="F58" s="476">
        <v>25</v>
      </c>
      <c r="G58" s="476">
        <v>30.1</v>
      </c>
      <c r="H58" s="476">
        <v>43.8</v>
      </c>
      <c r="I58" s="473">
        <v>147</v>
      </c>
      <c r="J58" s="473">
        <v>121</v>
      </c>
      <c r="K58" s="476">
        <v>48.7</v>
      </c>
      <c r="L58" s="93"/>
      <c r="M58" s="524"/>
      <c r="N58" s="524"/>
      <c r="O58" s="524"/>
    </row>
    <row r="59" spans="1:15" s="11" customFormat="1" ht="9.9499999999999993" customHeight="1">
      <c r="A59" s="478" t="s">
        <v>230</v>
      </c>
      <c r="B59" s="479" t="s">
        <v>228</v>
      </c>
      <c r="C59" s="473">
        <v>271</v>
      </c>
      <c r="D59" s="476">
        <v>90.2</v>
      </c>
      <c r="E59" s="476">
        <v>64.400000000000006</v>
      </c>
      <c r="F59" s="476">
        <v>25.6</v>
      </c>
      <c r="G59" s="476">
        <v>27.8</v>
      </c>
      <c r="H59" s="476">
        <v>45.3</v>
      </c>
      <c r="I59" s="473">
        <v>146</v>
      </c>
      <c r="J59" s="473">
        <v>125</v>
      </c>
      <c r="K59" s="476">
        <v>49.2</v>
      </c>
      <c r="L59" s="93"/>
      <c r="M59" s="524"/>
      <c r="N59" s="524"/>
      <c r="O59" s="524"/>
    </row>
    <row r="60" spans="1:15" s="11" customFormat="1" ht="9.9499999999999993" customHeight="1">
      <c r="A60" s="480" t="s">
        <v>231</v>
      </c>
      <c r="B60" s="481" t="s">
        <v>229</v>
      </c>
      <c r="C60" s="473">
        <v>258</v>
      </c>
      <c r="D60" s="476">
        <v>89.5</v>
      </c>
      <c r="E60" s="476">
        <v>60.9</v>
      </c>
      <c r="F60" s="476">
        <v>24.9</v>
      </c>
      <c r="G60" s="476">
        <v>26.2</v>
      </c>
      <c r="H60" s="476">
        <v>48</v>
      </c>
      <c r="I60" s="473">
        <v>140</v>
      </c>
      <c r="J60" s="473">
        <v>119</v>
      </c>
      <c r="K60" s="476">
        <v>50.5</v>
      </c>
      <c r="L60" s="93"/>
      <c r="M60" s="524"/>
      <c r="N60" s="524"/>
      <c r="O60" s="524"/>
    </row>
    <row r="61" spans="1:15" s="11" customFormat="1" ht="9.9499999999999993" customHeight="1">
      <c r="A61" s="482" t="s">
        <v>232</v>
      </c>
      <c r="B61" s="483">
        <v>2005</v>
      </c>
      <c r="C61" s="473">
        <v>262</v>
      </c>
      <c r="D61" s="476">
        <v>89.1</v>
      </c>
      <c r="E61" s="476">
        <v>60.5</v>
      </c>
      <c r="F61" s="476">
        <v>25.1</v>
      </c>
      <c r="G61" s="476">
        <v>27.9</v>
      </c>
      <c r="H61" s="476">
        <v>46.3</v>
      </c>
      <c r="I61" s="473">
        <v>143</v>
      </c>
      <c r="J61" s="473">
        <v>119</v>
      </c>
      <c r="K61" s="476">
        <v>55.3</v>
      </c>
      <c r="L61" s="93"/>
      <c r="M61" s="524"/>
      <c r="N61" s="526"/>
      <c r="O61" s="524"/>
    </row>
    <row r="62" spans="1:15" s="11" customFormat="1" ht="9.9499999999999993" customHeight="1">
      <c r="A62" s="482" t="s">
        <v>232</v>
      </c>
      <c r="B62" s="483">
        <v>2006</v>
      </c>
      <c r="C62" s="473">
        <v>271</v>
      </c>
      <c r="D62" s="476">
        <v>89.2</v>
      </c>
      <c r="E62" s="476">
        <v>59.8</v>
      </c>
      <c r="F62" s="476">
        <v>25.8</v>
      </c>
      <c r="G62" s="476">
        <v>27.8</v>
      </c>
      <c r="H62" s="476">
        <v>46</v>
      </c>
      <c r="I62" s="473">
        <v>146</v>
      </c>
      <c r="J62" s="473">
        <v>125</v>
      </c>
      <c r="K62" s="476">
        <v>52.3</v>
      </c>
      <c r="L62" s="93"/>
      <c r="M62" s="524"/>
      <c r="N62" s="526"/>
      <c r="O62" s="524"/>
    </row>
    <row r="63" spans="1:15" s="11" customFormat="1" ht="9.9499999999999993" customHeight="1">
      <c r="A63" s="482" t="s">
        <v>232</v>
      </c>
      <c r="B63" s="483">
        <v>2007</v>
      </c>
      <c r="C63" s="473">
        <v>285</v>
      </c>
      <c r="D63" s="476">
        <v>89.3</v>
      </c>
      <c r="E63" s="476">
        <v>60.1</v>
      </c>
      <c r="F63" s="476">
        <v>24.3</v>
      </c>
      <c r="G63" s="476">
        <v>28.7</v>
      </c>
      <c r="H63" s="476">
        <v>46.4</v>
      </c>
      <c r="I63" s="473">
        <v>154</v>
      </c>
      <c r="J63" s="473">
        <v>131</v>
      </c>
      <c r="K63" s="476">
        <v>52.4</v>
      </c>
      <c r="L63" s="93"/>
      <c r="M63" s="524"/>
      <c r="N63" s="526"/>
      <c r="O63" s="530"/>
    </row>
    <row r="64" spans="1:15" s="11" customFormat="1" ht="9.9499999999999993" customHeight="1">
      <c r="A64" s="482" t="s">
        <v>232</v>
      </c>
      <c r="B64" s="483">
        <v>2008</v>
      </c>
      <c r="C64" s="473">
        <v>288</v>
      </c>
      <c r="D64" s="476">
        <v>90.1</v>
      </c>
      <c r="E64" s="476">
        <v>59</v>
      </c>
      <c r="F64" s="476">
        <v>24.4</v>
      </c>
      <c r="G64" s="476">
        <v>27.5</v>
      </c>
      <c r="H64" s="476">
        <v>47.2</v>
      </c>
      <c r="I64" s="473">
        <v>155</v>
      </c>
      <c r="J64" s="473">
        <v>133</v>
      </c>
      <c r="K64" s="476">
        <v>52.8</v>
      </c>
      <c r="L64" s="93"/>
      <c r="M64" s="524"/>
      <c r="N64" s="526"/>
      <c r="O64" s="531"/>
    </row>
    <row r="65" spans="1:15" s="11" customFormat="1" ht="9.9499999999999993" customHeight="1">
      <c r="A65" s="482" t="s">
        <v>232</v>
      </c>
      <c r="B65" s="483">
        <v>2009</v>
      </c>
      <c r="C65" s="473">
        <v>284</v>
      </c>
      <c r="D65" s="476">
        <v>90.8</v>
      </c>
      <c r="E65" s="476">
        <v>59.1</v>
      </c>
      <c r="F65" s="476">
        <v>22.7</v>
      </c>
      <c r="G65" s="476">
        <v>28.7</v>
      </c>
      <c r="H65" s="476">
        <v>48</v>
      </c>
      <c r="I65" s="473">
        <v>149</v>
      </c>
      <c r="J65" s="473">
        <v>136</v>
      </c>
      <c r="K65" s="476">
        <v>54.5</v>
      </c>
      <c r="L65" s="93"/>
      <c r="M65" s="524"/>
      <c r="N65" s="526"/>
      <c r="O65" s="524"/>
    </row>
    <row r="66" spans="1:15" s="11" customFormat="1" ht="9.9499999999999993" customHeight="1">
      <c r="A66" s="482" t="s">
        <v>232</v>
      </c>
      <c r="B66" s="483">
        <v>2010</v>
      </c>
      <c r="C66" s="473">
        <v>294</v>
      </c>
      <c r="D66" s="476">
        <v>89.4</v>
      </c>
      <c r="E66" s="476">
        <v>57</v>
      </c>
      <c r="F66" s="476">
        <v>20.8</v>
      </c>
      <c r="G66" s="476">
        <v>29.4</v>
      </c>
      <c r="H66" s="476">
        <v>49.3</v>
      </c>
      <c r="I66" s="473">
        <v>153</v>
      </c>
      <c r="J66" s="473">
        <v>141</v>
      </c>
      <c r="K66" s="476">
        <v>57.4</v>
      </c>
      <c r="L66" s="93"/>
      <c r="M66" s="524"/>
      <c r="N66" s="526"/>
      <c r="O66" s="524"/>
    </row>
    <row r="67" spans="1:15" s="11" customFormat="1" ht="9.9499999999999993" customHeight="1">
      <c r="A67" s="35" t="s">
        <v>71</v>
      </c>
      <c r="B67" s="35"/>
      <c r="C67" s="1"/>
      <c r="D67" s="1"/>
      <c r="E67" s="1"/>
      <c r="F67" s="1"/>
      <c r="G67" s="1"/>
      <c r="H67" s="1"/>
      <c r="I67" s="1"/>
      <c r="J67" s="1"/>
      <c r="K67" s="1"/>
      <c r="L67" s="93"/>
      <c r="M67" s="524"/>
      <c r="N67" s="533"/>
      <c r="O67" s="524"/>
    </row>
    <row r="68" spans="1:15" s="11" customFormat="1" ht="9.9499999999999993" customHeight="1">
      <c r="A68" s="35" t="s">
        <v>247</v>
      </c>
      <c r="B68" s="35"/>
      <c r="C68" s="1"/>
      <c r="D68" s="1"/>
      <c r="E68" s="1"/>
      <c r="F68" s="1"/>
      <c r="G68" s="1"/>
      <c r="H68" s="1"/>
      <c r="I68" s="1"/>
      <c r="J68" s="1"/>
      <c r="K68" s="1"/>
      <c r="L68" s="93"/>
      <c r="M68" s="524"/>
      <c r="N68" s="524"/>
      <c r="O68" s="524"/>
    </row>
    <row r="69" spans="1:15" s="11" customFormat="1" ht="9.9499999999999993" customHeight="1">
      <c r="A69" s="35" t="s">
        <v>393</v>
      </c>
      <c r="B69" s="35"/>
      <c r="C69" s="1"/>
      <c r="D69" s="1"/>
      <c r="E69" s="1"/>
      <c r="F69" s="1"/>
      <c r="G69" s="1"/>
      <c r="H69" s="1"/>
      <c r="I69" s="1"/>
      <c r="J69" s="1"/>
      <c r="K69" s="1"/>
      <c r="L69" s="93"/>
      <c r="M69" s="524"/>
      <c r="N69" s="524"/>
      <c r="O69" s="524"/>
    </row>
    <row r="70" spans="1:15" s="11" customFormat="1" ht="9.9499999999999993" customHeight="1">
      <c r="A70" s="35" t="s">
        <v>394</v>
      </c>
      <c r="B70" s="35"/>
      <c r="C70" s="1"/>
      <c r="D70" s="1"/>
      <c r="E70" s="1"/>
      <c r="F70" s="1"/>
      <c r="G70" s="1"/>
      <c r="H70" s="1"/>
      <c r="I70" s="1"/>
      <c r="J70" s="1"/>
      <c r="K70" s="1"/>
      <c r="L70" s="93"/>
      <c r="M70" s="524"/>
      <c r="N70" s="524"/>
      <c r="O70" s="524"/>
    </row>
    <row r="71" spans="1:15" s="11" customFormat="1" ht="9.9499999999999993" customHeight="1">
      <c r="A71" s="3" t="s">
        <v>235</v>
      </c>
      <c r="B71" s="3"/>
      <c r="C71" s="1"/>
      <c r="D71" s="1"/>
      <c r="E71" s="1"/>
      <c r="F71" s="1"/>
      <c r="G71" s="1"/>
      <c r="H71" s="1"/>
      <c r="I71" s="1"/>
      <c r="J71" s="1"/>
      <c r="K71" s="1"/>
      <c r="L71" s="93"/>
      <c r="M71" s="534"/>
      <c r="N71" s="534"/>
      <c r="O71" s="534"/>
    </row>
    <row r="72" spans="1:15" s="11" customFormat="1" ht="9.9499999999999993" customHeight="1">
      <c r="A72" s="29"/>
      <c r="B72" s="29"/>
      <c r="I72" s="1"/>
      <c r="J72" s="1"/>
      <c r="K72" s="1"/>
      <c r="L72" s="93"/>
      <c r="M72" s="534"/>
      <c r="N72" s="534"/>
      <c r="O72" s="534"/>
    </row>
    <row r="73" spans="1:15" ht="9.9499999999999993" customHeight="1">
      <c r="A73" s="35"/>
      <c r="B73" s="35"/>
      <c r="C73" s="1"/>
      <c r="D73" s="1"/>
      <c r="E73" s="1"/>
      <c r="F73" s="1"/>
      <c r="G73" s="1"/>
      <c r="H73" s="1"/>
      <c r="I73" s="1"/>
      <c r="J73" s="1"/>
      <c r="K73" s="1"/>
      <c r="M73" s="524"/>
      <c r="N73" s="533"/>
      <c r="O73" s="524"/>
    </row>
    <row r="74" spans="1:15" ht="9.9499999999999993" customHeight="1">
      <c r="A74" s="36"/>
      <c r="B74" s="36"/>
      <c r="C74" s="8"/>
      <c r="D74" s="8"/>
      <c r="E74" s="8"/>
      <c r="F74" s="8"/>
      <c r="G74" s="8"/>
      <c r="H74" s="8"/>
      <c r="I74" s="8"/>
      <c r="J74" s="8"/>
      <c r="K74" s="8"/>
      <c r="M74" s="535"/>
      <c r="N74" s="535"/>
      <c r="O74" s="535"/>
    </row>
    <row r="75" spans="1:15" ht="17.25" customHeight="1">
      <c r="A75" s="588"/>
      <c r="B75" s="588"/>
      <c r="C75" s="601"/>
      <c r="D75" s="601"/>
      <c r="E75" s="601"/>
      <c r="F75" s="601"/>
      <c r="G75" s="601"/>
      <c r="H75" s="601"/>
      <c r="I75" s="601"/>
      <c r="J75" s="601"/>
      <c r="K75" s="601"/>
      <c r="L75" s="601"/>
      <c r="M75" s="601"/>
      <c r="N75" s="601"/>
      <c r="O75" s="601"/>
    </row>
    <row r="76" spans="1:15" ht="9.9499999999999993" customHeight="1">
      <c r="A76" s="29"/>
      <c r="B76" s="29"/>
      <c r="C76" s="11"/>
      <c r="D76" s="11"/>
      <c r="E76" s="11"/>
      <c r="F76" s="11"/>
      <c r="G76" s="11"/>
      <c r="H76" s="11"/>
      <c r="I76" s="1"/>
      <c r="J76" s="8"/>
      <c r="K76" s="8"/>
      <c r="M76" s="535"/>
      <c r="N76" s="535"/>
      <c r="O76" s="535"/>
    </row>
    <row r="77" spans="1:15" ht="9.9499999999999993" customHeight="1">
      <c r="A77" s="37"/>
      <c r="B77" s="37"/>
      <c r="C77" s="11"/>
      <c r="D77" s="11"/>
      <c r="E77" s="11"/>
      <c r="F77" s="11"/>
      <c r="G77" s="11"/>
      <c r="H77" s="11"/>
      <c r="I77" s="1"/>
      <c r="J77" s="8"/>
      <c r="K77" s="8"/>
      <c r="M77" s="535"/>
      <c r="N77" s="535"/>
      <c r="O77" s="535"/>
    </row>
    <row r="78" spans="1:15" ht="9.9499999999999993" customHeight="1">
      <c r="I78" s="14"/>
      <c r="J78" s="6"/>
      <c r="K78" s="6"/>
      <c r="M78" s="536"/>
      <c r="N78" s="536"/>
      <c r="O78" s="536"/>
    </row>
    <row r="79" spans="1:15" ht="9.9499999999999993" customHeight="1">
      <c r="I79" s="14"/>
      <c r="J79" s="6"/>
      <c r="K79" s="6"/>
    </row>
    <row r="80" spans="1:15" ht="9.9499999999999993" customHeight="1">
      <c r="I80" s="14"/>
      <c r="J80" s="6"/>
      <c r="K80" s="6"/>
    </row>
    <row r="81" spans="9:11" ht="9.9499999999999993" customHeight="1">
      <c r="I81" s="14"/>
      <c r="J81" s="6"/>
      <c r="K81" s="6"/>
    </row>
    <row r="88" spans="9:11" ht="9.9499999999999993" customHeight="1">
      <c r="I88" s="10"/>
      <c r="J88" s="11"/>
      <c r="K88" s="9"/>
    </row>
  </sheetData>
  <mergeCells count="12">
    <mergeCell ref="A75:O75"/>
    <mergeCell ref="D6:H6"/>
    <mergeCell ref="I6:J6"/>
    <mergeCell ref="A3:B6"/>
    <mergeCell ref="D4:E4"/>
    <mergeCell ref="M3:M4"/>
    <mergeCell ref="F4:H4"/>
    <mergeCell ref="C3:C5"/>
    <mergeCell ref="K3:K5"/>
    <mergeCell ref="I3:I5"/>
    <mergeCell ref="J3:J5"/>
    <mergeCell ref="D3:H3"/>
  </mergeCells>
  <phoneticPr fontId="0" type="noConversion"/>
  <hyperlinks>
    <hyperlink ref="L1" location="'S1-3_Inhalt_Erläuterungen'!G1" display="Inhalt"/>
  </hyperlinks>
  <pageMargins left="0.78740157480314965" right="0.59055118110236227" top="0.59055118110236227" bottom="0.59055118110236227" header="0" footer="0.19685039370078741"/>
  <pageSetup paperSize="9" firstPageNumber="54"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3" tint="0.59999389629810485"/>
  </sheetPr>
  <dimension ref="A1:AX85"/>
  <sheetViews>
    <sheetView showGridLines="0" showOutlineSymbols="0" zoomScaleNormal="100" workbookViewId="0"/>
  </sheetViews>
  <sheetFormatPr baseColWidth="10" defaultRowHeight="9.9499999999999993" customHeight="1" outlineLevelRow="1"/>
  <cols>
    <col min="1" max="1" width="29.5703125" style="51" customWidth="1"/>
    <col min="2" max="13" width="5" style="51" customWidth="1"/>
    <col min="14" max="25" width="5" style="79" customWidth="1"/>
    <col min="26" max="26" width="29.5703125" style="51" customWidth="1"/>
    <col min="27" max="27" width="7.28515625" style="336" customWidth="1"/>
    <col min="28" max="28" width="11.42578125" style="78"/>
    <col min="29" max="16384" width="11.42578125" style="51"/>
  </cols>
  <sheetData>
    <row r="1" spans="1:50" s="387" customFormat="1" ht="15" customHeight="1">
      <c r="A1" s="383" t="s">
        <v>587</v>
      </c>
      <c r="B1" s="383"/>
      <c r="C1" s="383"/>
      <c r="D1" s="383"/>
      <c r="E1" s="383"/>
      <c r="F1" s="383"/>
      <c r="G1" s="383"/>
      <c r="H1" s="383"/>
      <c r="I1" s="383"/>
      <c r="J1" s="383"/>
      <c r="K1" s="383"/>
      <c r="L1" s="383"/>
      <c r="M1" s="383"/>
      <c r="N1" s="383"/>
      <c r="O1" s="383"/>
      <c r="P1" s="383"/>
      <c r="Q1" s="383"/>
      <c r="R1" s="383"/>
      <c r="S1" s="415"/>
      <c r="T1" s="415"/>
      <c r="U1" s="415"/>
      <c r="V1" s="415"/>
      <c r="W1" s="415"/>
      <c r="X1" s="415"/>
      <c r="Y1" s="415"/>
      <c r="Z1" s="385" t="s">
        <v>32</v>
      </c>
      <c r="AA1" s="495" t="s">
        <v>70</v>
      </c>
      <c r="AB1" s="523"/>
      <c r="AX1" s="538" t="s">
        <v>70</v>
      </c>
    </row>
    <row r="2" spans="1:50" s="387" customFormat="1" ht="15" customHeight="1">
      <c r="A2" s="126" t="s">
        <v>590</v>
      </c>
      <c r="B2" s="126"/>
      <c r="C2" s="126"/>
      <c r="D2" s="126"/>
      <c r="E2" s="126"/>
      <c r="F2" s="126"/>
      <c r="G2" s="126"/>
      <c r="H2" s="126"/>
      <c r="I2" s="126"/>
      <c r="J2" s="126"/>
      <c r="K2" s="126"/>
      <c r="L2" s="126"/>
      <c r="M2" s="126"/>
      <c r="N2" s="126"/>
      <c r="O2" s="126"/>
      <c r="P2" s="126"/>
      <c r="Q2" s="126"/>
      <c r="R2" s="126"/>
      <c r="S2" s="415"/>
      <c r="T2" s="417"/>
      <c r="U2" s="417"/>
      <c r="V2" s="417"/>
      <c r="W2" s="417"/>
      <c r="X2" s="417"/>
      <c r="Y2" s="417"/>
      <c r="Z2" s="385" t="s">
        <v>585</v>
      </c>
      <c r="AA2" s="271"/>
      <c r="AB2" s="509"/>
    </row>
    <row r="3" spans="1:50" s="50" customFormat="1" ht="12" customHeight="1">
      <c r="A3" s="549" t="s">
        <v>214</v>
      </c>
      <c r="B3" s="550" t="s">
        <v>8</v>
      </c>
      <c r="C3" s="550"/>
      <c r="D3" s="550"/>
      <c r="E3" s="550"/>
      <c r="F3" s="550"/>
      <c r="G3" s="550"/>
      <c r="H3" s="550" t="s">
        <v>9</v>
      </c>
      <c r="I3" s="550"/>
      <c r="J3" s="550"/>
      <c r="K3" s="550"/>
      <c r="L3" s="550"/>
      <c r="M3" s="550"/>
      <c r="N3" s="550" t="s">
        <v>7</v>
      </c>
      <c r="O3" s="550"/>
      <c r="P3" s="550"/>
      <c r="Q3" s="550"/>
      <c r="R3" s="550"/>
      <c r="S3" s="550"/>
      <c r="T3" s="550"/>
      <c r="U3" s="550"/>
      <c r="V3" s="550"/>
      <c r="W3" s="550"/>
      <c r="X3" s="550"/>
      <c r="Y3" s="551"/>
      <c r="Z3" s="548" t="s">
        <v>214</v>
      </c>
      <c r="AA3" s="334"/>
      <c r="AB3" s="55"/>
    </row>
    <row r="4" spans="1:50" s="50" customFormat="1" ht="12" customHeight="1">
      <c r="A4" s="549"/>
      <c r="B4" s="326">
        <v>2005</v>
      </c>
      <c r="C4" s="326">
        <v>2006</v>
      </c>
      <c r="D4" s="326">
        <v>2007</v>
      </c>
      <c r="E4" s="326">
        <v>2008</v>
      </c>
      <c r="F4" s="326">
        <v>2009</v>
      </c>
      <c r="G4" s="326">
        <v>2010</v>
      </c>
      <c r="H4" s="326">
        <v>2005</v>
      </c>
      <c r="I4" s="326">
        <v>2006</v>
      </c>
      <c r="J4" s="326">
        <v>2007</v>
      </c>
      <c r="K4" s="326">
        <v>2008</v>
      </c>
      <c r="L4" s="326">
        <v>2009</v>
      </c>
      <c r="M4" s="326">
        <v>2010</v>
      </c>
      <c r="N4" s="326">
        <v>2005</v>
      </c>
      <c r="O4" s="326">
        <v>2006</v>
      </c>
      <c r="P4" s="326">
        <v>2007</v>
      </c>
      <c r="Q4" s="326">
        <v>2008</v>
      </c>
      <c r="R4" s="326">
        <v>2009</v>
      </c>
      <c r="S4" s="326">
        <v>2010</v>
      </c>
      <c r="T4" s="326">
        <v>2005</v>
      </c>
      <c r="U4" s="326">
        <v>2006</v>
      </c>
      <c r="V4" s="326">
        <v>2007</v>
      </c>
      <c r="W4" s="326">
        <v>2008</v>
      </c>
      <c r="X4" s="326">
        <v>2009</v>
      </c>
      <c r="Y4" s="327">
        <v>2010</v>
      </c>
      <c r="Z4" s="548"/>
      <c r="AA4" s="334"/>
      <c r="AB4" s="33" t="s">
        <v>332</v>
      </c>
    </row>
    <row r="5" spans="1:50" s="50" customFormat="1" ht="12" customHeight="1">
      <c r="A5" s="549"/>
      <c r="B5" s="553" t="s">
        <v>25</v>
      </c>
      <c r="C5" s="554"/>
      <c r="D5" s="554"/>
      <c r="E5" s="554"/>
      <c r="F5" s="554"/>
      <c r="G5" s="554"/>
      <c r="H5" s="554"/>
      <c r="I5" s="554"/>
      <c r="J5" s="554"/>
      <c r="K5" s="554"/>
      <c r="L5" s="554"/>
      <c r="M5" s="554"/>
      <c r="N5" s="554" t="s">
        <v>25</v>
      </c>
      <c r="O5" s="554"/>
      <c r="P5" s="554"/>
      <c r="Q5" s="554"/>
      <c r="R5" s="554"/>
      <c r="S5" s="555"/>
      <c r="T5" s="552" t="s">
        <v>26</v>
      </c>
      <c r="U5" s="552"/>
      <c r="V5" s="552"/>
      <c r="W5" s="552"/>
      <c r="X5" s="552"/>
      <c r="Y5" s="553"/>
      <c r="Z5" s="548"/>
      <c r="AA5" s="334"/>
      <c r="AB5" s="55"/>
    </row>
    <row r="6" spans="1:50" s="50" customFormat="1" ht="15" customHeight="1">
      <c r="A6" s="262" t="s">
        <v>207</v>
      </c>
      <c r="B6" s="64">
        <v>263</v>
      </c>
      <c r="C6" s="64">
        <v>266</v>
      </c>
      <c r="D6" s="64">
        <v>265</v>
      </c>
      <c r="E6" s="64">
        <v>264</v>
      </c>
      <c r="F6" s="64">
        <v>264</v>
      </c>
      <c r="G6" s="259">
        <v>267</v>
      </c>
      <c r="H6" s="64">
        <v>283</v>
      </c>
      <c r="I6" s="64">
        <v>282</v>
      </c>
      <c r="J6" s="64">
        <v>283</v>
      </c>
      <c r="K6" s="64">
        <v>283</v>
      </c>
      <c r="L6" s="64">
        <v>282</v>
      </c>
      <c r="M6" s="259">
        <v>280</v>
      </c>
      <c r="N6" s="338">
        <v>546</v>
      </c>
      <c r="O6" s="64">
        <v>548</v>
      </c>
      <c r="P6" s="64">
        <v>547</v>
      </c>
      <c r="Q6" s="64">
        <v>547</v>
      </c>
      <c r="R6" s="64">
        <v>546</v>
      </c>
      <c r="S6" s="259">
        <v>547</v>
      </c>
      <c r="T6" s="64">
        <v>100</v>
      </c>
      <c r="U6" s="64">
        <v>100</v>
      </c>
      <c r="V6" s="64">
        <v>100</v>
      </c>
      <c r="W6" s="64">
        <v>100</v>
      </c>
      <c r="X6" s="64">
        <v>100</v>
      </c>
      <c r="Y6" s="340">
        <v>100</v>
      </c>
      <c r="Z6" s="280" t="s">
        <v>207</v>
      </c>
      <c r="AA6" s="335"/>
      <c r="AB6" s="55"/>
    </row>
    <row r="7" spans="1:50" s="50" customFormat="1" ht="15" customHeight="1">
      <c r="A7" s="263" t="s">
        <v>505</v>
      </c>
      <c r="B7" s="61"/>
      <c r="C7" s="60"/>
      <c r="D7" s="60"/>
      <c r="E7" s="60"/>
      <c r="F7" s="60"/>
      <c r="G7" s="260"/>
      <c r="H7" s="61"/>
      <c r="I7" s="61"/>
      <c r="J7" s="61"/>
      <c r="K7" s="61"/>
      <c r="L7" s="61"/>
      <c r="M7" s="260"/>
      <c r="N7" s="59"/>
      <c r="O7" s="61"/>
      <c r="P7" s="61"/>
      <c r="Q7" s="61"/>
      <c r="R7" s="61"/>
      <c r="S7" s="260"/>
      <c r="T7" s="88"/>
      <c r="U7" s="88"/>
      <c r="V7" s="88"/>
      <c r="W7" s="88"/>
      <c r="X7" s="88"/>
      <c r="Y7" s="88"/>
      <c r="Z7" s="281" t="s">
        <v>505</v>
      </c>
      <c r="AA7" s="334"/>
      <c r="AB7" s="55" t="s">
        <v>694</v>
      </c>
    </row>
    <row r="8" spans="1:50" s="50" customFormat="1" ht="9.9499999999999993" customHeight="1">
      <c r="A8" s="158" t="s">
        <v>253</v>
      </c>
      <c r="B8" s="64">
        <v>36</v>
      </c>
      <c r="C8" s="63">
        <v>36</v>
      </c>
      <c r="D8" s="63">
        <v>35</v>
      </c>
      <c r="E8" s="63">
        <v>34</v>
      </c>
      <c r="F8" s="63">
        <v>35</v>
      </c>
      <c r="G8" s="154">
        <v>35</v>
      </c>
      <c r="H8" s="64">
        <v>35</v>
      </c>
      <c r="I8" s="64">
        <v>33</v>
      </c>
      <c r="J8" s="64">
        <v>34</v>
      </c>
      <c r="K8" s="64">
        <v>34</v>
      </c>
      <c r="L8" s="64">
        <v>34</v>
      </c>
      <c r="M8" s="154">
        <v>33</v>
      </c>
      <c r="N8" s="62">
        <v>71</v>
      </c>
      <c r="O8" s="64">
        <v>69</v>
      </c>
      <c r="P8" s="64">
        <v>69</v>
      </c>
      <c r="Q8" s="64">
        <v>69</v>
      </c>
      <c r="R8" s="64">
        <v>68</v>
      </c>
      <c r="S8" s="154">
        <v>68</v>
      </c>
      <c r="T8" s="88">
        <f>N8/$N$6*100</f>
        <v>13.003663003663005</v>
      </c>
      <c r="U8" s="88">
        <f>O8/$O$6*100</f>
        <v>12.59124087591241</v>
      </c>
      <c r="V8" s="88">
        <f>P8/$P$6*100</f>
        <v>12.614259597806216</v>
      </c>
      <c r="W8" s="88">
        <f>Q8/$Q$6*100</f>
        <v>12.614259597806216</v>
      </c>
      <c r="X8" s="88">
        <f>R8/$R$6*100</f>
        <v>12.454212454212454</v>
      </c>
      <c r="Y8" s="88">
        <f>S8/$S$6*100</f>
        <v>12.431444241316271</v>
      </c>
      <c r="Z8" s="129" t="s">
        <v>253</v>
      </c>
      <c r="AA8" s="334"/>
      <c r="AB8" s="55"/>
    </row>
    <row r="9" spans="1:50" s="50" customFormat="1" ht="9.9499999999999993" customHeight="1">
      <c r="A9" s="158" t="s">
        <v>254</v>
      </c>
      <c r="B9" s="61">
        <v>116</v>
      </c>
      <c r="C9" s="60">
        <v>115</v>
      </c>
      <c r="D9" s="60">
        <v>113</v>
      </c>
      <c r="E9" s="60">
        <v>112</v>
      </c>
      <c r="F9" s="60">
        <v>111</v>
      </c>
      <c r="G9" s="260">
        <v>111</v>
      </c>
      <c r="H9" s="61">
        <v>112</v>
      </c>
      <c r="I9" s="61">
        <v>111</v>
      </c>
      <c r="J9" s="61">
        <v>111</v>
      </c>
      <c r="K9" s="61">
        <v>109</v>
      </c>
      <c r="L9" s="61">
        <v>107</v>
      </c>
      <c r="M9" s="260">
        <v>106</v>
      </c>
      <c r="N9" s="59">
        <v>227</v>
      </c>
      <c r="O9" s="61">
        <v>226</v>
      </c>
      <c r="P9" s="61">
        <v>224</v>
      </c>
      <c r="Q9" s="61">
        <v>221</v>
      </c>
      <c r="R9" s="61">
        <v>218</v>
      </c>
      <c r="S9" s="260">
        <v>217</v>
      </c>
      <c r="T9" s="88">
        <f t="shared" ref="T9:T22" si="0">N9/$N$6*100</f>
        <v>41.575091575091577</v>
      </c>
      <c r="U9" s="88">
        <f t="shared" ref="U9:U22" si="1">O9/$O$6*100</f>
        <v>41.240875912408761</v>
      </c>
      <c r="V9" s="88">
        <f t="shared" ref="V9:V22" si="2">P9/$P$6*100</f>
        <v>40.950639853747717</v>
      </c>
      <c r="W9" s="88">
        <f t="shared" ref="W9:W22" si="3">Q9/$Q$6*100</f>
        <v>40.402193784277877</v>
      </c>
      <c r="X9" s="88">
        <f t="shared" ref="X9:X22" si="4">R9/$R$6*100</f>
        <v>39.926739926739927</v>
      </c>
      <c r="Y9" s="88">
        <f t="shared" ref="Y9:Y22" si="5">S9/$S$6*100</f>
        <v>39.670932358318097</v>
      </c>
      <c r="Z9" s="129" t="s">
        <v>254</v>
      </c>
      <c r="AA9" s="334"/>
      <c r="AB9" s="55"/>
    </row>
    <row r="10" spans="1:50" s="50" customFormat="1" ht="9.9499999999999993" customHeight="1">
      <c r="A10" s="309" t="s">
        <v>503</v>
      </c>
      <c r="B10" s="100">
        <v>151</v>
      </c>
      <c r="C10" s="100">
        <v>151</v>
      </c>
      <c r="D10" s="100">
        <v>149</v>
      </c>
      <c r="E10" s="66">
        <v>146</v>
      </c>
      <c r="F10" s="66">
        <v>145</v>
      </c>
      <c r="G10" s="261">
        <v>146</v>
      </c>
      <c r="H10" s="100">
        <v>147</v>
      </c>
      <c r="I10" s="67">
        <v>144</v>
      </c>
      <c r="J10" s="67">
        <v>144</v>
      </c>
      <c r="K10" s="67">
        <v>144</v>
      </c>
      <c r="L10" s="67">
        <v>141</v>
      </c>
      <c r="M10" s="261">
        <v>139</v>
      </c>
      <c r="N10" s="339">
        <v>298</v>
      </c>
      <c r="O10" s="67">
        <v>295</v>
      </c>
      <c r="P10" s="67">
        <v>293</v>
      </c>
      <c r="Q10" s="67">
        <v>290</v>
      </c>
      <c r="R10" s="67">
        <v>286</v>
      </c>
      <c r="S10" s="261">
        <v>285</v>
      </c>
      <c r="T10" s="88">
        <f t="shared" si="0"/>
        <v>54.578754578754577</v>
      </c>
      <c r="U10" s="88">
        <f t="shared" si="1"/>
        <v>53.832116788321173</v>
      </c>
      <c r="V10" s="88">
        <f t="shared" si="2"/>
        <v>53.564899451553927</v>
      </c>
      <c r="W10" s="88">
        <f t="shared" si="3"/>
        <v>53.016453382084094</v>
      </c>
      <c r="X10" s="88">
        <f t="shared" si="4"/>
        <v>52.380952380952387</v>
      </c>
      <c r="Y10" s="88">
        <f t="shared" si="5"/>
        <v>52.102376599634368</v>
      </c>
      <c r="Z10" s="341" t="s">
        <v>503</v>
      </c>
      <c r="AA10" s="334"/>
      <c r="AB10" s="55"/>
    </row>
    <row r="11" spans="1:50" s="50" customFormat="1" ht="9.9499999999999993" customHeight="1">
      <c r="A11" s="270" t="s">
        <v>504</v>
      </c>
      <c r="B11" s="100">
        <v>115</v>
      </c>
      <c r="C11" s="100">
        <v>114</v>
      </c>
      <c r="D11" s="100">
        <v>115</v>
      </c>
      <c r="E11" s="66">
        <v>115</v>
      </c>
      <c r="F11" s="66">
        <v>115</v>
      </c>
      <c r="G11" s="261">
        <v>116</v>
      </c>
      <c r="H11" s="100">
        <v>105</v>
      </c>
      <c r="I11" s="67">
        <v>103</v>
      </c>
      <c r="J11" s="67">
        <v>102</v>
      </c>
      <c r="K11" s="67">
        <v>106</v>
      </c>
      <c r="L11" s="67">
        <v>104</v>
      </c>
      <c r="M11" s="261">
        <v>103</v>
      </c>
      <c r="N11" s="339">
        <v>220</v>
      </c>
      <c r="O11" s="67">
        <v>216</v>
      </c>
      <c r="P11" s="67">
        <v>217</v>
      </c>
      <c r="Q11" s="67">
        <v>221</v>
      </c>
      <c r="R11" s="67">
        <v>218</v>
      </c>
      <c r="S11" s="261">
        <v>218</v>
      </c>
      <c r="T11" s="88">
        <f t="shared" si="0"/>
        <v>40.293040293040292</v>
      </c>
      <c r="U11" s="88">
        <f t="shared" si="1"/>
        <v>39.416058394160586</v>
      </c>
      <c r="V11" s="88">
        <f t="shared" si="2"/>
        <v>39.670932358318097</v>
      </c>
      <c r="W11" s="88">
        <f t="shared" si="3"/>
        <v>40.402193784277877</v>
      </c>
      <c r="X11" s="88">
        <f t="shared" si="4"/>
        <v>39.926739926739927</v>
      </c>
      <c r="Y11" s="88">
        <f t="shared" si="5"/>
        <v>39.853747714808044</v>
      </c>
      <c r="Z11" s="342" t="s">
        <v>504</v>
      </c>
      <c r="AA11" s="334"/>
      <c r="AB11" s="55"/>
    </row>
    <row r="12" spans="1:50" s="50" customFormat="1" ht="9.9499999999999993" customHeight="1">
      <c r="A12" s="270" t="s">
        <v>13</v>
      </c>
      <c r="B12" s="100">
        <v>36</v>
      </c>
      <c r="C12" s="100">
        <v>37</v>
      </c>
      <c r="D12" s="100">
        <v>34</v>
      </c>
      <c r="E12" s="66">
        <v>31</v>
      </c>
      <c r="F12" s="66">
        <v>31</v>
      </c>
      <c r="G12" s="261">
        <v>31</v>
      </c>
      <c r="H12" s="100">
        <v>42</v>
      </c>
      <c r="I12" s="67">
        <v>41</v>
      </c>
      <c r="J12" s="67">
        <v>42</v>
      </c>
      <c r="K12" s="67">
        <v>38</v>
      </c>
      <c r="L12" s="67">
        <v>37</v>
      </c>
      <c r="M12" s="261">
        <v>36</v>
      </c>
      <c r="N12" s="339">
        <v>78</v>
      </c>
      <c r="O12" s="67">
        <v>79</v>
      </c>
      <c r="P12" s="67">
        <v>76</v>
      </c>
      <c r="Q12" s="67">
        <v>68</v>
      </c>
      <c r="R12" s="67">
        <v>68</v>
      </c>
      <c r="S12" s="261">
        <v>67</v>
      </c>
      <c r="T12" s="88">
        <f t="shared" si="0"/>
        <v>14.285714285714285</v>
      </c>
      <c r="U12" s="88">
        <f t="shared" si="1"/>
        <v>14.416058394160583</v>
      </c>
      <c r="V12" s="88">
        <f t="shared" si="2"/>
        <v>13.893967093235831</v>
      </c>
      <c r="W12" s="88">
        <f t="shared" si="3"/>
        <v>12.431444241316271</v>
      </c>
      <c r="X12" s="88">
        <f t="shared" si="4"/>
        <v>12.454212454212454</v>
      </c>
      <c r="Y12" s="88">
        <f t="shared" si="5"/>
        <v>12.248628884826324</v>
      </c>
      <c r="Z12" s="342" t="s">
        <v>13</v>
      </c>
      <c r="AA12" s="334"/>
      <c r="AB12" s="55"/>
    </row>
    <row r="13" spans="1:50" s="50" customFormat="1" ht="9.9499999999999993" customHeight="1">
      <c r="A13" s="309" t="s">
        <v>255</v>
      </c>
      <c r="B13" s="100">
        <v>67</v>
      </c>
      <c r="C13" s="100">
        <v>67</v>
      </c>
      <c r="D13" s="100">
        <v>71</v>
      </c>
      <c r="E13" s="66">
        <v>73</v>
      </c>
      <c r="F13" s="66">
        <v>70</v>
      </c>
      <c r="G13" s="261">
        <v>73</v>
      </c>
      <c r="H13" s="100">
        <v>71</v>
      </c>
      <c r="I13" s="67">
        <v>71</v>
      </c>
      <c r="J13" s="67">
        <v>71</v>
      </c>
      <c r="K13" s="67">
        <v>73</v>
      </c>
      <c r="L13" s="67">
        <v>73</v>
      </c>
      <c r="M13" s="261">
        <v>74</v>
      </c>
      <c r="N13" s="339">
        <v>138</v>
      </c>
      <c r="O13" s="67">
        <v>138</v>
      </c>
      <c r="P13" s="67">
        <v>142</v>
      </c>
      <c r="Q13" s="67">
        <v>146</v>
      </c>
      <c r="R13" s="67">
        <v>143</v>
      </c>
      <c r="S13" s="261">
        <v>147</v>
      </c>
      <c r="T13" s="88">
        <f t="shared" si="0"/>
        <v>25.274725274725274</v>
      </c>
      <c r="U13" s="88">
        <f t="shared" si="1"/>
        <v>25.18248175182482</v>
      </c>
      <c r="V13" s="88">
        <f t="shared" si="2"/>
        <v>25.959780621572211</v>
      </c>
      <c r="W13" s="88">
        <f t="shared" si="3"/>
        <v>26.691042047531994</v>
      </c>
      <c r="X13" s="88">
        <f t="shared" si="4"/>
        <v>26.190476190476193</v>
      </c>
      <c r="Y13" s="88">
        <f t="shared" si="5"/>
        <v>26.87385740402194</v>
      </c>
      <c r="Z13" s="129" t="s">
        <v>255</v>
      </c>
      <c r="AA13" s="334"/>
      <c r="AB13" s="55"/>
    </row>
    <row r="14" spans="1:50" s="50" customFormat="1" ht="9.9499999999999993" customHeight="1">
      <c r="A14" s="270" t="s">
        <v>504</v>
      </c>
      <c r="B14" s="100">
        <v>23</v>
      </c>
      <c r="C14" s="100">
        <v>24</v>
      </c>
      <c r="D14" s="100">
        <v>26</v>
      </c>
      <c r="E14" s="66">
        <v>28</v>
      </c>
      <c r="F14" s="66">
        <v>28</v>
      </c>
      <c r="G14" s="261">
        <v>28</v>
      </c>
      <c r="H14" s="100">
        <v>25</v>
      </c>
      <c r="I14" s="67">
        <v>27</v>
      </c>
      <c r="J14" s="67">
        <v>28</v>
      </c>
      <c r="K14" s="67">
        <v>28</v>
      </c>
      <c r="L14" s="67">
        <v>29</v>
      </c>
      <c r="M14" s="261">
        <v>29</v>
      </c>
      <c r="N14" s="339">
        <v>48</v>
      </c>
      <c r="O14" s="67">
        <v>51</v>
      </c>
      <c r="P14" s="67">
        <v>54</v>
      </c>
      <c r="Q14" s="67">
        <v>55</v>
      </c>
      <c r="R14" s="67">
        <v>57</v>
      </c>
      <c r="S14" s="261">
        <v>57</v>
      </c>
      <c r="T14" s="88">
        <f t="shared" si="0"/>
        <v>8.791208791208792</v>
      </c>
      <c r="U14" s="88">
        <f t="shared" si="1"/>
        <v>9.3065693430656928</v>
      </c>
      <c r="V14" s="88">
        <f t="shared" si="2"/>
        <v>9.8720292504570395</v>
      </c>
      <c r="W14" s="88">
        <f t="shared" si="3"/>
        <v>10.054844606946983</v>
      </c>
      <c r="X14" s="88">
        <f t="shared" si="4"/>
        <v>10.43956043956044</v>
      </c>
      <c r="Y14" s="88">
        <f t="shared" si="5"/>
        <v>10.420475319926874</v>
      </c>
      <c r="Z14" s="342" t="s">
        <v>504</v>
      </c>
      <c r="AA14" s="334"/>
      <c r="AB14" s="55"/>
    </row>
    <row r="15" spans="1:50" s="50" customFormat="1" ht="9.9499999999999993" customHeight="1">
      <c r="A15" s="270" t="s">
        <v>13</v>
      </c>
      <c r="B15" s="100">
        <v>45</v>
      </c>
      <c r="C15" s="100">
        <v>43</v>
      </c>
      <c r="D15" s="100">
        <v>45</v>
      </c>
      <c r="E15" s="66">
        <v>46</v>
      </c>
      <c r="F15" s="66">
        <v>43</v>
      </c>
      <c r="G15" s="261">
        <v>45</v>
      </c>
      <c r="H15" s="100">
        <v>46</v>
      </c>
      <c r="I15" s="67">
        <v>44</v>
      </c>
      <c r="J15" s="67">
        <v>43</v>
      </c>
      <c r="K15" s="67">
        <v>45</v>
      </c>
      <c r="L15" s="67">
        <v>43</v>
      </c>
      <c r="M15" s="261">
        <v>45</v>
      </c>
      <c r="N15" s="339">
        <v>91</v>
      </c>
      <c r="O15" s="67">
        <v>87</v>
      </c>
      <c r="P15" s="67">
        <v>87</v>
      </c>
      <c r="Q15" s="67">
        <v>91</v>
      </c>
      <c r="R15" s="67">
        <v>86</v>
      </c>
      <c r="S15" s="261">
        <v>90</v>
      </c>
      <c r="T15" s="88">
        <f t="shared" si="0"/>
        <v>16.666666666666664</v>
      </c>
      <c r="U15" s="88">
        <f t="shared" si="1"/>
        <v>15.875912408759124</v>
      </c>
      <c r="V15" s="88">
        <f t="shared" si="2"/>
        <v>15.904936014625228</v>
      </c>
      <c r="W15" s="88">
        <f t="shared" si="3"/>
        <v>16.636197440585011</v>
      </c>
      <c r="X15" s="88">
        <f t="shared" si="4"/>
        <v>15.75091575091575</v>
      </c>
      <c r="Y15" s="88">
        <f t="shared" si="5"/>
        <v>16.453382084095065</v>
      </c>
      <c r="Z15" s="342" t="s">
        <v>13</v>
      </c>
      <c r="AA15" s="334"/>
      <c r="AB15" s="55"/>
    </row>
    <row r="16" spans="1:50" s="50" customFormat="1" ht="9.9499999999999993" customHeight="1">
      <c r="A16" s="309" t="s">
        <v>256</v>
      </c>
      <c r="B16" s="100">
        <v>44</v>
      </c>
      <c r="C16" s="100">
        <v>47</v>
      </c>
      <c r="D16" s="100">
        <v>45</v>
      </c>
      <c r="E16" s="66">
        <v>45</v>
      </c>
      <c r="F16" s="66">
        <v>49</v>
      </c>
      <c r="G16" s="261">
        <v>47</v>
      </c>
      <c r="H16" s="100">
        <v>65</v>
      </c>
      <c r="I16" s="67">
        <v>67</v>
      </c>
      <c r="J16" s="67">
        <v>68</v>
      </c>
      <c r="K16" s="67">
        <v>67</v>
      </c>
      <c r="L16" s="67">
        <v>68</v>
      </c>
      <c r="M16" s="261">
        <v>67</v>
      </c>
      <c r="N16" s="339">
        <v>110</v>
      </c>
      <c r="O16" s="67">
        <v>114</v>
      </c>
      <c r="P16" s="67">
        <v>113</v>
      </c>
      <c r="Q16" s="67">
        <v>111</v>
      </c>
      <c r="R16" s="67">
        <v>117</v>
      </c>
      <c r="S16" s="261">
        <v>114</v>
      </c>
      <c r="T16" s="88">
        <f t="shared" si="0"/>
        <v>20.146520146520146</v>
      </c>
      <c r="U16" s="88">
        <f t="shared" si="1"/>
        <v>20.802919708029197</v>
      </c>
      <c r="V16" s="88">
        <f t="shared" si="2"/>
        <v>20.658135283363801</v>
      </c>
      <c r="W16" s="88">
        <f t="shared" si="3"/>
        <v>20.292504570383912</v>
      </c>
      <c r="X16" s="88">
        <f t="shared" si="4"/>
        <v>21.428571428571427</v>
      </c>
      <c r="Y16" s="88">
        <f t="shared" si="5"/>
        <v>20.840950639853748</v>
      </c>
      <c r="Z16" s="129" t="s">
        <v>256</v>
      </c>
      <c r="AA16" s="334"/>
      <c r="AB16" s="55"/>
    </row>
    <row r="17" spans="1:28" s="50" customFormat="1" ht="9.9499999999999993" customHeight="1">
      <c r="A17" s="270" t="s">
        <v>504</v>
      </c>
      <c r="B17" s="100">
        <v>10</v>
      </c>
      <c r="C17" s="100">
        <v>12</v>
      </c>
      <c r="D17" s="100">
        <v>11</v>
      </c>
      <c r="E17" s="66">
        <v>11</v>
      </c>
      <c r="F17" s="66">
        <v>13</v>
      </c>
      <c r="G17" s="261">
        <v>11</v>
      </c>
      <c r="H17" s="100">
        <v>38</v>
      </c>
      <c r="I17" s="67">
        <v>39</v>
      </c>
      <c r="J17" s="67">
        <v>39</v>
      </c>
      <c r="K17" s="67">
        <v>39</v>
      </c>
      <c r="L17" s="67">
        <v>40</v>
      </c>
      <c r="M17" s="261">
        <v>38</v>
      </c>
      <c r="N17" s="339">
        <v>48</v>
      </c>
      <c r="O17" s="67">
        <v>51</v>
      </c>
      <c r="P17" s="67">
        <v>50</v>
      </c>
      <c r="Q17" s="67">
        <v>49</v>
      </c>
      <c r="R17" s="67">
        <v>53</v>
      </c>
      <c r="S17" s="261">
        <v>49</v>
      </c>
      <c r="T17" s="88">
        <f t="shared" si="0"/>
        <v>8.791208791208792</v>
      </c>
      <c r="U17" s="88">
        <f t="shared" si="1"/>
        <v>9.3065693430656928</v>
      </c>
      <c r="V17" s="88">
        <f t="shared" si="2"/>
        <v>9.1407678244972583</v>
      </c>
      <c r="W17" s="88">
        <f t="shared" si="3"/>
        <v>8.9579524680073135</v>
      </c>
      <c r="X17" s="88">
        <f t="shared" si="4"/>
        <v>9.706959706959708</v>
      </c>
      <c r="Y17" s="88">
        <f t="shared" si="5"/>
        <v>8.9579524680073135</v>
      </c>
      <c r="Z17" s="342" t="s">
        <v>504</v>
      </c>
      <c r="AA17" s="334"/>
      <c r="AB17" s="55"/>
    </row>
    <row r="18" spans="1:28" s="50" customFormat="1" ht="9.9499999999999993" customHeight="1">
      <c r="A18" s="239" t="s">
        <v>13</v>
      </c>
      <c r="B18" s="61">
        <v>34</v>
      </c>
      <c r="C18" s="60">
        <v>35</v>
      </c>
      <c r="D18" s="60">
        <v>34</v>
      </c>
      <c r="E18" s="60">
        <v>34</v>
      </c>
      <c r="F18" s="60">
        <v>35</v>
      </c>
      <c r="G18" s="260">
        <v>36</v>
      </c>
      <c r="H18" s="61">
        <v>27</v>
      </c>
      <c r="I18" s="61">
        <v>28</v>
      </c>
      <c r="J18" s="61">
        <v>28</v>
      </c>
      <c r="K18" s="61">
        <v>28</v>
      </c>
      <c r="L18" s="61">
        <v>29</v>
      </c>
      <c r="M18" s="260">
        <v>30</v>
      </c>
      <c r="N18" s="59">
        <v>61</v>
      </c>
      <c r="O18" s="61">
        <v>63</v>
      </c>
      <c r="P18" s="61">
        <v>62</v>
      </c>
      <c r="Q18" s="61">
        <v>62</v>
      </c>
      <c r="R18" s="61">
        <v>64</v>
      </c>
      <c r="S18" s="260">
        <v>65</v>
      </c>
      <c r="T18" s="88">
        <f t="shared" si="0"/>
        <v>11.172161172161173</v>
      </c>
      <c r="U18" s="88">
        <f t="shared" si="1"/>
        <v>11.496350364963504</v>
      </c>
      <c r="V18" s="88">
        <f t="shared" si="2"/>
        <v>11.3345521023766</v>
      </c>
      <c r="W18" s="88">
        <f t="shared" si="3"/>
        <v>11.3345521023766</v>
      </c>
      <c r="X18" s="88">
        <f t="shared" si="4"/>
        <v>11.721611721611721</v>
      </c>
      <c r="Y18" s="88">
        <f t="shared" si="5"/>
        <v>11.882998171846435</v>
      </c>
      <c r="Z18" s="135" t="s">
        <v>13</v>
      </c>
      <c r="AA18" s="334"/>
      <c r="AB18" s="55"/>
    </row>
    <row r="19" spans="1:28" s="50" customFormat="1" ht="9.9499999999999993" customHeight="1">
      <c r="A19" s="158" t="s">
        <v>644</v>
      </c>
      <c r="B19" s="61">
        <v>183</v>
      </c>
      <c r="C19" s="60">
        <v>182</v>
      </c>
      <c r="D19" s="60">
        <v>184</v>
      </c>
      <c r="E19" s="60">
        <v>185</v>
      </c>
      <c r="F19" s="60">
        <v>181</v>
      </c>
      <c r="G19" s="260">
        <v>185</v>
      </c>
      <c r="H19" s="61">
        <v>182</v>
      </c>
      <c r="I19" s="61">
        <v>182</v>
      </c>
      <c r="J19" s="61">
        <v>181</v>
      </c>
      <c r="K19" s="61">
        <v>182</v>
      </c>
      <c r="L19" s="61">
        <v>180</v>
      </c>
      <c r="M19" s="260">
        <v>180</v>
      </c>
      <c r="N19" s="59">
        <v>365</v>
      </c>
      <c r="O19" s="61">
        <v>365</v>
      </c>
      <c r="P19" s="61">
        <v>366</v>
      </c>
      <c r="Q19" s="61">
        <v>367</v>
      </c>
      <c r="R19" s="61">
        <v>361</v>
      </c>
      <c r="S19" s="260">
        <v>365</v>
      </c>
      <c r="T19" s="88">
        <f t="shared" si="0"/>
        <v>66.849816849816847</v>
      </c>
      <c r="U19" s="88">
        <f t="shared" si="1"/>
        <v>66.605839416058402</v>
      </c>
      <c r="V19" s="88">
        <f t="shared" si="2"/>
        <v>66.910420475319938</v>
      </c>
      <c r="W19" s="88">
        <f t="shared" si="3"/>
        <v>67.093235831809878</v>
      </c>
      <c r="X19" s="88">
        <f t="shared" si="4"/>
        <v>66.117216117216117</v>
      </c>
      <c r="Y19" s="88">
        <f t="shared" si="5"/>
        <v>66.727605118829985</v>
      </c>
      <c r="Z19" s="129" t="s">
        <v>644</v>
      </c>
      <c r="AA19" s="334"/>
      <c r="AB19" s="55" t="s">
        <v>61</v>
      </c>
    </row>
    <row r="20" spans="1:28" s="50" customFormat="1" ht="9.9499999999999993" customHeight="1">
      <c r="A20" s="239" t="s">
        <v>12</v>
      </c>
      <c r="B20" s="61">
        <v>87</v>
      </c>
      <c r="C20" s="60">
        <v>86</v>
      </c>
      <c r="D20" s="60">
        <v>88</v>
      </c>
      <c r="E20" s="60">
        <v>91</v>
      </c>
      <c r="F20" s="60">
        <v>90</v>
      </c>
      <c r="G20" s="260">
        <v>90</v>
      </c>
      <c r="H20" s="61">
        <v>70</v>
      </c>
      <c r="I20" s="61">
        <v>72</v>
      </c>
      <c r="J20" s="61">
        <v>73</v>
      </c>
      <c r="K20" s="61">
        <v>73</v>
      </c>
      <c r="L20" s="61">
        <v>73</v>
      </c>
      <c r="M20" s="260">
        <v>75</v>
      </c>
      <c r="N20" s="59">
        <v>157</v>
      </c>
      <c r="O20" s="61">
        <v>158</v>
      </c>
      <c r="P20" s="61">
        <v>161</v>
      </c>
      <c r="Q20" s="61">
        <v>164</v>
      </c>
      <c r="R20" s="61">
        <v>163</v>
      </c>
      <c r="S20" s="260">
        <v>166</v>
      </c>
      <c r="T20" s="88">
        <f t="shared" si="0"/>
        <v>28.754578754578752</v>
      </c>
      <c r="U20" s="88">
        <f t="shared" si="1"/>
        <v>28.832116788321166</v>
      </c>
      <c r="V20" s="88">
        <f t="shared" si="2"/>
        <v>29.433272394881172</v>
      </c>
      <c r="W20" s="88">
        <f t="shared" si="3"/>
        <v>29.981718464351005</v>
      </c>
      <c r="X20" s="88">
        <f t="shared" si="4"/>
        <v>29.853479853479854</v>
      </c>
      <c r="Y20" s="88">
        <f t="shared" si="5"/>
        <v>30.347349177330894</v>
      </c>
      <c r="Z20" s="135" t="s">
        <v>12</v>
      </c>
      <c r="AA20" s="334"/>
      <c r="AB20" s="55"/>
    </row>
    <row r="21" spans="1:28" s="50" customFormat="1" ht="9.9499999999999993" customHeight="1">
      <c r="A21" s="239" t="s">
        <v>13</v>
      </c>
      <c r="B21" s="61">
        <v>81</v>
      </c>
      <c r="C21" s="60">
        <v>80</v>
      </c>
      <c r="D21" s="60">
        <v>79</v>
      </c>
      <c r="E21" s="60">
        <v>77</v>
      </c>
      <c r="F21" s="60">
        <v>73</v>
      </c>
      <c r="G21" s="260">
        <v>75</v>
      </c>
      <c r="H21" s="61">
        <v>88</v>
      </c>
      <c r="I21" s="61">
        <v>85</v>
      </c>
      <c r="J21" s="61">
        <v>85</v>
      </c>
      <c r="K21" s="61">
        <v>82</v>
      </c>
      <c r="L21" s="61">
        <v>81</v>
      </c>
      <c r="M21" s="260">
        <v>81</v>
      </c>
      <c r="N21" s="59">
        <v>169</v>
      </c>
      <c r="O21" s="61">
        <v>166</v>
      </c>
      <c r="P21" s="61">
        <v>163</v>
      </c>
      <c r="Q21" s="61">
        <v>159</v>
      </c>
      <c r="R21" s="61">
        <v>154</v>
      </c>
      <c r="S21" s="260">
        <v>157</v>
      </c>
      <c r="T21" s="88">
        <f t="shared" si="0"/>
        <v>30.952380952380953</v>
      </c>
      <c r="U21" s="88">
        <f t="shared" si="1"/>
        <v>30.29197080291971</v>
      </c>
      <c r="V21" s="88">
        <f t="shared" si="2"/>
        <v>29.798903107861058</v>
      </c>
      <c r="W21" s="88">
        <f t="shared" si="3"/>
        <v>29.067641681901279</v>
      </c>
      <c r="X21" s="88">
        <f t="shared" si="4"/>
        <v>28.205128205128204</v>
      </c>
      <c r="Y21" s="88">
        <f t="shared" si="5"/>
        <v>28.702010968921389</v>
      </c>
      <c r="Z21" s="135" t="s">
        <v>13</v>
      </c>
      <c r="AA21" s="334"/>
      <c r="AB21" s="55"/>
    </row>
    <row r="22" spans="1:28" s="50" customFormat="1" ht="9.9499999999999993" customHeight="1">
      <c r="A22" s="239" t="s">
        <v>53</v>
      </c>
      <c r="B22" s="61">
        <v>16</v>
      </c>
      <c r="C22" s="60">
        <v>16</v>
      </c>
      <c r="D22" s="60">
        <v>18</v>
      </c>
      <c r="E22" s="60">
        <v>17</v>
      </c>
      <c r="F22" s="60">
        <v>18</v>
      </c>
      <c r="G22" s="260">
        <v>19</v>
      </c>
      <c r="H22" s="61">
        <v>24</v>
      </c>
      <c r="I22" s="61">
        <v>25</v>
      </c>
      <c r="J22" s="61">
        <v>24</v>
      </c>
      <c r="K22" s="61">
        <v>27</v>
      </c>
      <c r="L22" s="61">
        <v>27</v>
      </c>
      <c r="M22" s="260">
        <v>23</v>
      </c>
      <c r="N22" s="59">
        <v>40</v>
      </c>
      <c r="O22" s="61">
        <v>41</v>
      </c>
      <c r="P22" s="61">
        <v>42</v>
      </c>
      <c r="Q22" s="61">
        <v>44</v>
      </c>
      <c r="R22" s="61">
        <v>44</v>
      </c>
      <c r="S22" s="260">
        <v>42</v>
      </c>
      <c r="T22" s="88">
        <f t="shared" si="0"/>
        <v>7.3260073260073266</v>
      </c>
      <c r="U22" s="88">
        <f t="shared" si="1"/>
        <v>7.4817518248175192</v>
      </c>
      <c r="V22" s="88">
        <f t="shared" si="2"/>
        <v>7.6782449725776969</v>
      </c>
      <c r="W22" s="88">
        <f t="shared" si="3"/>
        <v>8.0438756855575875</v>
      </c>
      <c r="X22" s="88">
        <f t="shared" si="4"/>
        <v>8.0586080586080584</v>
      </c>
      <c r="Y22" s="88">
        <f t="shared" si="5"/>
        <v>7.6782449725776969</v>
      </c>
      <c r="Z22" s="135" t="s">
        <v>53</v>
      </c>
      <c r="AA22" s="334"/>
      <c r="AB22" s="55"/>
    </row>
    <row r="23" spans="1:28" s="50" customFormat="1" ht="24.95" customHeight="1">
      <c r="A23" s="263" t="s">
        <v>646</v>
      </c>
      <c r="B23" s="64"/>
      <c r="C23" s="64"/>
      <c r="D23" s="64"/>
      <c r="E23" s="64"/>
      <c r="F23" s="64"/>
      <c r="G23" s="154"/>
      <c r="H23" s="64"/>
      <c r="I23" s="64"/>
      <c r="J23" s="64"/>
      <c r="K23" s="64"/>
      <c r="L23" s="64"/>
      <c r="M23" s="154"/>
      <c r="N23" s="62"/>
      <c r="O23" s="64"/>
      <c r="P23" s="64"/>
      <c r="Q23" s="64"/>
      <c r="R23" s="64"/>
      <c r="S23" s="154"/>
      <c r="T23" s="88"/>
      <c r="U23" s="39"/>
      <c r="V23" s="39"/>
      <c r="W23" s="39"/>
      <c r="X23" s="39"/>
      <c r="Y23" s="88"/>
      <c r="Z23" s="281" t="s">
        <v>646</v>
      </c>
      <c r="AA23" s="334"/>
      <c r="AB23" s="55" t="s">
        <v>80</v>
      </c>
    </row>
    <row r="24" spans="1:28" s="50" customFormat="1" ht="9.9499999999999993" customHeight="1">
      <c r="A24" s="264" t="s">
        <v>202</v>
      </c>
      <c r="B24" s="64">
        <v>112</v>
      </c>
      <c r="C24" s="64">
        <v>116</v>
      </c>
      <c r="D24" s="64">
        <v>122</v>
      </c>
      <c r="E24" s="64">
        <v>121</v>
      </c>
      <c r="F24" s="64">
        <v>115</v>
      </c>
      <c r="G24" s="154">
        <v>121</v>
      </c>
      <c r="H24" s="64">
        <v>92</v>
      </c>
      <c r="I24" s="64">
        <v>95</v>
      </c>
      <c r="J24" s="64">
        <v>98</v>
      </c>
      <c r="K24" s="64">
        <v>100</v>
      </c>
      <c r="L24" s="64">
        <v>103</v>
      </c>
      <c r="M24" s="154">
        <v>106</v>
      </c>
      <c r="N24" s="62">
        <v>204</v>
      </c>
      <c r="O24" s="64">
        <v>210</v>
      </c>
      <c r="P24" s="64">
        <v>220</v>
      </c>
      <c r="Q24" s="64">
        <v>221</v>
      </c>
      <c r="R24" s="64">
        <v>218</v>
      </c>
      <c r="S24" s="154">
        <v>227</v>
      </c>
      <c r="T24" s="88">
        <f t="shared" ref="T24:T29" si="6">N24/$N$6*100</f>
        <v>37.362637362637365</v>
      </c>
      <c r="U24" s="88">
        <f t="shared" ref="U24:U29" si="7">O24/$O$6*100</f>
        <v>38.321167883211679</v>
      </c>
      <c r="V24" s="88">
        <f t="shared" ref="V24:V29" si="8">P24/$P$6*100</f>
        <v>40.21937842778793</v>
      </c>
      <c r="W24" s="88">
        <f t="shared" ref="W24:W29" si="9">Q24/$Q$6*100</f>
        <v>40.402193784277877</v>
      </c>
      <c r="X24" s="88">
        <f t="shared" ref="X24:X29" si="10">R24/$R$6*100</f>
        <v>39.926739926739927</v>
      </c>
      <c r="Y24" s="88">
        <f t="shared" ref="Y24:Y29" si="11">S24/$S$6*100</f>
        <v>41.49908592321755</v>
      </c>
      <c r="Z24" s="133" t="s">
        <v>202</v>
      </c>
      <c r="AA24" s="334"/>
      <c r="AB24" s="55"/>
    </row>
    <row r="25" spans="1:28" s="50" customFormat="1" ht="9.9499999999999993" customHeight="1">
      <c r="A25" s="264" t="s">
        <v>201</v>
      </c>
      <c r="B25" s="64">
        <v>54</v>
      </c>
      <c r="C25" s="64">
        <v>55</v>
      </c>
      <c r="D25" s="64">
        <v>54</v>
      </c>
      <c r="E25" s="64">
        <v>56</v>
      </c>
      <c r="F25" s="64">
        <v>52</v>
      </c>
      <c r="G25" s="154">
        <v>51</v>
      </c>
      <c r="H25" s="64">
        <v>85</v>
      </c>
      <c r="I25" s="64">
        <v>77</v>
      </c>
      <c r="J25" s="64">
        <v>79</v>
      </c>
      <c r="K25" s="64">
        <v>80</v>
      </c>
      <c r="L25" s="64">
        <v>67</v>
      </c>
      <c r="M25" s="154">
        <v>68</v>
      </c>
      <c r="N25" s="62">
        <v>139</v>
      </c>
      <c r="O25" s="64">
        <v>132</v>
      </c>
      <c r="P25" s="64">
        <v>133</v>
      </c>
      <c r="Q25" s="64">
        <v>136</v>
      </c>
      <c r="R25" s="64">
        <v>119</v>
      </c>
      <c r="S25" s="154">
        <v>119</v>
      </c>
      <c r="T25" s="88">
        <f t="shared" si="6"/>
        <v>25.457875457875456</v>
      </c>
      <c r="U25" s="88">
        <f t="shared" si="7"/>
        <v>24.087591240875913</v>
      </c>
      <c r="V25" s="88">
        <f t="shared" si="8"/>
        <v>24.314442413162705</v>
      </c>
      <c r="W25" s="88">
        <f t="shared" si="9"/>
        <v>24.862888482632542</v>
      </c>
      <c r="X25" s="88">
        <f t="shared" si="10"/>
        <v>21.794871794871796</v>
      </c>
      <c r="Y25" s="88">
        <f t="shared" si="11"/>
        <v>21.755027422303474</v>
      </c>
      <c r="Z25" s="133" t="s">
        <v>201</v>
      </c>
      <c r="AA25" s="334"/>
      <c r="AB25" s="55"/>
    </row>
    <row r="26" spans="1:28" s="50" customFormat="1" ht="9.9499999999999993" customHeight="1">
      <c r="A26" s="158" t="s">
        <v>257</v>
      </c>
      <c r="B26" s="61">
        <v>96</v>
      </c>
      <c r="C26" s="60">
        <v>94</v>
      </c>
      <c r="D26" s="60">
        <v>89</v>
      </c>
      <c r="E26" s="60">
        <v>87</v>
      </c>
      <c r="F26" s="60">
        <v>97</v>
      </c>
      <c r="G26" s="260">
        <v>94</v>
      </c>
      <c r="H26" s="61">
        <v>106</v>
      </c>
      <c r="I26" s="61">
        <v>111</v>
      </c>
      <c r="J26" s="61">
        <v>106</v>
      </c>
      <c r="K26" s="61">
        <v>103</v>
      </c>
      <c r="L26" s="61">
        <v>112</v>
      </c>
      <c r="M26" s="260">
        <v>106</v>
      </c>
      <c r="N26" s="59">
        <v>203</v>
      </c>
      <c r="O26" s="61">
        <v>205</v>
      </c>
      <c r="P26" s="61">
        <v>195</v>
      </c>
      <c r="Q26" s="61">
        <v>191</v>
      </c>
      <c r="R26" s="61">
        <v>210</v>
      </c>
      <c r="S26" s="260">
        <v>200</v>
      </c>
      <c r="T26" s="88">
        <f t="shared" si="6"/>
        <v>37.179487179487182</v>
      </c>
      <c r="U26" s="88">
        <f t="shared" si="7"/>
        <v>37.408759124087595</v>
      </c>
      <c r="V26" s="88">
        <f t="shared" si="8"/>
        <v>35.648994515539307</v>
      </c>
      <c r="W26" s="88">
        <f t="shared" si="9"/>
        <v>34.917733089579521</v>
      </c>
      <c r="X26" s="88">
        <f t="shared" si="10"/>
        <v>38.461538461538467</v>
      </c>
      <c r="Y26" s="88">
        <f t="shared" si="11"/>
        <v>36.563071297989033</v>
      </c>
      <c r="Z26" s="129" t="s">
        <v>257</v>
      </c>
      <c r="AA26" s="334"/>
      <c r="AB26" s="55"/>
    </row>
    <row r="27" spans="1:28" s="50" customFormat="1" ht="24.95" customHeight="1">
      <c r="A27" s="263" t="s">
        <v>656</v>
      </c>
      <c r="B27" s="61">
        <v>142</v>
      </c>
      <c r="C27" s="60">
        <v>142</v>
      </c>
      <c r="D27" s="60">
        <v>133</v>
      </c>
      <c r="E27" s="60">
        <v>134</v>
      </c>
      <c r="F27" s="60">
        <v>141</v>
      </c>
      <c r="G27" s="260">
        <v>138</v>
      </c>
      <c r="H27" s="61">
        <v>180</v>
      </c>
      <c r="I27" s="61">
        <v>175</v>
      </c>
      <c r="J27" s="61">
        <v>172</v>
      </c>
      <c r="K27" s="61">
        <v>171</v>
      </c>
      <c r="L27" s="61">
        <v>166</v>
      </c>
      <c r="M27" s="260">
        <v>161</v>
      </c>
      <c r="N27" s="59">
        <v>322</v>
      </c>
      <c r="O27" s="64">
        <v>316</v>
      </c>
      <c r="P27" s="64">
        <v>305</v>
      </c>
      <c r="Q27" s="64">
        <v>305</v>
      </c>
      <c r="R27" s="64">
        <v>308</v>
      </c>
      <c r="S27" s="260">
        <v>299</v>
      </c>
      <c r="T27" s="88">
        <f t="shared" si="6"/>
        <v>58.974358974358978</v>
      </c>
      <c r="U27" s="88">
        <f t="shared" si="7"/>
        <v>57.664233576642332</v>
      </c>
      <c r="V27" s="88">
        <f t="shared" si="8"/>
        <v>55.758683729433265</v>
      </c>
      <c r="W27" s="88">
        <f t="shared" si="9"/>
        <v>55.758683729433265</v>
      </c>
      <c r="X27" s="88">
        <f t="shared" si="10"/>
        <v>56.410256410256409</v>
      </c>
      <c r="Y27" s="88">
        <f t="shared" si="11"/>
        <v>54.6617915904936</v>
      </c>
      <c r="Z27" s="281" t="s">
        <v>656</v>
      </c>
      <c r="AA27" s="334"/>
      <c r="AB27" s="55" t="s">
        <v>80</v>
      </c>
    </row>
    <row r="28" spans="1:28" s="50" customFormat="1" ht="9.9499999999999993" customHeight="1">
      <c r="A28" s="264" t="s">
        <v>201</v>
      </c>
      <c r="B28" s="61">
        <v>52</v>
      </c>
      <c r="C28" s="60">
        <v>53</v>
      </c>
      <c r="D28" s="60">
        <v>52</v>
      </c>
      <c r="E28" s="60">
        <v>54</v>
      </c>
      <c r="F28" s="60">
        <v>50</v>
      </c>
      <c r="G28" s="260">
        <v>49</v>
      </c>
      <c r="H28" s="61">
        <v>78</v>
      </c>
      <c r="I28" s="61">
        <v>70</v>
      </c>
      <c r="J28" s="61">
        <v>73</v>
      </c>
      <c r="K28" s="61">
        <v>75</v>
      </c>
      <c r="L28" s="61">
        <v>63</v>
      </c>
      <c r="M28" s="260">
        <v>64</v>
      </c>
      <c r="N28" s="59">
        <v>130</v>
      </c>
      <c r="O28" s="61">
        <v>124</v>
      </c>
      <c r="P28" s="61">
        <v>124</v>
      </c>
      <c r="Q28" s="61">
        <v>129</v>
      </c>
      <c r="R28" s="61">
        <v>113</v>
      </c>
      <c r="S28" s="260">
        <v>113</v>
      </c>
      <c r="T28" s="88">
        <f t="shared" si="6"/>
        <v>23.809523809523807</v>
      </c>
      <c r="U28" s="88">
        <f t="shared" si="7"/>
        <v>22.627737226277372</v>
      </c>
      <c r="V28" s="88">
        <f t="shared" si="8"/>
        <v>22.6691042047532</v>
      </c>
      <c r="W28" s="88">
        <f t="shared" si="9"/>
        <v>23.583180987202926</v>
      </c>
      <c r="X28" s="88">
        <f t="shared" si="10"/>
        <v>20.695970695970693</v>
      </c>
      <c r="Y28" s="88">
        <f t="shared" si="11"/>
        <v>20.658135283363801</v>
      </c>
      <c r="Z28" s="133" t="s">
        <v>201</v>
      </c>
      <c r="AA28" s="334"/>
      <c r="AB28" s="510"/>
    </row>
    <row r="29" spans="1:28" s="50" customFormat="1" ht="9.9499999999999993" customHeight="1">
      <c r="A29" s="158" t="s">
        <v>257</v>
      </c>
      <c r="B29" s="61">
        <v>90</v>
      </c>
      <c r="C29" s="60">
        <v>89</v>
      </c>
      <c r="D29" s="60">
        <v>81</v>
      </c>
      <c r="E29" s="60">
        <v>80</v>
      </c>
      <c r="F29" s="60">
        <v>91</v>
      </c>
      <c r="G29" s="260">
        <v>89</v>
      </c>
      <c r="H29" s="61">
        <v>103</v>
      </c>
      <c r="I29" s="61">
        <v>104</v>
      </c>
      <c r="J29" s="61">
        <v>99</v>
      </c>
      <c r="K29" s="61">
        <v>96</v>
      </c>
      <c r="L29" s="61">
        <v>103</v>
      </c>
      <c r="M29" s="260">
        <v>97</v>
      </c>
      <c r="N29" s="59">
        <v>192</v>
      </c>
      <c r="O29" s="61">
        <v>193</v>
      </c>
      <c r="P29" s="61">
        <v>180</v>
      </c>
      <c r="Q29" s="61">
        <v>176</v>
      </c>
      <c r="R29" s="61">
        <v>194</v>
      </c>
      <c r="S29" s="260">
        <v>186</v>
      </c>
      <c r="T29" s="88">
        <f t="shared" si="6"/>
        <v>35.164835164835168</v>
      </c>
      <c r="U29" s="88">
        <f t="shared" si="7"/>
        <v>35.21897810218978</v>
      </c>
      <c r="V29" s="88">
        <f t="shared" si="8"/>
        <v>32.906764168190129</v>
      </c>
      <c r="W29" s="88">
        <f t="shared" si="9"/>
        <v>32.17550274223035</v>
      </c>
      <c r="X29" s="88">
        <f t="shared" si="10"/>
        <v>35.531135531135533</v>
      </c>
      <c r="Y29" s="88">
        <f t="shared" si="11"/>
        <v>34.003656307129795</v>
      </c>
      <c r="Z29" s="129" t="s">
        <v>257</v>
      </c>
      <c r="AA29" s="334"/>
      <c r="AB29" s="55"/>
    </row>
    <row r="30" spans="1:28" s="50" customFormat="1" ht="24.95" customHeight="1">
      <c r="A30" s="263" t="s">
        <v>277</v>
      </c>
      <c r="B30" s="64"/>
      <c r="C30" s="63"/>
      <c r="D30" s="63"/>
      <c r="E30" s="63"/>
      <c r="F30" s="63"/>
      <c r="G30" s="154"/>
      <c r="H30" s="64"/>
      <c r="I30" s="64"/>
      <c r="J30" s="64"/>
      <c r="K30" s="64"/>
      <c r="L30" s="64"/>
      <c r="M30" s="154"/>
      <c r="N30" s="62"/>
      <c r="O30" s="64"/>
      <c r="P30" s="64"/>
      <c r="Q30" s="64"/>
      <c r="R30" s="64"/>
      <c r="S30" s="154"/>
      <c r="T30" s="88"/>
      <c r="U30" s="39"/>
      <c r="V30" s="39"/>
      <c r="W30" s="39"/>
      <c r="X30" s="39"/>
      <c r="Y30" s="88"/>
      <c r="Z30" s="281" t="s">
        <v>277</v>
      </c>
      <c r="AA30" s="334"/>
      <c r="AB30" s="55" t="s">
        <v>62</v>
      </c>
    </row>
    <row r="31" spans="1:28" s="50" customFormat="1" ht="9.9499999999999993" customHeight="1">
      <c r="A31" s="264" t="s">
        <v>72</v>
      </c>
      <c r="B31" s="64">
        <v>39</v>
      </c>
      <c r="C31" s="63">
        <v>37</v>
      </c>
      <c r="D31" s="63">
        <v>43</v>
      </c>
      <c r="E31" s="63">
        <v>44</v>
      </c>
      <c r="F31" s="63">
        <v>43</v>
      </c>
      <c r="G31" s="154">
        <v>41</v>
      </c>
      <c r="H31" s="64">
        <v>67</v>
      </c>
      <c r="I31" s="64">
        <v>65</v>
      </c>
      <c r="J31" s="64">
        <v>68</v>
      </c>
      <c r="K31" s="64">
        <v>68</v>
      </c>
      <c r="L31" s="64">
        <v>67</v>
      </c>
      <c r="M31" s="154">
        <v>67</v>
      </c>
      <c r="N31" s="62">
        <v>106</v>
      </c>
      <c r="O31" s="64">
        <v>102</v>
      </c>
      <c r="P31" s="64">
        <v>111</v>
      </c>
      <c r="Q31" s="64">
        <v>112</v>
      </c>
      <c r="R31" s="64">
        <v>109.9</v>
      </c>
      <c r="S31" s="154">
        <v>108</v>
      </c>
      <c r="T31" s="88">
        <f t="shared" ref="T31:T35" si="12">N31/$N$6*100</f>
        <v>19.413919413919416</v>
      </c>
      <c r="U31" s="88">
        <f t="shared" ref="U31:U35" si="13">O31/$O$6*100</f>
        <v>18.613138686131386</v>
      </c>
      <c r="V31" s="88">
        <f t="shared" ref="V31:V35" si="14">P31/$P$6*100</f>
        <v>20.292504570383912</v>
      </c>
      <c r="W31" s="88">
        <f t="shared" ref="W31:W35" si="15">Q31/$Q$6*100</f>
        <v>20.475319926873858</v>
      </c>
      <c r="X31" s="88">
        <f t="shared" ref="X31:X35" si="16">R31/$R$6*100</f>
        <v>20.128205128205128</v>
      </c>
      <c r="Y31" s="88">
        <f t="shared" ref="Y31:Y35" si="17">S31/$S$6*100</f>
        <v>19.744058500914079</v>
      </c>
      <c r="Z31" s="133" t="s">
        <v>72</v>
      </c>
      <c r="AA31" s="334"/>
      <c r="AB31" s="55"/>
    </row>
    <row r="32" spans="1:28" s="50" customFormat="1" ht="9.9499999999999993" customHeight="1">
      <c r="A32" s="265" t="s">
        <v>75</v>
      </c>
      <c r="B32" s="64">
        <v>21</v>
      </c>
      <c r="C32" s="63">
        <v>21</v>
      </c>
      <c r="D32" s="63">
        <v>26</v>
      </c>
      <c r="E32" s="63">
        <v>27</v>
      </c>
      <c r="F32" s="63">
        <v>27</v>
      </c>
      <c r="G32" s="154">
        <v>25</v>
      </c>
      <c r="H32" s="64">
        <v>38</v>
      </c>
      <c r="I32" s="64">
        <v>35</v>
      </c>
      <c r="J32" s="64">
        <v>37</v>
      </c>
      <c r="K32" s="64">
        <v>40</v>
      </c>
      <c r="L32" s="64">
        <v>39.799999999999997</v>
      </c>
      <c r="M32" s="154">
        <v>38</v>
      </c>
      <c r="N32" s="62">
        <v>59</v>
      </c>
      <c r="O32" s="64">
        <v>56</v>
      </c>
      <c r="P32" s="64">
        <v>63</v>
      </c>
      <c r="Q32" s="64">
        <v>67</v>
      </c>
      <c r="R32" s="64">
        <v>66.900000000000006</v>
      </c>
      <c r="S32" s="154">
        <v>63</v>
      </c>
      <c r="T32" s="88">
        <f t="shared" si="12"/>
        <v>10.805860805860807</v>
      </c>
      <c r="U32" s="88">
        <f t="shared" si="13"/>
        <v>10.218978102189782</v>
      </c>
      <c r="V32" s="88">
        <f t="shared" si="14"/>
        <v>11.517367458866545</v>
      </c>
      <c r="W32" s="88">
        <f t="shared" si="15"/>
        <v>12.248628884826324</v>
      </c>
      <c r="X32" s="88">
        <f t="shared" si="16"/>
        <v>12.252747252747254</v>
      </c>
      <c r="Y32" s="88">
        <f t="shared" si="17"/>
        <v>11.517367458866545</v>
      </c>
      <c r="Z32" s="134" t="s">
        <v>75</v>
      </c>
      <c r="AA32" s="334"/>
      <c r="AB32" s="55"/>
    </row>
    <row r="33" spans="1:28" s="50" customFormat="1" ht="9.9499999999999993" customHeight="1">
      <c r="A33" s="264" t="s">
        <v>73</v>
      </c>
      <c r="B33" s="64">
        <v>40</v>
      </c>
      <c r="C33" s="63">
        <v>44</v>
      </c>
      <c r="D33" s="63">
        <v>38</v>
      </c>
      <c r="E33" s="63">
        <v>35</v>
      </c>
      <c r="F33" s="63">
        <v>36</v>
      </c>
      <c r="G33" s="154">
        <v>38</v>
      </c>
      <c r="H33" s="64">
        <v>58</v>
      </c>
      <c r="I33" s="64">
        <v>57</v>
      </c>
      <c r="J33" s="64">
        <v>57</v>
      </c>
      <c r="K33" s="64">
        <v>57</v>
      </c>
      <c r="L33" s="64">
        <v>55.5</v>
      </c>
      <c r="M33" s="154">
        <v>56</v>
      </c>
      <c r="N33" s="62">
        <v>98</v>
      </c>
      <c r="O33" s="64">
        <v>101</v>
      </c>
      <c r="P33" s="64">
        <v>95</v>
      </c>
      <c r="Q33" s="64">
        <v>92</v>
      </c>
      <c r="R33" s="64">
        <v>91.9</v>
      </c>
      <c r="S33" s="154">
        <v>94</v>
      </c>
      <c r="T33" s="88">
        <f t="shared" si="12"/>
        <v>17.948717948717949</v>
      </c>
      <c r="U33" s="88">
        <f t="shared" si="13"/>
        <v>18.430656934306569</v>
      </c>
      <c r="V33" s="88">
        <f t="shared" si="14"/>
        <v>17.367458866544791</v>
      </c>
      <c r="W33" s="88">
        <f t="shared" si="15"/>
        <v>16.819012797074954</v>
      </c>
      <c r="X33" s="88">
        <f t="shared" si="16"/>
        <v>16.831501831501832</v>
      </c>
      <c r="Y33" s="88">
        <f t="shared" si="17"/>
        <v>17.184643510054844</v>
      </c>
      <c r="Z33" s="133" t="s">
        <v>73</v>
      </c>
      <c r="AA33" s="334"/>
      <c r="AB33" s="55"/>
    </row>
    <row r="34" spans="1:28" s="50" customFormat="1" ht="9.9499999999999993" customHeight="1">
      <c r="A34" s="264" t="s">
        <v>81</v>
      </c>
      <c r="B34" s="64">
        <v>149</v>
      </c>
      <c r="C34" s="63">
        <v>150</v>
      </c>
      <c r="D34" s="63">
        <v>152</v>
      </c>
      <c r="E34" s="63">
        <v>149</v>
      </c>
      <c r="F34" s="63">
        <v>154</v>
      </c>
      <c r="G34" s="154">
        <v>153</v>
      </c>
      <c r="H34" s="64">
        <v>104</v>
      </c>
      <c r="I34" s="64">
        <v>110</v>
      </c>
      <c r="J34" s="64">
        <v>109</v>
      </c>
      <c r="K34" s="64">
        <v>107</v>
      </c>
      <c r="L34" s="64">
        <v>117</v>
      </c>
      <c r="M34" s="154">
        <v>114</v>
      </c>
      <c r="N34" s="62">
        <v>253</v>
      </c>
      <c r="O34" s="64">
        <v>261</v>
      </c>
      <c r="P34" s="64">
        <v>261</v>
      </c>
      <c r="Q34" s="64">
        <v>256</v>
      </c>
      <c r="R34" s="64">
        <v>271.3</v>
      </c>
      <c r="S34" s="154">
        <v>267</v>
      </c>
      <c r="T34" s="88">
        <f t="shared" si="12"/>
        <v>46.336996336996336</v>
      </c>
      <c r="U34" s="88">
        <f t="shared" si="13"/>
        <v>47.627737226277375</v>
      </c>
      <c r="V34" s="88">
        <f t="shared" si="14"/>
        <v>47.714808043875685</v>
      </c>
      <c r="W34" s="88">
        <f t="shared" si="15"/>
        <v>46.800731261425959</v>
      </c>
      <c r="X34" s="88">
        <f t="shared" si="16"/>
        <v>49.688644688644686</v>
      </c>
      <c r="Y34" s="88">
        <f t="shared" si="17"/>
        <v>48.811700182815358</v>
      </c>
      <c r="Z34" s="133" t="s">
        <v>81</v>
      </c>
      <c r="AA34" s="334"/>
      <c r="AB34" s="55"/>
    </row>
    <row r="35" spans="1:28" s="50" customFormat="1" ht="9.9499999999999993" customHeight="1">
      <c r="A35" s="265" t="s">
        <v>76</v>
      </c>
      <c r="B35" s="64">
        <v>69</v>
      </c>
      <c r="C35" s="63">
        <v>67</v>
      </c>
      <c r="D35" s="63">
        <v>63</v>
      </c>
      <c r="E35" s="63">
        <v>63</v>
      </c>
      <c r="F35" s="63">
        <v>60</v>
      </c>
      <c r="G35" s="154">
        <v>60</v>
      </c>
      <c r="H35" s="64">
        <v>69</v>
      </c>
      <c r="I35" s="64">
        <v>72</v>
      </c>
      <c r="J35" s="64">
        <v>72</v>
      </c>
      <c r="K35" s="64">
        <v>66</v>
      </c>
      <c r="L35" s="64">
        <v>71</v>
      </c>
      <c r="M35" s="154">
        <v>65</v>
      </c>
      <c r="N35" s="62">
        <v>138</v>
      </c>
      <c r="O35" s="64">
        <v>139</v>
      </c>
      <c r="P35" s="64">
        <v>135</v>
      </c>
      <c r="Q35" s="64">
        <v>129</v>
      </c>
      <c r="R35" s="64">
        <v>131.4</v>
      </c>
      <c r="S35" s="154">
        <v>126</v>
      </c>
      <c r="T35" s="88">
        <f t="shared" si="12"/>
        <v>25.274725274725274</v>
      </c>
      <c r="U35" s="88">
        <f t="shared" si="13"/>
        <v>25.364963503649633</v>
      </c>
      <c r="V35" s="88">
        <f t="shared" si="14"/>
        <v>24.680073126142595</v>
      </c>
      <c r="W35" s="88">
        <f t="shared" si="15"/>
        <v>23.583180987202926</v>
      </c>
      <c r="X35" s="88">
        <f t="shared" si="16"/>
        <v>24.065934065934066</v>
      </c>
      <c r="Y35" s="88">
        <f t="shared" si="17"/>
        <v>23.03473491773309</v>
      </c>
      <c r="Z35" s="134" t="s">
        <v>76</v>
      </c>
      <c r="AA35" s="334"/>
      <c r="AB35" s="55"/>
    </row>
    <row r="36" spans="1:28" s="50" customFormat="1" ht="24.95" customHeight="1">
      <c r="A36" s="263" t="s">
        <v>489</v>
      </c>
      <c r="B36" s="73"/>
      <c r="C36" s="60"/>
      <c r="D36" s="60"/>
      <c r="E36" s="60"/>
      <c r="F36" s="60"/>
      <c r="G36" s="260"/>
      <c r="H36" s="73"/>
      <c r="I36" s="61"/>
      <c r="J36" s="61"/>
      <c r="K36" s="61"/>
      <c r="L36" s="61"/>
      <c r="M36" s="260"/>
      <c r="N36" s="130"/>
      <c r="O36" s="73"/>
      <c r="P36" s="73"/>
      <c r="Q36" s="73"/>
      <c r="R36" s="73"/>
      <c r="S36" s="260"/>
      <c r="T36" s="88"/>
      <c r="U36" s="39"/>
      <c r="V36" s="39"/>
      <c r="W36" s="39"/>
      <c r="X36" s="39"/>
      <c r="Y36" s="88"/>
      <c r="Z36" s="281" t="s">
        <v>489</v>
      </c>
      <c r="AA36" s="334"/>
      <c r="AB36" s="55" t="s">
        <v>82</v>
      </c>
    </row>
    <row r="37" spans="1:28" s="50" customFormat="1" ht="9.9499999999999993" customHeight="1">
      <c r="A37" s="158" t="s">
        <v>258</v>
      </c>
      <c r="B37" s="64">
        <v>85</v>
      </c>
      <c r="C37" s="63">
        <v>83</v>
      </c>
      <c r="D37" s="63">
        <v>82</v>
      </c>
      <c r="E37" s="63">
        <v>84</v>
      </c>
      <c r="F37" s="63">
        <v>82</v>
      </c>
      <c r="G37" s="154">
        <v>72</v>
      </c>
      <c r="H37" s="64">
        <v>96</v>
      </c>
      <c r="I37" s="64">
        <v>91</v>
      </c>
      <c r="J37" s="64">
        <v>87</v>
      </c>
      <c r="K37" s="64">
        <v>92</v>
      </c>
      <c r="L37" s="64">
        <v>84</v>
      </c>
      <c r="M37" s="154">
        <v>77</v>
      </c>
      <c r="N37" s="62">
        <v>181</v>
      </c>
      <c r="O37" s="64">
        <v>175</v>
      </c>
      <c r="P37" s="64">
        <v>169</v>
      </c>
      <c r="Q37" s="64">
        <v>177</v>
      </c>
      <c r="R37" s="64">
        <v>165</v>
      </c>
      <c r="S37" s="154">
        <v>149</v>
      </c>
      <c r="T37" s="88" t="s">
        <v>0</v>
      </c>
      <c r="U37" s="88" t="s">
        <v>0</v>
      </c>
      <c r="V37" s="88" t="s">
        <v>0</v>
      </c>
      <c r="W37" s="88" t="s">
        <v>0</v>
      </c>
      <c r="X37" s="88" t="s">
        <v>0</v>
      </c>
      <c r="Y37" s="88" t="s">
        <v>0</v>
      </c>
      <c r="Z37" s="129" t="s">
        <v>258</v>
      </c>
      <c r="AA37" s="334"/>
      <c r="AB37" s="55"/>
    </row>
    <row r="38" spans="1:28" ht="9.9499999999999993" customHeight="1">
      <c r="A38" s="158" t="s">
        <v>74</v>
      </c>
      <c r="B38" s="64">
        <v>49</v>
      </c>
      <c r="C38" s="63">
        <v>48</v>
      </c>
      <c r="D38" s="63">
        <v>50</v>
      </c>
      <c r="E38" s="63">
        <v>47</v>
      </c>
      <c r="F38" s="63">
        <v>50.7</v>
      </c>
      <c r="G38" s="154">
        <v>53</v>
      </c>
      <c r="H38" s="64">
        <v>59</v>
      </c>
      <c r="I38" s="64">
        <v>62</v>
      </c>
      <c r="J38" s="64">
        <v>62</v>
      </c>
      <c r="K38" s="64">
        <v>57</v>
      </c>
      <c r="L38" s="64">
        <v>63.6</v>
      </c>
      <c r="M38" s="154">
        <v>62</v>
      </c>
      <c r="N38" s="62">
        <v>107</v>
      </c>
      <c r="O38" s="64">
        <v>110</v>
      </c>
      <c r="P38" s="64">
        <v>112</v>
      </c>
      <c r="Q38" s="64">
        <v>104</v>
      </c>
      <c r="R38" s="64">
        <v>114.3</v>
      </c>
      <c r="S38" s="154">
        <v>115</v>
      </c>
      <c r="T38" s="88" t="s">
        <v>0</v>
      </c>
      <c r="U38" s="88" t="s">
        <v>0</v>
      </c>
      <c r="V38" s="88" t="s">
        <v>0</v>
      </c>
      <c r="W38" s="88" t="s">
        <v>0</v>
      </c>
      <c r="X38" s="88" t="s">
        <v>0</v>
      </c>
      <c r="Y38" s="88" t="s">
        <v>0</v>
      </c>
      <c r="Z38" s="129" t="s">
        <v>74</v>
      </c>
    </row>
    <row r="39" spans="1:28" ht="9.9499999999999993" customHeight="1">
      <c r="A39" s="158" t="s">
        <v>203</v>
      </c>
      <c r="B39" s="64">
        <v>67</v>
      </c>
      <c r="C39" s="63">
        <v>73</v>
      </c>
      <c r="D39" s="63">
        <v>71</v>
      </c>
      <c r="E39" s="63">
        <v>71</v>
      </c>
      <c r="F39" s="63">
        <v>71.7</v>
      </c>
      <c r="G39" s="154">
        <v>75</v>
      </c>
      <c r="H39" s="64">
        <v>64</v>
      </c>
      <c r="I39" s="64">
        <v>68</v>
      </c>
      <c r="J39" s="64">
        <v>68</v>
      </c>
      <c r="K39" s="64">
        <v>68</v>
      </c>
      <c r="L39" s="64">
        <v>70</v>
      </c>
      <c r="M39" s="154">
        <v>78</v>
      </c>
      <c r="N39" s="62">
        <v>131</v>
      </c>
      <c r="O39" s="64">
        <v>142</v>
      </c>
      <c r="P39" s="64">
        <v>140</v>
      </c>
      <c r="Q39" s="64">
        <v>139</v>
      </c>
      <c r="R39" s="64">
        <v>141.69999999999999</v>
      </c>
      <c r="S39" s="154">
        <v>153</v>
      </c>
      <c r="T39" s="88" t="s">
        <v>0</v>
      </c>
      <c r="U39" s="88" t="s">
        <v>0</v>
      </c>
      <c r="V39" s="88" t="s">
        <v>0</v>
      </c>
      <c r="W39" s="88" t="s">
        <v>0</v>
      </c>
      <c r="X39" s="88" t="s">
        <v>0</v>
      </c>
      <c r="Y39" s="88" t="s">
        <v>0</v>
      </c>
      <c r="Z39" s="129" t="s">
        <v>203</v>
      </c>
    </row>
    <row r="40" spans="1:28" s="77" customFormat="1" ht="24.95" customHeight="1">
      <c r="A40" s="263" t="s">
        <v>490</v>
      </c>
      <c r="B40" s="64"/>
      <c r="C40" s="63"/>
      <c r="D40" s="63"/>
      <c r="E40" s="63"/>
      <c r="F40" s="63"/>
      <c r="G40" s="154"/>
      <c r="H40" s="64"/>
      <c r="I40" s="64"/>
      <c r="J40" s="64"/>
      <c r="K40" s="64"/>
      <c r="L40" s="64"/>
      <c r="M40" s="154"/>
      <c r="N40" s="62"/>
      <c r="O40" s="64"/>
      <c r="P40" s="64"/>
      <c r="Q40" s="64"/>
      <c r="R40" s="64"/>
      <c r="S40" s="154"/>
      <c r="T40" s="257"/>
      <c r="U40" s="132"/>
      <c r="V40" s="132"/>
      <c r="W40" s="132"/>
      <c r="X40" s="132"/>
      <c r="Y40" s="257"/>
      <c r="Z40" s="281" t="s">
        <v>490</v>
      </c>
      <c r="AA40" s="337"/>
      <c r="AB40" s="511"/>
    </row>
    <row r="41" spans="1:28" s="38" customFormat="1" ht="9.9499999999999993" customHeight="1" outlineLevel="1">
      <c r="A41" s="158" t="s">
        <v>259</v>
      </c>
      <c r="B41" s="64">
        <v>108</v>
      </c>
      <c r="C41" s="63">
        <v>105</v>
      </c>
      <c r="D41" s="63">
        <v>108</v>
      </c>
      <c r="E41" s="63">
        <v>104</v>
      </c>
      <c r="F41" s="63">
        <v>105.5</v>
      </c>
      <c r="G41" s="154">
        <v>109</v>
      </c>
      <c r="H41" s="64">
        <v>104</v>
      </c>
      <c r="I41" s="64">
        <v>104</v>
      </c>
      <c r="J41" s="64">
        <v>111</v>
      </c>
      <c r="K41" s="64">
        <v>103</v>
      </c>
      <c r="L41" s="64">
        <v>108</v>
      </c>
      <c r="M41" s="154">
        <v>112</v>
      </c>
      <c r="N41" s="62">
        <v>212</v>
      </c>
      <c r="O41" s="64">
        <v>209</v>
      </c>
      <c r="P41" s="64">
        <v>218</v>
      </c>
      <c r="Q41" s="64">
        <v>206</v>
      </c>
      <c r="R41" s="64">
        <v>213.5</v>
      </c>
      <c r="S41" s="154">
        <v>221</v>
      </c>
      <c r="T41" s="88" t="s">
        <v>0</v>
      </c>
      <c r="U41" s="88" t="s">
        <v>0</v>
      </c>
      <c r="V41" s="88" t="s">
        <v>0</v>
      </c>
      <c r="W41" s="88" t="s">
        <v>0</v>
      </c>
      <c r="X41" s="88" t="s">
        <v>0</v>
      </c>
      <c r="Y41" s="88" t="s">
        <v>0</v>
      </c>
      <c r="Z41" s="129" t="s">
        <v>259</v>
      </c>
      <c r="AB41" s="512" t="s">
        <v>82</v>
      </c>
    </row>
    <row r="42" spans="1:28" s="38" customFormat="1" ht="9.9499999999999993" customHeight="1" outlineLevel="1">
      <c r="A42" s="158" t="s">
        <v>260</v>
      </c>
      <c r="B42" s="64">
        <v>46</v>
      </c>
      <c r="C42" s="63">
        <v>51</v>
      </c>
      <c r="D42" s="63">
        <v>47</v>
      </c>
      <c r="E42" s="63">
        <v>49</v>
      </c>
      <c r="F42" s="63">
        <v>50.5</v>
      </c>
      <c r="G42" s="154">
        <v>52</v>
      </c>
      <c r="H42" s="64">
        <v>36</v>
      </c>
      <c r="I42" s="64">
        <v>38</v>
      </c>
      <c r="J42" s="64">
        <v>37</v>
      </c>
      <c r="K42" s="64">
        <v>39</v>
      </c>
      <c r="L42" s="64">
        <v>42.8</v>
      </c>
      <c r="M42" s="154">
        <v>45</v>
      </c>
      <c r="N42" s="62">
        <v>82</v>
      </c>
      <c r="O42" s="64">
        <v>89</v>
      </c>
      <c r="P42" s="64">
        <v>84</v>
      </c>
      <c r="Q42" s="64">
        <v>88</v>
      </c>
      <c r="R42" s="64">
        <v>93.3</v>
      </c>
      <c r="S42" s="154">
        <v>97</v>
      </c>
      <c r="T42" s="88" t="s">
        <v>0</v>
      </c>
      <c r="U42" s="88" t="s">
        <v>0</v>
      </c>
      <c r="V42" s="88" t="s">
        <v>0</v>
      </c>
      <c r="W42" s="88" t="s">
        <v>0</v>
      </c>
      <c r="X42" s="88" t="s">
        <v>0</v>
      </c>
      <c r="Y42" s="88" t="s">
        <v>0</v>
      </c>
      <c r="Z42" s="129" t="s">
        <v>260</v>
      </c>
      <c r="AB42" s="512"/>
    </row>
    <row r="43" spans="1:28" s="38" customFormat="1" ht="9.9499999999999993" customHeight="1" outlineLevel="1">
      <c r="A43" s="239" t="s">
        <v>261</v>
      </c>
      <c r="B43" s="64">
        <v>34</v>
      </c>
      <c r="C43" s="63">
        <v>37</v>
      </c>
      <c r="D43" s="63">
        <v>35</v>
      </c>
      <c r="E43" s="63">
        <v>37</v>
      </c>
      <c r="F43" s="63">
        <v>38.4</v>
      </c>
      <c r="G43" s="154">
        <v>41</v>
      </c>
      <c r="H43" s="64">
        <v>27</v>
      </c>
      <c r="I43" s="64">
        <v>29</v>
      </c>
      <c r="J43" s="64">
        <v>29</v>
      </c>
      <c r="K43" s="64">
        <v>33</v>
      </c>
      <c r="L43" s="64">
        <v>35.200000000000003</v>
      </c>
      <c r="M43" s="154">
        <v>38</v>
      </c>
      <c r="N43" s="62">
        <v>61</v>
      </c>
      <c r="O43" s="64">
        <v>66</v>
      </c>
      <c r="P43" s="64">
        <v>64</v>
      </c>
      <c r="Q43" s="64">
        <v>70</v>
      </c>
      <c r="R43" s="64">
        <v>73.7</v>
      </c>
      <c r="S43" s="64">
        <v>79</v>
      </c>
      <c r="T43" s="47" t="s">
        <v>0</v>
      </c>
      <c r="U43" s="88" t="s">
        <v>0</v>
      </c>
      <c r="V43" s="88" t="s">
        <v>0</v>
      </c>
      <c r="W43" s="88" t="s">
        <v>0</v>
      </c>
      <c r="X43" s="88" t="s">
        <v>0</v>
      </c>
      <c r="Y43" s="88" t="s">
        <v>0</v>
      </c>
      <c r="Z43" s="135" t="s">
        <v>261</v>
      </c>
      <c r="AB43" s="512"/>
    </row>
    <row r="44" spans="1:28" ht="9.9499999999999993" customHeight="1">
      <c r="A44" s="78" t="s">
        <v>71</v>
      </c>
      <c r="B44" s="60"/>
      <c r="C44" s="60"/>
      <c r="D44" s="60"/>
      <c r="E44" s="60"/>
      <c r="F44" s="60"/>
      <c r="G44" s="60"/>
      <c r="H44" s="60"/>
      <c r="I44" s="60"/>
      <c r="J44" s="60"/>
      <c r="K44" s="60"/>
      <c r="L44" s="60"/>
      <c r="M44" s="60"/>
      <c r="N44" s="60"/>
      <c r="O44" s="60"/>
      <c r="P44" s="60"/>
      <c r="Q44" s="60"/>
      <c r="R44" s="60"/>
      <c r="S44" s="60"/>
      <c r="T44" s="39"/>
      <c r="U44" s="39"/>
      <c r="V44" s="39"/>
      <c r="W44" s="39"/>
      <c r="X44" s="39"/>
      <c r="Y44" s="39"/>
      <c r="Z44" s="78"/>
      <c r="AB44" s="513"/>
    </row>
    <row r="45" spans="1:28" ht="30" customHeight="1">
      <c r="A45" s="546" t="s">
        <v>645</v>
      </c>
      <c r="B45" s="547"/>
      <c r="C45" s="547"/>
      <c r="D45" s="547"/>
      <c r="E45" s="547"/>
      <c r="F45" s="547"/>
      <c r="G45" s="547"/>
      <c r="H45" s="547"/>
      <c r="I45" s="547"/>
      <c r="J45" s="547"/>
      <c r="K45" s="547"/>
      <c r="L45" s="547"/>
      <c r="M45" s="547"/>
      <c r="N45" s="547"/>
      <c r="O45" s="547"/>
      <c r="P45" s="547"/>
      <c r="Q45" s="547"/>
      <c r="R45" s="547"/>
      <c r="S45" s="547"/>
      <c r="T45" s="547"/>
      <c r="U45" s="547"/>
      <c r="V45" s="547"/>
      <c r="W45" s="547"/>
      <c r="X45" s="547"/>
      <c r="Y45" s="547"/>
      <c r="Z45" s="424"/>
    </row>
    <row r="46" spans="1:28" ht="9.9499999999999993" customHeight="1">
      <c r="A46" s="78" t="s">
        <v>262</v>
      </c>
      <c r="B46" s="60"/>
      <c r="C46" s="60"/>
      <c r="D46" s="60"/>
      <c r="E46" s="60"/>
      <c r="F46" s="60"/>
      <c r="G46" s="60"/>
      <c r="H46" s="60"/>
      <c r="I46" s="60"/>
      <c r="J46" s="60"/>
      <c r="K46" s="60"/>
      <c r="L46" s="60"/>
      <c r="M46" s="60"/>
      <c r="N46" s="60"/>
      <c r="O46" s="60"/>
      <c r="P46" s="60"/>
      <c r="Q46" s="60"/>
      <c r="R46" s="60"/>
      <c r="S46" s="60"/>
      <c r="T46" s="39"/>
      <c r="U46" s="39"/>
      <c r="V46" s="39"/>
      <c r="W46" s="39"/>
      <c r="X46" s="39"/>
      <c r="Y46" s="39"/>
      <c r="Z46" s="78"/>
    </row>
    <row r="47" spans="1:28" ht="9.9499999999999993" customHeight="1">
      <c r="A47" s="78" t="s">
        <v>511</v>
      </c>
      <c r="B47" s="60"/>
      <c r="C47" s="60"/>
      <c r="D47" s="60"/>
      <c r="E47" s="60"/>
      <c r="F47" s="60"/>
      <c r="G47" s="60"/>
      <c r="H47" s="60"/>
      <c r="I47" s="60"/>
      <c r="J47" s="60"/>
      <c r="K47" s="60"/>
      <c r="L47" s="60"/>
      <c r="M47" s="60"/>
      <c r="N47" s="60"/>
      <c r="O47" s="60"/>
      <c r="P47" s="60"/>
      <c r="Q47" s="60"/>
      <c r="R47" s="60"/>
      <c r="S47" s="60"/>
      <c r="T47" s="39"/>
      <c r="U47" s="39"/>
      <c r="V47" s="39"/>
      <c r="W47" s="39"/>
      <c r="X47" s="39"/>
      <c r="Y47" s="39"/>
      <c r="Z47" s="78"/>
    </row>
    <row r="48" spans="1:28" ht="9.9499999999999993" customHeight="1">
      <c r="A48" s="78" t="s">
        <v>263</v>
      </c>
      <c r="B48" s="60"/>
      <c r="C48" s="60"/>
      <c r="D48" s="60"/>
      <c r="E48" s="60"/>
      <c r="F48" s="60"/>
      <c r="G48" s="60"/>
      <c r="H48" s="60"/>
      <c r="I48" s="60"/>
      <c r="J48" s="60"/>
      <c r="K48" s="60"/>
      <c r="L48" s="60"/>
      <c r="M48" s="60"/>
      <c r="N48" s="60"/>
      <c r="O48" s="60"/>
      <c r="P48" s="60"/>
      <c r="Q48" s="60"/>
      <c r="R48" s="60"/>
      <c r="S48" s="60"/>
      <c r="T48" s="39"/>
      <c r="U48" s="39"/>
      <c r="V48" s="39"/>
      <c r="W48" s="39"/>
      <c r="X48" s="39"/>
      <c r="Y48" s="39"/>
      <c r="Z48" s="78"/>
    </row>
    <row r="49" spans="1:26" ht="9.9499999999999993" customHeight="1">
      <c r="A49" s="78" t="s">
        <v>264</v>
      </c>
      <c r="B49" s="60"/>
      <c r="C49" s="60"/>
      <c r="D49" s="60"/>
      <c r="E49" s="60"/>
      <c r="F49" s="60"/>
      <c r="G49" s="60"/>
      <c r="H49" s="60"/>
      <c r="I49" s="60"/>
      <c r="J49" s="60"/>
      <c r="K49" s="60"/>
      <c r="L49" s="60"/>
      <c r="M49" s="60"/>
      <c r="N49" s="60"/>
      <c r="O49" s="60"/>
      <c r="P49" s="60"/>
      <c r="Q49" s="60"/>
      <c r="R49" s="60"/>
      <c r="S49" s="60"/>
      <c r="T49" s="39"/>
      <c r="U49" s="39"/>
      <c r="V49" s="39"/>
      <c r="W49" s="39"/>
      <c r="X49" s="39"/>
      <c r="Y49" s="39"/>
      <c r="Z49" s="78"/>
    </row>
    <row r="54" spans="1:26" ht="9.9499999999999993" customHeight="1">
      <c r="N54" s="51"/>
      <c r="O54" s="51"/>
      <c r="P54" s="51"/>
      <c r="Q54" s="51"/>
      <c r="R54" s="51"/>
      <c r="S54" s="51"/>
      <c r="T54" s="51"/>
      <c r="U54" s="51"/>
      <c r="V54" s="51"/>
      <c r="W54" s="51"/>
      <c r="X54" s="51"/>
      <c r="Y54" s="51"/>
    </row>
    <row r="55" spans="1:26" ht="9.9499999999999993" customHeight="1">
      <c r="N55" s="51"/>
      <c r="O55" s="51"/>
      <c r="P55" s="51"/>
      <c r="Q55" s="51"/>
      <c r="R55" s="51"/>
      <c r="S55" s="51"/>
      <c r="T55" s="51"/>
      <c r="U55" s="51"/>
      <c r="V55" s="51"/>
      <c r="W55" s="51"/>
      <c r="X55" s="51"/>
      <c r="Y55" s="51"/>
    </row>
    <row r="56" spans="1:26" ht="9.9499999999999993" customHeight="1">
      <c r="N56" s="51"/>
      <c r="O56" s="51"/>
      <c r="P56" s="51"/>
      <c r="Q56" s="51"/>
      <c r="R56" s="51"/>
      <c r="S56" s="51"/>
      <c r="T56" s="51"/>
      <c r="U56" s="51"/>
      <c r="V56" s="51"/>
      <c r="W56" s="51"/>
      <c r="X56" s="51"/>
      <c r="Y56" s="51"/>
    </row>
    <row r="57" spans="1:26" ht="9.9499999999999993" customHeight="1">
      <c r="N57" s="51"/>
      <c r="O57" s="51"/>
      <c r="P57" s="51"/>
      <c r="Q57" s="51"/>
      <c r="R57" s="51"/>
      <c r="S57" s="51"/>
      <c r="T57" s="51"/>
      <c r="U57" s="51"/>
      <c r="V57" s="51"/>
      <c r="W57" s="51"/>
      <c r="X57" s="51"/>
      <c r="Y57" s="51"/>
    </row>
    <row r="58" spans="1:26" ht="9.9499999999999993" customHeight="1">
      <c r="N58" s="51"/>
      <c r="O58" s="51"/>
      <c r="P58" s="51"/>
      <c r="Q58" s="51"/>
      <c r="R58" s="51"/>
      <c r="S58" s="51"/>
      <c r="T58" s="51"/>
      <c r="U58" s="51"/>
      <c r="V58" s="51"/>
      <c r="W58" s="51"/>
      <c r="X58" s="51"/>
      <c r="Y58" s="51"/>
    </row>
    <row r="59" spans="1:26" ht="9.9499999999999993" customHeight="1">
      <c r="N59" s="51"/>
      <c r="O59" s="51"/>
      <c r="P59" s="51"/>
      <c r="Q59" s="51"/>
      <c r="R59" s="51"/>
      <c r="S59" s="51"/>
      <c r="T59" s="51"/>
      <c r="U59" s="51"/>
      <c r="V59" s="51"/>
      <c r="W59" s="51"/>
      <c r="X59" s="51"/>
      <c r="Y59" s="51"/>
    </row>
    <row r="60" spans="1:26" ht="9.9499999999999993" customHeight="1">
      <c r="N60" s="51"/>
      <c r="O60" s="51"/>
      <c r="P60" s="51"/>
      <c r="Q60" s="51"/>
      <c r="R60" s="51"/>
      <c r="S60" s="51"/>
      <c r="T60" s="51"/>
      <c r="U60" s="51"/>
      <c r="V60" s="51"/>
      <c r="W60" s="51"/>
      <c r="X60" s="51"/>
      <c r="Y60" s="51"/>
    </row>
    <row r="61" spans="1:26" ht="9.9499999999999993" customHeight="1">
      <c r="N61" s="51"/>
      <c r="O61" s="51"/>
      <c r="P61" s="51"/>
      <c r="Q61" s="51"/>
      <c r="R61" s="51"/>
      <c r="S61" s="51"/>
      <c r="T61" s="51"/>
      <c r="U61" s="51"/>
      <c r="V61" s="51"/>
      <c r="W61" s="51"/>
      <c r="X61" s="51"/>
      <c r="Y61" s="51"/>
    </row>
    <row r="62" spans="1:26" ht="9.9499999999999993" customHeight="1">
      <c r="N62" s="51"/>
      <c r="O62" s="51"/>
      <c r="P62" s="51"/>
      <c r="Q62" s="51"/>
      <c r="R62" s="51"/>
      <c r="S62" s="51"/>
      <c r="T62" s="51"/>
      <c r="U62" s="51"/>
      <c r="V62" s="51"/>
      <c r="W62" s="51"/>
      <c r="X62" s="51"/>
      <c r="Y62" s="51"/>
    </row>
    <row r="63" spans="1:26" ht="9.9499999999999993" customHeight="1">
      <c r="N63" s="51"/>
      <c r="O63" s="51"/>
      <c r="P63" s="51"/>
      <c r="Q63" s="51"/>
      <c r="R63" s="51"/>
      <c r="S63" s="51"/>
      <c r="T63" s="51"/>
      <c r="U63" s="51"/>
      <c r="V63" s="51"/>
      <c r="W63" s="51"/>
      <c r="X63" s="51"/>
      <c r="Y63" s="51"/>
    </row>
    <row r="64" spans="1:26" ht="9.9499999999999993" customHeight="1">
      <c r="N64" s="51"/>
      <c r="O64" s="51"/>
      <c r="P64" s="51"/>
      <c r="Q64" s="51"/>
      <c r="R64" s="51"/>
      <c r="S64" s="51"/>
      <c r="T64" s="51"/>
      <c r="U64" s="51"/>
      <c r="V64" s="51"/>
      <c r="W64" s="51"/>
      <c r="X64" s="51"/>
      <c r="Y64" s="51"/>
    </row>
    <row r="65" spans="14:25" ht="9.9499999999999993" customHeight="1">
      <c r="N65" s="51"/>
      <c r="O65" s="51"/>
      <c r="P65" s="51"/>
      <c r="Q65" s="51"/>
      <c r="R65" s="51"/>
      <c r="S65" s="51"/>
      <c r="T65" s="51"/>
      <c r="U65" s="51"/>
      <c r="V65" s="51"/>
      <c r="W65" s="51"/>
      <c r="X65" s="51"/>
      <c r="Y65" s="51"/>
    </row>
    <row r="66" spans="14:25" ht="9.9499999999999993" customHeight="1">
      <c r="N66" s="51"/>
      <c r="O66" s="51"/>
      <c r="P66" s="51"/>
      <c r="Q66" s="51"/>
      <c r="R66" s="51"/>
      <c r="S66" s="51"/>
      <c r="T66" s="51"/>
      <c r="U66" s="51"/>
      <c r="V66" s="51"/>
      <c r="W66" s="51"/>
      <c r="X66" s="51"/>
      <c r="Y66" s="51"/>
    </row>
    <row r="67" spans="14:25" ht="9.9499999999999993" customHeight="1">
      <c r="N67" s="51"/>
      <c r="O67" s="51"/>
      <c r="P67" s="51"/>
      <c r="Q67" s="51"/>
      <c r="R67" s="51"/>
      <c r="S67" s="51"/>
      <c r="T67" s="51"/>
      <c r="U67" s="51"/>
      <c r="V67" s="51"/>
      <c r="W67" s="51"/>
      <c r="X67" s="51"/>
      <c r="Y67" s="51"/>
    </row>
    <row r="68" spans="14:25" ht="9.9499999999999993" customHeight="1">
      <c r="N68" s="51"/>
      <c r="O68" s="51"/>
      <c r="P68" s="51"/>
      <c r="Q68" s="51"/>
      <c r="R68" s="51"/>
      <c r="S68" s="51"/>
      <c r="T68" s="51"/>
      <c r="U68" s="51"/>
      <c r="V68" s="51"/>
      <c r="W68" s="51"/>
      <c r="X68" s="51"/>
      <c r="Y68" s="51"/>
    </row>
    <row r="69" spans="14:25" ht="9.9499999999999993" customHeight="1">
      <c r="N69" s="51"/>
      <c r="O69" s="51"/>
      <c r="P69" s="51"/>
      <c r="Q69" s="51"/>
      <c r="R69" s="51"/>
      <c r="S69" s="51"/>
      <c r="T69" s="51"/>
      <c r="U69" s="51"/>
      <c r="V69" s="51"/>
      <c r="W69" s="51"/>
      <c r="X69" s="51"/>
      <c r="Y69" s="51"/>
    </row>
    <row r="70" spans="14:25" ht="9.9499999999999993" customHeight="1">
      <c r="N70" s="51"/>
      <c r="O70" s="51"/>
      <c r="P70" s="51"/>
      <c r="Q70" s="51"/>
      <c r="R70" s="51"/>
      <c r="S70" s="51"/>
      <c r="T70" s="51"/>
      <c r="U70" s="51"/>
      <c r="V70" s="51"/>
      <c r="W70" s="51"/>
      <c r="X70" s="51"/>
      <c r="Y70" s="51"/>
    </row>
    <row r="71" spans="14:25" ht="9.9499999999999993" customHeight="1">
      <c r="N71" s="51"/>
      <c r="O71" s="51"/>
      <c r="P71" s="51"/>
      <c r="Q71" s="51"/>
      <c r="R71" s="51"/>
      <c r="S71" s="51"/>
      <c r="T71" s="51"/>
      <c r="U71" s="51"/>
      <c r="V71" s="51"/>
      <c r="W71" s="51"/>
      <c r="X71" s="51"/>
      <c r="Y71" s="51"/>
    </row>
    <row r="72" spans="14:25" ht="9.9499999999999993" customHeight="1">
      <c r="N72" s="51"/>
      <c r="O72" s="51"/>
      <c r="P72" s="51"/>
      <c r="Q72" s="51"/>
      <c r="R72" s="51"/>
      <c r="S72" s="51"/>
      <c r="T72" s="51"/>
      <c r="U72" s="51"/>
      <c r="V72" s="51"/>
      <c r="W72" s="51"/>
      <c r="X72" s="51"/>
      <c r="Y72" s="51"/>
    </row>
    <row r="73" spans="14:25" ht="9.9499999999999993" customHeight="1">
      <c r="N73" s="51"/>
      <c r="O73" s="51"/>
      <c r="P73" s="51"/>
      <c r="Q73" s="51"/>
      <c r="R73" s="51"/>
      <c r="S73" s="51"/>
      <c r="T73" s="51"/>
      <c r="U73" s="51"/>
      <c r="V73" s="51"/>
      <c r="W73" s="51"/>
      <c r="X73" s="51"/>
      <c r="Y73" s="51"/>
    </row>
    <row r="74" spans="14:25" ht="9.9499999999999993" customHeight="1">
      <c r="N74" s="51"/>
      <c r="O74" s="51"/>
      <c r="P74" s="51"/>
      <c r="Q74" s="51"/>
      <c r="R74" s="51"/>
      <c r="S74" s="51"/>
      <c r="T74" s="51"/>
      <c r="U74" s="51"/>
      <c r="V74" s="51"/>
      <c r="W74" s="51"/>
      <c r="X74" s="51"/>
      <c r="Y74" s="51"/>
    </row>
    <row r="75" spans="14:25" ht="9.9499999999999993" customHeight="1">
      <c r="N75" s="51"/>
      <c r="O75" s="51"/>
      <c r="P75" s="51"/>
      <c r="Q75" s="51"/>
      <c r="R75" s="51"/>
      <c r="S75" s="51"/>
      <c r="T75" s="51"/>
      <c r="U75" s="51"/>
      <c r="V75" s="51"/>
      <c r="W75" s="51"/>
      <c r="X75" s="51"/>
      <c r="Y75" s="51"/>
    </row>
    <row r="76" spans="14:25" ht="9.9499999999999993" customHeight="1">
      <c r="N76" s="51"/>
      <c r="O76" s="51"/>
      <c r="P76" s="51"/>
      <c r="Q76" s="51"/>
      <c r="R76" s="51"/>
      <c r="S76" s="51"/>
      <c r="T76" s="51"/>
      <c r="U76" s="51"/>
      <c r="V76" s="51"/>
      <c r="W76" s="51"/>
      <c r="X76" s="51"/>
      <c r="Y76" s="51"/>
    </row>
    <row r="77" spans="14:25" ht="9.9499999999999993" customHeight="1">
      <c r="N77" s="51"/>
      <c r="O77" s="51"/>
      <c r="P77" s="51"/>
      <c r="Q77" s="51"/>
      <c r="R77" s="51"/>
      <c r="S77" s="51"/>
      <c r="T77" s="51"/>
      <c r="U77" s="51"/>
      <c r="V77" s="51"/>
      <c r="W77" s="51"/>
      <c r="X77" s="51"/>
      <c r="Y77" s="51"/>
    </row>
    <row r="78" spans="14:25" ht="9.9499999999999993" customHeight="1">
      <c r="N78" s="51"/>
      <c r="O78" s="51"/>
      <c r="P78" s="51"/>
      <c r="Q78" s="51"/>
      <c r="R78" s="51"/>
      <c r="S78" s="51"/>
      <c r="T78" s="51"/>
      <c r="U78" s="51"/>
      <c r="V78" s="51"/>
      <c r="W78" s="51"/>
      <c r="X78" s="51"/>
      <c r="Y78" s="51"/>
    </row>
    <row r="79" spans="14:25" ht="9.9499999999999993" customHeight="1">
      <c r="N79" s="51"/>
      <c r="O79" s="51"/>
      <c r="P79" s="51"/>
      <c r="Q79" s="51"/>
      <c r="R79" s="51"/>
      <c r="S79" s="51"/>
      <c r="T79" s="51"/>
      <c r="U79" s="51"/>
      <c r="V79" s="51"/>
      <c r="W79" s="51"/>
      <c r="X79" s="51"/>
      <c r="Y79" s="51"/>
    </row>
    <row r="80" spans="14:25" ht="9.9499999999999993" customHeight="1">
      <c r="N80" s="51"/>
      <c r="O80" s="51"/>
      <c r="P80" s="51"/>
      <c r="Q80" s="51"/>
      <c r="R80" s="51"/>
      <c r="S80" s="51"/>
      <c r="T80" s="51"/>
      <c r="U80" s="51"/>
      <c r="V80" s="51"/>
      <c r="W80" s="51"/>
      <c r="X80" s="51"/>
      <c r="Y80" s="51"/>
    </row>
    <row r="81" spans="14:25" ht="9.9499999999999993" customHeight="1">
      <c r="N81" s="51"/>
      <c r="O81" s="51"/>
      <c r="P81" s="51"/>
      <c r="Q81" s="51"/>
      <c r="R81" s="51"/>
      <c r="S81" s="51"/>
      <c r="T81" s="51"/>
      <c r="U81" s="51"/>
      <c r="V81" s="51"/>
      <c r="W81" s="51"/>
      <c r="X81" s="51"/>
      <c r="Y81" s="51"/>
    </row>
    <row r="82" spans="14:25" ht="9.9499999999999993" customHeight="1">
      <c r="N82" s="51"/>
      <c r="O82" s="51"/>
      <c r="P82" s="51"/>
      <c r="Q82" s="51"/>
      <c r="R82" s="51"/>
      <c r="S82" s="51"/>
      <c r="T82" s="51"/>
      <c r="U82" s="51"/>
      <c r="V82" s="51"/>
      <c r="W82" s="51"/>
      <c r="X82" s="51"/>
      <c r="Y82" s="51"/>
    </row>
    <row r="83" spans="14:25" ht="9.9499999999999993" customHeight="1">
      <c r="N83" s="51"/>
      <c r="O83" s="51"/>
      <c r="P83" s="51"/>
      <c r="Q83" s="51"/>
      <c r="R83" s="51"/>
      <c r="S83" s="51"/>
      <c r="T83" s="51"/>
      <c r="U83" s="51"/>
      <c r="V83" s="51"/>
      <c r="W83" s="51"/>
      <c r="X83" s="51"/>
      <c r="Y83" s="51"/>
    </row>
    <row r="84" spans="14:25" ht="9.9499999999999993" customHeight="1">
      <c r="N84" s="51"/>
      <c r="O84" s="51"/>
      <c r="P84" s="51"/>
      <c r="Q84" s="51"/>
      <c r="R84" s="51"/>
      <c r="S84" s="51"/>
      <c r="T84" s="51"/>
      <c r="U84" s="51"/>
      <c r="V84" s="51"/>
      <c r="W84" s="51"/>
      <c r="X84" s="51"/>
      <c r="Y84" s="51"/>
    </row>
    <row r="85" spans="14:25" ht="9.9499999999999993" customHeight="1">
      <c r="N85" s="51"/>
      <c r="O85" s="51"/>
      <c r="P85" s="51"/>
      <c r="Q85" s="51"/>
      <c r="R85" s="51"/>
      <c r="S85" s="51"/>
      <c r="T85" s="51"/>
      <c r="U85" s="51"/>
      <c r="V85" s="51"/>
      <c r="W85" s="51"/>
      <c r="X85" s="51"/>
      <c r="Y85" s="51"/>
    </row>
  </sheetData>
  <mergeCells count="9">
    <mergeCell ref="A45:Y45"/>
    <mergeCell ref="Z3:Z5"/>
    <mergeCell ref="A3:A5"/>
    <mergeCell ref="B3:G3"/>
    <mergeCell ref="H3:M3"/>
    <mergeCell ref="N3:Y3"/>
    <mergeCell ref="T5:Y5"/>
    <mergeCell ref="B5:M5"/>
    <mergeCell ref="N5:S5"/>
  </mergeCells>
  <hyperlinks>
    <hyperlink ref="AX1" location="'S1-3_Inhalt_Erläuterungen'!G1" display="Inhalt"/>
    <hyperlink ref="AA1" location="'S1-3_Inhalt_Erläuterungen'!G1" display="Inhalt"/>
  </hyperlinks>
  <pageMargins left="0.78740157480314965" right="0.59055118110236227" top="0.59055118110236227" bottom="0.59055118110236227" header="0" footer="0.19685039370078741"/>
  <pageSetup paperSize="9" firstPageNumber="4"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colBreaks count="1" manualBreakCount="1">
    <brk id="13"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tabColor rgb="FFFFFF00"/>
  </sheetPr>
  <dimension ref="A1:Z85"/>
  <sheetViews>
    <sheetView showGridLines="0" zoomScaleNormal="100" workbookViewId="0"/>
  </sheetViews>
  <sheetFormatPr baseColWidth="10" defaultRowHeight="9.9499999999999993" customHeight="1"/>
  <cols>
    <col min="1" max="2" width="4.42578125" style="28" customWidth="1"/>
    <col min="3" max="9" width="6.7109375" style="9" customWidth="1"/>
    <col min="10" max="10" width="6.7109375" style="10" customWidth="1"/>
    <col min="11" max="11" width="6.7109375" style="11" customWidth="1"/>
    <col min="12" max="14" width="6.7109375" style="9" customWidth="1"/>
    <col min="15" max="15" width="7.5703125" style="93" customWidth="1"/>
    <col min="16" max="16384" width="11.42578125" style="9"/>
  </cols>
  <sheetData>
    <row r="1" spans="1:25" s="395" customFormat="1" ht="15" customHeight="1">
      <c r="A1" s="392" t="s">
        <v>714</v>
      </c>
      <c r="B1" s="393"/>
      <c r="C1" s="392" t="s">
        <v>631</v>
      </c>
      <c r="E1" s="394"/>
      <c r="F1" s="394"/>
      <c r="G1" s="394"/>
      <c r="H1" s="394"/>
      <c r="I1" s="394"/>
      <c r="J1" s="394"/>
      <c r="K1" s="394"/>
      <c r="L1" s="394"/>
      <c r="M1" s="394"/>
      <c r="N1" s="394"/>
      <c r="O1" s="495" t="s">
        <v>70</v>
      </c>
      <c r="P1" s="392" t="s">
        <v>332</v>
      </c>
      <c r="Y1" s="542"/>
    </row>
    <row r="2" spans="1:25" s="395" customFormat="1" ht="15" customHeight="1">
      <c r="B2" s="393"/>
      <c r="C2" s="390"/>
      <c r="E2" s="391"/>
      <c r="F2" s="391"/>
      <c r="G2" s="391"/>
      <c r="H2" s="391"/>
      <c r="I2" s="391"/>
      <c r="J2" s="391"/>
      <c r="K2" s="391"/>
      <c r="L2" s="391"/>
      <c r="M2" s="391"/>
      <c r="N2" s="391"/>
      <c r="O2" s="367"/>
      <c r="P2" s="392"/>
    </row>
    <row r="3" spans="1:25" s="1" customFormat="1" ht="12" customHeight="1">
      <c r="A3" s="595" t="s">
        <v>20</v>
      </c>
      <c r="B3" s="596"/>
      <c r="C3" s="592" t="s">
        <v>242</v>
      </c>
      <c r="D3" s="592"/>
      <c r="E3" s="592"/>
      <c r="F3" s="591" t="s">
        <v>244</v>
      </c>
      <c r="G3" s="591"/>
      <c r="H3" s="591"/>
      <c r="I3" s="591"/>
      <c r="J3" s="591"/>
      <c r="K3" s="591"/>
      <c r="L3" s="591"/>
      <c r="M3" s="591"/>
      <c r="N3" s="602"/>
      <c r="O3" s="81"/>
      <c r="P3" s="613" t="s">
        <v>388</v>
      </c>
    </row>
    <row r="4" spans="1:25" s="1" customFormat="1" ht="12" customHeight="1">
      <c r="A4" s="597"/>
      <c r="B4" s="598"/>
      <c r="C4" s="592"/>
      <c r="D4" s="592"/>
      <c r="E4" s="592"/>
      <c r="F4" s="591" t="s">
        <v>202</v>
      </c>
      <c r="G4" s="591"/>
      <c r="H4" s="591"/>
      <c r="I4" s="591" t="s">
        <v>201</v>
      </c>
      <c r="J4" s="591"/>
      <c r="K4" s="591"/>
      <c r="L4" s="591" t="s">
        <v>257</v>
      </c>
      <c r="M4" s="591"/>
      <c r="N4" s="602"/>
      <c r="O4" s="81"/>
      <c r="P4" s="613"/>
    </row>
    <row r="5" spans="1:25" s="1" customFormat="1" ht="12" customHeight="1">
      <c r="A5" s="597"/>
      <c r="B5" s="598"/>
      <c r="C5" s="18" t="s">
        <v>22</v>
      </c>
      <c r="D5" s="18" t="s">
        <v>23</v>
      </c>
      <c r="E5" s="18" t="s">
        <v>24</v>
      </c>
      <c r="F5" s="18" t="s">
        <v>22</v>
      </c>
      <c r="G5" s="18" t="s">
        <v>23</v>
      </c>
      <c r="H5" s="18" t="s">
        <v>24</v>
      </c>
      <c r="I5" s="18" t="s">
        <v>22</v>
      </c>
      <c r="J5" s="18" t="s">
        <v>23</v>
      </c>
      <c r="K5" s="18" t="s">
        <v>24</v>
      </c>
      <c r="L5" s="18" t="s">
        <v>22</v>
      </c>
      <c r="M5" s="18" t="s">
        <v>23</v>
      </c>
      <c r="N5" s="19" t="s">
        <v>24</v>
      </c>
      <c r="O5" s="81"/>
    </row>
    <row r="6" spans="1:25" s="1" customFormat="1" ht="12" customHeight="1">
      <c r="A6" s="599"/>
      <c r="B6" s="600"/>
      <c r="C6" s="591" t="s">
        <v>25</v>
      </c>
      <c r="D6" s="591"/>
      <c r="E6" s="591"/>
      <c r="F6" s="591" t="s">
        <v>26</v>
      </c>
      <c r="G6" s="591"/>
      <c r="H6" s="591"/>
      <c r="I6" s="591"/>
      <c r="J6" s="591"/>
      <c r="K6" s="591"/>
      <c r="L6" s="591"/>
      <c r="M6" s="591"/>
      <c r="N6" s="602"/>
      <c r="O6" s="216"/>
    </row>
    <row r="7" spans="1:25" s="1" customFormat="1" ht="15" customHeight="1">
      <c r="A7" s="398"/>
      <c r="B7" s="398"/>
      <c r="C7" s="477" t="s">
        <v>32</v>
      </c>
      <c r="D7" s="398"/>
      <c r="E7" s="398"/>
      <c r="F7" s="398"/>
      <c r="G7" s="398"/>
      <c r="H7" s="398"/>
      <c r="I7" s="398"/>
      <c r="J7" s="398"/>
      <c r="K7" s="398"/>
      <c r="L7" s="398"/>
      <c r="M7" s="398"/>
      <c r="N7" s="398"/>
      <c r="O7" s="81"/>
    </row>
    <row r="8" spans="1:25" s="1" customFormat="1" ht="9.9499999999999993" customHeight="1">
      <c r="A8" s="478" t="s">
        <v>230</v>
      </c>
      <c r="B8" s="479" t="s">
        <v>217</v>
      </c>
      <c r="C8" s="473">
        <v>553</v>
      </c>
      <c r="D8" s="473">
        <v>265</v>
      </c>
      <c r="E8" s="473">
        <v>288</v>
      </c>
      <c r="F8" s="473">
        <v>41.5</v>
      </c>
      <c r="G8" s="475">
        <v>51</v>
      </c>
      <c r="H8" s="473">
        <v>32.799999999999997</v>
      </c>
      <c r="I8" s="473">
        <v>29.4</v>
      </c>
      <c r="J8" s="473">
        <v>21.6</v>
      </c>
      <c r="K8" s="473">
        <v>36.5</v>
      </c>
      <c r="L8" s="473">
        <v>21.9</v>
      </c>
      <c r="M8" s="473">
        <v>19.5</v>
      </c>
      <c r="N8" s="473">
        <v>24.1</v>
      </c>
      <c r="O8" s="81"/>
    </row>
    <row r="9" spans="1:25" s="1" customFormat="1" ht="9.9499999999999993" customHeight="1">
      <c r="A9" s="478" t="s">
        <v>216</v>
      </c>
      <c r="B9" s="479" t="s">
        <v>218</v>
      </c>
      <c r="C9" s="473">
        <v>553</v>
      </c>
      <c r="D9" s="473">
        <v>265</v>
      </c>
      <c r="E9" s="473">
        <v>288</v>
      </c>
      <c r="F9" s="473">
        <v>41.4</v>
      </c>
      <c r="G9" s="473">
        <v>51.2</v>
      </c>
      <c r="H9" s="473">
        <v>32.4</v>
      </c>
      <c r="I9" s="473">
        <v>30.1</v>
      </c>
      <c r="J9" s="473">
        <v>22.1</v>
      </c>
      <c r="K9" s="473">
        <v>37.5</v>
      </c>
      <c r="L9" s="473">
        <v>20.9</v>
      </c>
      <c r="M9" s="473">
        <v>18.8</v>
      </c>
      <c r="N9" s="473">
        <v>22.8</v>
      </c>
      <c r="O9" s="81"/>
    </row>
    <row r="10" spans="1:25" s="1" customFormat="1" ht="9.9499999999999993" customHeight="1">
      <c r="A10" s="478" t="s">
        <v>216</v>
      </c>
      <c r="B10" s="479" t="s">
        <v>219</v>
      </c>
      <c r="C10" s="473">
        <v>551</v>
      </c>
      <c r="D10" s="473">
        <v>264</v>
      </c>
      <c r="E10" s="473">
        <v>287</v>
      </c>
      <c r="F10" s="473">
        <v>40.700000000000003</v>
      </c>
      <c r="G10" s="473">
        <v>50.4</v>
      </c>
      <c r="H10" s="473">
        <v>31.8</v>
      </c>
      <c r="I10" s="473">
        <v>27.5</v>
      </c>
      <c r="J10" s="473">
        <v>19.899999999999999</v>
      </c>
      <c r="K10" s="473">
        <v>34.5</v>
      </c>
      <c r="L10" s="473">
        <v>21.5</v>
      </c>
      <c r="M10" s="473">
        <v>18.7</v>
      </c>
      <c r="N10" s="476">
        <v>24</v>
      </c>
      <c r="O10" s="81"/>
    </row>
    <row r="11" spans="1:25" s="1" customFormat="1" ht="9.9499999999999993" customHeight="1">
      <c r="A11" s="478" t="s">
        <v>216</v>
      </c>
      <c r="B11" s="479" t="s">
        <v>220</v>
      </c>
      <c r="C11" s="473">
        <v>549</v>
      </c>
      <c r="D11" s="473">
        <v>264</v>
      </c>
      <c r="E11" s="473">
        <v>286</v>
      </c>
      <c r="F11" s="473">
        <v>41.4</v>
      </c>
      <c r="G11" s="473">
        <v>51.1</v>
      </c>
      <c r="H11" s="473">
        <v>32.5</v>
      </c>
      <c r="I11" s="473">
        <v>25.8</v>
      </c>
      <c r="J11" s="473">
        <v>18.600000000000001</v>
      </c>
      <c r="K11" s="473">
        <v>32.5</v>
      </c>
      <c r="L11" s="473">
        <v>21.1</v>
      </c>
      <c r="M11" s="473">
        <v>18.600000000000001</v>
      </c>
      <c r="N11" s="473">
        <v>23.3</v>
      </c>
      <c r="O11" s="81"/>
    </row>
    <row r="12" spans="1:25" s="1" customFormat="1" ht="9.9499999999999993" customHeight="1">
      <c r="A12" s="478" t="s">
        <v>216</v>
      </c>
      <c r="B12" s="479" t="s">
        <v>221</v>
      </c>
      <c r="C12" s="473">
        <v>549</v>
      </c>
      <c r="D12" s="473">
        <v>263</v>
      </c>
      <c r="E12" s="473">
        <v>286</v>
      </c>
      <c r="F12" s="473">
        <v>40.299999999999997</v>
      </c>
      <c r="G12" s="473">
        <v>49.2</v>
      </c>
      <c r="H12" s="473">
        <v>32.1</v>
      </c>
      <c r="I12" s="475">
        <v>26</v>
      </c>
      <c r="J12" s="473">
        <v>17.8</v>
      </c>
      <c r="K12" s="473">
        <v>33.4</v>
      </c>
      <c r="L12" s="473">
        <v>20.9</v>
      </c>
      <c r="M12" s="473">
        <v>19.600000000000001</v>
      </c>
      <c r="N12" s="473">
        <v>22.2</v>
      </c>
      <c r="O12" s="81"/>
    </row>
    <row r="13" spans="1:25" s="1" customFormat="1" ht="9.9499999999999993" customHeight="1">
      <c r="A13" s="478" t="s">
        <v>216</v>
      </c>
      <c r="B13" s="479" t="s">
        <v>222</v>
      </c>
      <c r="C13" s="473">
        <v>549</v>
      </c>
      <c r="D13" s="473">
        <v>264</v>
      </c>
      <c r="E13" s="473">
        <v>285</v>
      </c>
      <c r="F13" s="473">
        <v>39.6</v>
      </c>
      <c r="G13" s="473">
        <v>47.7</v>
      </c>
      <c r="H13" s="473">
        <v>32.1</v>
      </c>
      <c r="I13" s="473">
        <v>25.2</v>
      </c>
      <c r="J13" s="473">
        <v>18.8</v>
      </c>
      <c r="K13" s="473">
        <v>31.1</v>
      </c>
      <c r="L13" s="473">
        <v>22.2</v>
      </c>
      <c r="M13" s="473">
        <v>19.7</v>
      </c>
      <c r="N13" s="473">
        <v>24.5</v>
      </c>
      <c r="O13" s="216"/>
    </row>
    <row r="14" spans="1:25" s="1" customFormat="1" ht="9.9499999999999993" customHeight="1">
      <c r="A14" s="478" t="s">
        <v>216</v>
      </c>
      <c r="B14" s="479" t="s">
        <v>223</v>
      </c>
      <c r="C14" s="473">
        <v>546</v>
      </c>
      <c r="D14" s="473">
        <v>263</v>
      </c>
      <c r="E14" s="473">
        <v>283</v>
      </c>
      <c r="F14" s="473">
        <v>39.1</v>
      </c>
      <c r="G14" s="473">
        <v>47.1</v>
      </c>
      <c r="H14" s="473">
        <v>31.8</v>
      </c>
      <c r="I14" s="473">
        <v>26.2</v>
      </c>
      <c r="J14" s="473">
        <v>18.8</v>
      </c>
      <c r="K14" s="475">
        <v>33</v>
      </c>
      <c r="L14" s="473">
        <v>22.1</v>
      </c>
      <c r="M14" s="473">
        <v>20.5</v>
      </c>
      <c r="N14" s="473">
        <v>23.5</v>
      </c>
      <c r="O14" s="81"/>
    </row>
    <row r="15" spans="1:25" s="1" customFormat="1" ht="9.9499999999999993" customHeight="1">
      <c r="A15" s="478" t="s">
        <v>216</v>
      </c>
      <c r="B15" s="479" t="s">
        <v>224</v>
      </c>
      <c r="C15" s="473">
        <v>543</v>
      </c>
      <c r="D15" s="473">
        <v>261</v>
      </c>
      <c r="E15" s="473">
        <v>282</v>
      </c>
      <c r="F15" s="473">
        <v>39.6</v>
      </c>
      <c r="G15" s="473">
        <v>46.6</v>
      </c>
      <c r="H15" s="473">
        <v>33.1</v>
      </c>
      <c r="I15" s="473">
        <v>25.4</v>
      </c>
      <c r="J15" s="473">
        <v>19.7</v>
      </c>
      <c r="K15" s="473">
        <v>30.7</v>
      </c>
      <c r="L15" s="473">
        <v>22.4</v>
      </c>
      <c r="M15" s="473">
        <v>20.2</v>
      </c>
      <c r="N15" s="473">
        <v>24.4</v>
      </c>
      <c r="O15" s="81"/>
    </row>
    <row r="16" spans="1:25" s="1" customFormat="1" ht="9.9499999999999993" customHeight="1">
      <c r="A16" s="478" t="s">
        <v>230</v>
      </c>
      <c r="B16" s="479" t="s">
        <v>225</v>
      </c>
      <c r="C16" s="473">
        <v>539</v>
      </c>
      <c r="D16" s="473">
        <v>259</v>
      </c>
      <c r="E16" s="473">
        <v>281</v>
      </c>
      <c r="F16" s="473">
        <v>40.6</v>
      </c>
      <c r="G16" s="473">
        <v>48.3</v>
      </c>
      <c r="H16" s="473">
        <v>33.5</v>
      </c>
      <c r="I16" s="473">
        <v>25.2</v>
      </c>
      <c r="J16" s="473">
        <v>19.600000000000001</v>
      </c>
      <c r="K16" s="473">
        <v>30.3</v>
      </c>
      <c r="L16" s="473">
        <v>23.9</v>
      </c>
      <c r="M16" s="473">
        <v>21.4</v>
      </c>
      <c r="N16" s="473">
        <v>26.2</v>
      </c>
      <c r="O16" s="81"/>
    </row>
    <row r="17" spans="1:15" s="1" customFormat="1" ht="9.9499999999999993" customHeight="1">
      <c r="A17" s="478" t="s">
        <v>216</v>
      </c>
      <c r="B17" s="479" t="s">
        <v>226</v>
      </c>
      <c r="C17" s="473">
        <v>540</v>
      </c>
      <c r="D17" s="473">
        <v>259</v>
      </c>
      <c r="E17" s="473">
        <v>280</v>
      </c>
      <c r="F17" s="473">
        <v>39.200000000000003</v>
      </c>
      <c r="G17" s="473">
        <v>46.2</v>
      </c>
      <c r="H17" s="473">
        <v>32.700000000000003</v>
      </c>
      <c r="I17" s="473">
        <v>24.1</v>
      </c>
      <c r="J17" s="473">
        <v>19.600000000000001</v>
      </c>
      <c r="K17" s="473">
        <v>28.2</v>
      </c>
      <c r="L17" s="473">
        <v>25.2</v>
      </c>
      <c r="M17" s="473">
        <v>22.2</v>
      </c>
      <c r="N17" s="473">
        <v>27.9</v>
      </c>
      <c r="O17" s="81"/>
    </row>
    <row r="18" spans="1:15" s="1" customFormat="1" ht="9.9499999999999993" customHeight="1">
      <c r="A18" s="478" t="s">
        <v>216</v>
      </c>
      <c r="B18" s="479" t="s">
        <v>227</v>
      </c>
      <c r="C18" s="473">
        <v>541</v>
      </c>
      <c r="D18" s="473">
        <v>260</v>
      </c>
      <c r="E18" s="473">
        <v>281</v>
      </c>
      <c r="F18" s="473">
        <v>38.4</v>
      </c>
      <c r="G18" s="473">
        <v>44.7</v>
      </c>
      <c r="H18" s="473">
        <v>32.700000000000003</v>
      </c>
      <c r="I18" s="473">
        <v>25.6</v>
      </c>
      <c r="J18" s="473">
        <v>21.8</v>
      </c>
      <c r="K18" s="473">
        <v>29.2</v>
      </c>
      <c r="L18" s="475">
        <v>24</v>
      </c>
      <c r="M18" s="475">
        <v>21</v>
      </c>
      <c r="N18" s="473">
        <v>26.8</v>
      </c>
      <c r="O18" s="81"/>
    </row>
    <row r="19" spans="1:15" s="1" customFormat="1" ht="9.9499999999999993" customHeight="1">
      <c r="A19" s="478" t="s">
        <v>230</v>
      </c>
      <c r="B19" s="479" t="s">
        <v>228</v>
      </c>
      <c r="C19" s="473">
        <v>544</v>
      </c>
      <c r="D19" s="473">
        <v>262</v>
      </c>
      <c r="E19" s="473">
        <v>282</v>
      </c>
      <c r="F19" s="475">
        <v>39</v>
      </c>
      <c r="G19" s="475">
        <v>45</v>
      </c>
      <c r="H19" s="473">
        <v>33.299999999999997</v>
      </c>
      <c r="I19" s="473">
        <v>24.9</v>
      </c>
      <c r="J19" s="473">
        <v>20.9</v>
      </c>
      <c r="K19" s="473">
        <v>28.5</v>
      </c>
      <c r="L19" s="473">
        <v>23.6</v>
      </c>
      <c r="M19" s="473">
        <v>20.8</v>
      </c>
      <c r="N19" s="473">
        <v>26.2</v>
      </c>
      <c r="O19" s="81"/>
    </row>
    <row r="20" spans="1:15" s="1" customFormat="1" ht="9.9499999999999993" customHeight="1">
      <c r="A20" s="480" t="s">
        <v>231</v>
      </c>
      <c r="B20" s="481" t="s">
        <v>229</v>
      </c>
      <c r="C20" s="473">
        <v>545</v>
      </c>
      <c r="D20" s="473">
        <v>262</v>
      </c>
      <c r="E20" s="473">
        <v>282</v>
      </c>
      <c r="F20" s="473">
        <v>37.700000000000003</v>
      </c>
      <c r="G20" s="473">
        <v>42.9</v>
      </c>
      <c r="H20" s="473">
        <v>32.799999999999997</v>
      </c>
      <c r="I20" s="473">
        <v>24.5</v>
      </c>
      <c r="J20" s="473">
        <v>20.399999999999999</v>
      </c>
      <c r="K20" s="473">
        <v>28.3</v>
      </c>
      <c r="L20" s="473">
        <v>24.1</v>
      </c>
      <c r="M20" s="473">
        <v>21.8</v>
      </c>
      <c r="N20" s="473">
        <v>26.3</v>
      </c>
      <c r="O20" s="81"/>
    </row>
    <row r="21" spans="1:15" s="1" customFormat="1" ht="9.9499999999999993" customHeight="1">
      <c r="A21" s="482" t="s">
        <v>232</v>
      </c>
      <c r="B21" s="483">
        <v>2005</v>
      </c>
      <c r="C21" s="473">
        <v>546</v>
      </c>
      <c r="D21" s="473">
        <v>263</v>
      </c>
      <c r="E21" s="473">
        <v>283</v>
      </c>
      <c r="F21" s="473">
        <v>37.4</v>
      </c>
      <c r="G21" s="473">
        <v>42.7</v>
      </c>
      <c r="H21" s="473">
        <v>32.5</v>
      </c>
      <c r="I21" s="473">
        <v>25.5</v>
      </c>
      <c r="J21" s="473">
        <v>20.7</v>
      </c>
      <c r="K21" s="476">
        <v>30</v>
      </c>
      <c r="L21" s="491">
        <v>37.1</v>
      </c>
      <c r="M21" s="491">
        <v>36.700000000000003</v>
      </c>
      <c r="N21" s="491">
        <v>37.5</v>
      </c>
      <c r="O21" s="81"/>
    </row>
    <row r="22" spans="1:15" s="1" customFormat="1" ht="9.9499999999999993" customHeight="1">
      <c r="A22" s="482" t="s">
        <v>232</v>
      </c>
      <c r="B22" s="483">
        <v>2006</v>
      </c>
      <c r="C22" s="473">
        <v>548</v>
      </c>
      <c r="D22" s="473">
        <v>266</v>
      </c>
      <c r="E22" s="473">
        <v>282</v>
      </c>
      <c r="F22" s="473">
        <v>38.4</v>
      </c>
      <c r="G22" s="473">
        <v>43.6</v>
      </c>
      <c r="H22" s="473">
        <v>33.5</v>
      </c>
      <c r="I22" s="473">
        <v>24.2</v>
      </c>
      <c r="J22" s="473">
        <v>20.9</v>
      </c>
      <c r="K22" s="476">
        <v>27.3</v>
      </c>
      <c r="L22" s="491">
        <v>37.4</v>
      </c>
      <c r="M22" s="491">
        <v>35.6</v>
      </c>
      <c r="N22" s="491">
        <v>39.200000000000003</v>
      </c>
      <c r="O22" s="81"/>
    </row>
    <row r="23" spans="1:15" s="1" customFormat="1" ht="9.9499999999999993" customHeight="1">
      <c r="A23" s="482" t="s">
        <v>232</v>
      </c>
      <c r="B23" s="483">
        <v>2007</v>
      </c>
      <c r="C23" s="473">
        <v>547</v>
      </c>
      <c r="D23" s="473">
        <v>265</v>
      </c>
      <c r="E23" s="473">
        <v>283</v>
      </c>
      <c r="F23" s="473">
        <v>40.1</v>
      </c>
      <c r="G23" s="473">
        <v>46.1</v>
      </c>
      <c r="H23" s="473">
        <v>34.5</v>
      </c>
      <c r="I23" s="473">
        <v>24.3</v>
      </c>
      <c r="J23" s="473">
        <v>20.399999999999999</v>
      </c>
      <c r="K23" s="476">
        <v>28</v>
      </c>
      <c r="L23" s="491">
        <v>35.6</v>
      </c>
      <c r="M23" s="491">
        <v>33.5</v>
      </c>
      <c r="N23" s="491">
        <v>37.4</v>
      </c>
      <c r="O23" s="81"/>
    </row>
    <row r="24" spans="1:15" s="1" customFormat="1" ht="9.9499999999999993" customHeight="1">
      <c r="A24" s="482" t="s">
        <v>232</v>
      </c>
      <c r="B24" s="483">
        <v>2008</v>
      </c>
      <c r="C24" s="473">
        <v>547</v>
      </c>
      <c r="D24" s="473">
        <v>264</v>
      </c>
      <c r="E24" s="473">
        <v>283</v>
      </c>
      <c r="F24" s="473">
        <v>40.4</v>
      </c>
      <c r="G24" s="473">
        <v>45.7</v>
      </c>
      <c r="H24" s="473">
        <v>35.4</v>
      </c>
      <c r="I24" s="473">
        <v>24.8</v>
      </c>
      <c r="J24" s="473">
        <v>21.2</v>
      </c>
      <c r="K24" s="476">
        <v>28.1</v>
      </c>
      <c r="L24" s="491">
        <v>34.9</v>
      </c>
      <c r="M24" s="491">
        <v>33.1</v>
      </c>
      <c r="N24" s="491">
        <v>36.5</v>
      </c>
      <c r="O24" s="216"/>
    </row>
    <row r="25" spans="1:15" s="1" customFormat="1" ht="9.9499999999999993" customHeight="1">
      <c r="A25" s="482" t="s">
        <v>232</v>
      </c>
      <c r="B25" s="483">
        <v>2009</v>
      </c>
      <c r="C25" s="473">
        <v>546</v>
      </c>
      <c r="D25" s="473">
        <v>264</v>
      </c>
      <c r="E25" s="473">
        <v>282</v>
      </c>
      <c r="F25" s="473">
        <v>39.9</v>
      </c>
      <c r="G25" s="473">
        <v>43.6</v>
      </c>
      <c r="H25" s="473">
        <v>36.5</v>
      </c>
      <c r="I25" s="473">
        <v>21.7</v>
      </c>
      <c r="J25" s="473">
        <v>19.600000000000001</v>
      </c>
      <c r="K25" s="476">
        <v>23.6</v>
      </c>
      <c r="L25" s="491">
        <v>38.4</v>
      </c>
      <c r="M25" s="491">
        <v>36.799999999999997</v>
      </c>
      <c r="N25" s="491">
        <v>39.9</v>
      </c>
      <c r="O25" s="81"/>
    </row>
    <row r="26" spans="1:15" s="1" customFormat="1" ht="9.9499999999999993" customHeight="1">
      <c r="A26" s="482" t="s">
        <v>232</v>
      </c>
      <c r="B26" s="483">
        <v>2010</v>
      </c>
      <c r="C26" s="473">
        <v>547</v>
      </c>
      <c r="D26" s="473">
        <v>267</v>
      </c>
      <c r="E26" s="473">
        <v>280</v>
      </c>
      <c r="F26" s="473">
        <v>41.6</v>
      </c>
      <c r="G26" s="473">
        <v>45.4</v>
      </c>
      <c r="H26" s="475">
        <v>38</v>
      </c>
      <c r="I26" s="473">
        <v>21.8</v>
      </c>
      <c r="J26" s="473">
        <v>19.3</v>
      </c>
      <c r="K26" s="476">
        <v>24.2</v>
      </c>
      <c r="L26" s="491">
        <v>36.6</v>
      </c>
      <c r="M26" s="491">
        <v>35.299999999999997</v>
      </c>
      <c r="N26" s="491">
        <v>37.799999999999997</v>
      </c>
      <c r="O26" s="81"/>
    </row>
    <row r="27" spans="1:15" s="1" customFormat="1" ht="15" customHeight="1">
      <c r="A27" s="397"/>
      <c r="B27" s="397"/>
      <c r="C27" s="484" t="s">
        <v>28</v>
      </c>
      <c r="D27" s="397"/>
      <c r="E27" s="397"/>
      <c r="F27" s="397"/>
      <c r="G27" s="397"/>
      <c r="H27" s="397"/>
      <c r="I27" s="397"/>
      <c r="J27" s="397"/>
      <c r="K27" s="397"/>
      <c r="L27" s="397"/>
      <c r="M27" s="397"/>
      <c r="N27" s="397"/>
      <c r="O27" s="81"/>
    </row>
    <row r="28" spans="1:15" s="1" customFormat="1" ht="9.9499999999999993" customHeight="1">
      <c r="A28" s="478" t="s">
        <v>230</v>
      </c>
      <c r="B28" s="479" t="s">
        <v>217</v>
      </c>
      <c r="C28" s="473">
        <v>131</v>
      </c>
      <c r="D28" s="473">
        <v>64</v>
      </c>
      <c r="E28" s="473">
        <v>67</v>
      </c>
      <c r="F28" s="473">
        <v>39.6</v>
      </c>
      <c r="G28" s="473">
        <v>50.8</v>
      </c>
      <c r="H28" s="476">
        <v>29</v>
      </c>
      <c r="I28" s="473">
        <v>29.4</v>
      </c>
      <c r="J28" s="473">
        <v>21.2</v>
      </c>
      <c r="K28" s="473">
        <v>37.299999999999997</v>
      </c>
      <c r="L28" s="473">
        <v>21.2</v>
      </c>
      <c r="M28" s="473">
        <v>18.100000000000001</v>
      </c>
      <c r="N28" s="476">
        <v>24</v>
      </c>
      <c r="O28" s="81"/>
    </row>
    <row r="29" spans="1:15" s="1" customFormat="1" ht="9.9499999999999993" customHeight="1">
      <c r="A29" s="478" t="s">
        <v>216</v>
      </c>
      <c r="B29" s="479" t="s">
        <v>218</v>
      </c>
      <c r="C29" s="473">
        <v>132</v>
      </c>
      <c r="D29" s="473">
        <v>64</v>
      </c>
      <c r="E29" s="473">
        <v>67</v>
      </c>
      <c r="F29" s="473">
        <v>38.6</v>
      </c>
      <c r="G29" s="473">
        <v>49.3</v>
      </c>
      <c r="H29" s="473">
        <v>28.3</v>
      </c>
      <c r="I29" s="473">
        <v>33.5</v>
      </c>
      <c r="J29" s="473">
        <v>25.7</v>
      </c>
      <c r="K29" s="476">
        <v>41</v>
      </c>
      <c r="L29" s="473">
        <v>20.100000000000001</v>
      </c>
      <c r="M29" s="473">
        <v>17.899999999999999</v>
      </c>
      <c r="N29" s="473">
        <v>22.1</v>
      </c>
      <c r="O29" s="216"/>
    </row>
    <row r="30" spans="1:15" s="1" customFormat="1" ht="9.9499999999999993" customHeight="1">
      <c r="A30" s="478" t="s">
        <v>216</v>
      </c>
      <c r="B30" s="479" t="s">
        <v>219</v>
      </c>
      <c r="C30" s="473">
        <v>131</v>
      </c>
      <c r="D30" s="473">
        <v>64</v>
      </c>
      <c r="E30" s="473">
        <v>67</v>
      </c>
      <c r="F30" s="473">
        <v>37.200000000000003</v>
      </c>
      <c r="G30" s="473">
        <v>47.7</v>
      </c>
      <c r="H30" s="473">
        <v>27.1</v>
      </c>
      <c r="I30" s="473">
        <v>32.200000000000003</v>
      </c>
      <c r="J30" s="473">
        <v>24.5</v>
      </c>
      <c r="K30" s="473">
        <v>39.5</v>
      </c>
      <c r="L30" s="473">
        <v>20.5</v>
      </c>
      <c r="M30" s="473">
        <v>17.5</v>
      </c>
      <c r="N30" s="473">
        <v>23.4</v>
      </c>
      <c r="O30" s="81"/>
    </row>
    <row r="31" spans="1:15" s="1" customFormat="1" ht="9.9499999999999993" customHeight="1">
      <c r="A31" s="478" t="s">
        <v>216</v>
      </c>
      <c r="B31" s="479" t="s">
        <v>220</v>
      </c>
      <c r="C31" s="473">
        <v>131</v>
      </c>
      <c r="D31" s="473">
        <v>64</v>
      </c>
      <c r="E31" s="473">
        <v>67</v>
      </c>
      <c r="F31" s="473">
        <v>37.299999999999997</v>
      </c>
      <c r="G31" s="473">
        <v>47.1</v>
      </c>
      <c r="H31" s="475">
        <v>28</v>
      </c>
      <c r="I31" s="473">
        <v>27.7</v>
      </c>
      <c r="J31" s="473">
        <v>20.2</v>
      </c>
      <c r="K31" s="473">
        <v>34.9</v>
      </c>
      <c r="L31" s="473">
        <v>23.9</v>
      </c>
      <c r="M31" s="473">
        <v>22.5</v>
      </c>
      <c r="N31" s="473">
        <v>25.1</v>
      </c>
      <c r="O31" s="81"/>
    </row>
    <row r="32" spans="1:15" s="1" customFormat="1" ht="9.9499999999999993" customHeight="1">
      <c r="A32" s="478" t="s">
        <v>216</v>
      </c>
      <c r="B32" s="479" t="s">
        <v>221</v>
      </c>
      <c r="C32" s="473">
        <v>130</v>
      </c>
      <c r="D32" s="473">
        <v>64</v>
      </c>
      <c r="E32" s="473">
        <v>66</v>
      </c>
      <c r="F32" s="473">
        <v>37.200000000000003</v>
      </c>
      <c r="G32" s="473">
        <v>46.3</v>
      </c>
      <c r="H32" s="473">
        <v>28.4</v>
      </c>
      <c r="I32" s="473">
        <v>28.1</v>
      </c>
      <c r="J32" s="473">
        <v>20.3</v>
      </c>
      <c r="K32" s="473">
        <v>35.6</v>
      </c>
      <c r="L32" s="473">
        <v>21.7</v>
      </c>
      <c r="M32" s="473">
        <v>19.600000000000001</v>
      </c>
      <c r="N32" s="473">
        <v>23.7</v>
      </c>
      <c r="O32" s="81"/>
    </row>
    <row r="33" spans="1:15" s="1" customFormat="1" ht="9.9499999999999993" customHeight="1">
      <c r="A33" s="478" t="s">
        <v>216</v>
      </c>
      <c r="B33" s="479" t="s">
        <v>222</v>
      </c>
      <c r="C33" s="473">
        <v>128</v>
      </c>
      <c r="D33" s="473">
        <v>63</v>
      </c>
      <c r="E33" s="473">
        <v>66</v>
      </c>
      <c r="F33" s="473">
        <v>36.799999999999997</v>
      </c>
      <c r="G33" s="473">
        <v>44.8</v>
      </c>
      <c r="H33" s="473">
        <v>29.2</v>
      </c>
      <c r="I33" s="473">
        <v>24.7</v>
      </c>
      <c r="J33" s="476">
        <v>17</v>
      </c>
      <c r="K33" s="473">
        <v>32.1</v>
      </c>
      <c r="L33" s="473">
        <v>23.3</v>
      </c>
      <c r="M33" s="476">
        <v>22</v>
      </c>
      <c r="N33" s="473">
        <v>24.5</v>
      </c>
      <c r="O33" s="81"/>
    </row>
    <row r="34" spans="1:15" s="1" customFormat="1" ht="9.9499999999999993" customHeight="1">
      <c r="A34" s="478" t="s">
        <v>216</v>
      </c>
      <c r="B34" s="479" t="s">
        <v>223</v>
      </c>
      <c r="C34" s="473">
        <v>126</v>
      </c>
      <c r="D34" s="473">
        <v>62</v>
      </c>
      <c r="E34" s="473">
        <v>65</v>
      </c>
      <c r="F34" s="475">
        <v>36</v>
      </c>
      <c r="G34" s="473">
        <v>44.9</v>
      </c>
      <c r="H34" s="473">
        <v>27.6</v>
      </c>
      <c r="I34" s="473">
        <v>26.6</v>
      </c>
      <c r="J34" s="473">
        <v>18.2</v>
      </c>
      <c r="K34" s="473">
        <v>34.700000000000003</v>
      </c>
      <c r="L34" s="473">
        <v>22.2</v>
      </c>
      <c r="M34" s="473">
        <v>21.4</v>
      </c>
      <c r="N34" s="473">
        <v>22.9</v>
      </c>
      <c r="O34" s="216"/>
    </row>
    <row r="35" spans="1:15" s="1" customFormat="1" ht="9.9499999999999993" customHeight="1">
      <c r="A35" s="478" t="s">
        <v>216</v>
      </c>
      <c r="B35" s="479" t="s">
        <v>224</v>
      </c>
      <c r="C35" s="473">
        <v>124</v>
      </c>
      <c r="D35" s="473">
        <v>61</v>
      </c>
      <c r="E35" s="473">
        <v>63</v>
      </c>
      <c r="F35" s="473">
        <v>37.200000000000003</v>
      </c>
      <c r="G35" s="473">
        <v>45.8</v>
      </c>
      <c r="H35" s="473">
        <v>28.9</v>
      </c>
      <c r="I35" s="473">
        <v>23.7</v>
      </c>
      <c r="J35" s="473">
        <v>15.9</v>
      </c>
      <c r="K35" s="473">
        <v>31.1</v>
      </c>
      <c r="L35" s="473">
        <v>27.4</v>
      </c>
      <c r="M35" s="473">
        <v>25.8</v>
      </c>
      <c r="N35" s="473">
        <v>28.9</v>
      </c>
      <c r="O35" s="81"/>
    </row>
    <row r="36" spans="1:15" s="1" customFormat="1" ht="9.9499999999999993" customHeight="1">
      <c r="A36" s="478" t="s">
        <v>230</v>
      </c>
      <c r="B36" s="479" t="s">
        <v>225</v>
      </c>
      <c r="C36" s="473">
        <v>122</v>
      </c>
      <c r="D36" s="473">
        <v>60</v>
      </c>
      <c r="E36" s="473">
        <v>62</v>
      </c>
      <c r="F36" s="473">
        <v>37.799999999999997</v>
      </c>
      <c r="G36" s="473">
        <v>43.1</v>
      </c>
      <c r="H36" s="473">
        <v>32.799999999999997</v>
      </c>
      <c r="I36" s="473">
        <v>25.2</v>
      </c>
      <c r="J36" s="473">
        <v>19.7</v>
      </c>
      <c r="K36" s="473">
        <v>30.5</v>
      </c>
      <c r="L36" s="473">
        <v>27.2</v>
      </c>
      <c r="M36" s="473">
        <v>24.9</v>
      </c>
      <c r="N36" s="473">
        <v>29.3</v>
      </c>
      <c r="O36" s="81"/>
    </row>
    <row r="37" spans="1:15" s="1" customFormat="1" ht="9.9499999999999993" customHeight="1">
      <c r="A37" s="478" t="s">
        <v>216</v>
      </c>
      <c r="B37" s="479" t="s">
        <v>226</v>
      </c>
      <c r="C37" s="473">
        <v>120</v>
      </c>
      <c r="D37" s="473">
        <v>59</v>
      </c>
      <c r="E37" s="473">
        <v>61</v>
      </c>
      <c r="F37" s="473">
        <v>38.799999999999997</v>
      </c>
      <c r="G37" s="473">
        <v>43.6</v>
      </c>
      <c r="H37" s="473">
        <v>34.299999999999997</v>
      </c>
      <c r="I37" s="473">
        <v>23.3</v>
      </c>
      <c r="J37" s="473">
        <v>18.399999999999999</v>
      </c>
      <c r="K37" s="475">
        <v>28</v>
      </c>
      <c r="L37" s="473">
        <v>27.3</v>
      </c>
      <c r="M37" s="473">
        <v>25.5</v>
      </c>
      <c r="N37" s="473">
        <v>29.1</v>
      </c>
      <c r="O37" s="81"/>
    </row>
    <row r="38" spans="1:15" s="1" customFormat="1" ht="9.9499999999999993" customHeight="1">
      <c r="A38" s="478" t="s">
        <v>216</v>
      </c>
      <c r="B38" s="479" t="s">
        <v>227</v>
      </c>
      <c r="C38" s="473">
        <v>118</v>
      </c>
      <c r="D38" s="473">
        <v>58</v>
      </c>
      <c r="E38" s="473">
        <v>60</v>
      </c>
      <c r="F38" s="473">
        <v>36.299999999999997</v>
      </c>
      <c r="G38" s="473">
        <v>42.2</v>
      </c>
      <c r="H38" s="473">
        <v>30.7</v>
      </c>
      <c r="I38" s="473">
        <v>24.8</v>
      </c>
      <c r="J38" s="473">
        <v>18.600000000000001</v>
      </c>
      <c r="K38" s="473">
        <v>30.7</v>
      </c>
      <c r="L38" s="473">
        <v>29.1</v>
      </c>
      <c r="M38" s="473">
        <v>27.3</v>
      </c>
      <c r="N38" s="473">
        <v>30.8</v>
      </c>
      <c r="O38" s="81"/>
    </row>
    <row r="39" spans="1:15" s="11" customFormat="1" ht="9.9499999999999993" customHeight="1">
      <c r="A39" s="478" t="s">
        <v>230</v>
      </c>
      <c r="B39" s="479" t="s">
        <v>228</v>
      </c>
      <c r="C39" s="473">
        <v>119</v>
      </c>
      <c r="D39" s="473">
        <v>58</v>
      </c>
      <c r="E39" s="473">
        <v>61</v>
      </c>
      <c r="F39" s="473">
        <v>32.799999999999997</v>
      </c>
      <c r="G39" s="473">
        <v>37.799999999999997</v>
      </c>
      <c r="H39" s="475">
        <v>28</v>
      </c>
      <c r="I39" s="473">
        <v>26.3</v>
      </c>
      <c r="J39" s="473">
        <v>20.8</v>
      </c>
      <c r="K39" s="473">
        <v>31.7</v>
      </c>
      <c r="L39" s="473">
        <v>28.7</v>
      </c>
      <c r="M39" s="473">
        <v>26.9</v>
      </c>
      <c r="N39" s="473">
        <v>30.5</v>
      </c>
      <c r="O39" s="81"/>
    </row>
    <row r="40" spans="1:15" s="11" customFormat="1" ht="9.9499999999999993" customHeight="1">
      <c r="A40" s="480" t="s">
        <v>231</v>
      </c>
      <c r="B40" s="481" t="s">
        <v>229</v>
      </c>
      <c r="C40" s="473">
        <v>118</v>
      </c>
      <c r="D40" s="473">
        <v>58</v>
      </c>
      <c r="E40" s="473">
        <v>60</v>
      </c>
      <c r="F40" s="473">
        <v>32.299999999999997</v>
      </c>
      <c r="G40" s="473">
        <v>36.6</v>
      </c>
      <c r="H40" s="473">
        <v>28.2</v>
      </c>
      <c r="I40" s="473">
        <v>23.1</v>
      </c>
      <c r="J40" s="473">
        <v>21.3</v>
      </c>
      <c r="K40" s="473">
        <v>24.9</v>
      </c>
      <c r="L40" s="473">
        <v>31.4</v>
      </c>
      <c r="M40" s="475">
        <v>27</v>
      </c>
      <c r="N40" s="473">
        <v>35.6</v>
      </c>
      <c r="O40" s="81"/>
    </row>
    <row r="41" spans="1:15" s="11" customFormat="1" ht="9.9499999999999993" customHeight="1">
      <c r="A41" s="482" t="s">
        <v>232</v>
      </c>
      <c r="B41" s="483">
        <v>2005</v>
      </c>
      <c r="C41" s="473">
        <v>117</v>
      </c>
      <c r="D41" s="473">
        <v>58</v>
      </c>
      <c r="E41" s="473">
        <v>59</v>
      </c>
      <c r="F41" s="473">
        <v>30.2</v>
      </c>
      <c r="G41" s="473">
        <v>35.4</v>
      </c>
      <c r="H41" s="473">
        <v>25.2</v>
      </c>
      <c r="I41" s="473">
        <v>24.5</v>
      </c>
      <c r="J41" s="473">
        <v>19.899999999999999</v>
      </c>
      <c r="K41" s="475">
        <v>29</v>
      </c>
      <c r="L41" s="491">
        <v>45.3</v>
      </c>
      <c r="M41" s="491">
        <v>44.7</v>
      </c>
      <c r="N41" s="491">
        <v>45.8</v>
      </c>
      <c r="O41" s="81"/>
    </row>
    <row r="42" spans="1:15" s="11" customFormat="1" ht="9.9499999999999993" customHeight="1">
      <c r="A42" s="482" t="s">
        <v>232</v>
      </c>
      <c r="B42" s="483">
        <v>2006</v>
      </c>
      <c r="C42" s="473">
        <v>117</v>
      </c>
      <c r="D42" s="473">
        <v>56</v>
      </c>
      <c r="E42" s="473">
        <v>60</v>
      </c>
      <c r="F42" s="473">
        <v>28.6</v>
      </c>
      <c r="G42" s="473">
        <v>33.299999999999997</v>
      </c>
      <c r="H42" s="473">
        <v>24.2</v>
      </c>
      <c r="I42" s="473">
        <v>24.5</v>
      </c>
      <c r="J42" s="473">
        <v>21.5</v>
      </c>
      <c r="K42" s="475">
        <v>27.2</v>
      </c>
      <c r="L42" s="491">
        <v>46.9</v>
      </c>
      <c r="M42" s="491">
        <v>45.2</v>
      </c>
      <c r="N42" s="491">
        <v>48.6</v>
      </c>
      <c r="O42" s="81"/>
    </row>
    <row r="43" spans="1:15" s="11" customFormat="1" ht="9.9499999999999993" customHeight="1">
      <c r="A43" s="482" t="s">
        <v>232</v>
      </c>
      <c r="B43" s="483">
        <v>2007</v>
      </c>
      <c r="C43" s="473">
        <v>116</v>
      </c>
      <c r="D43" s="473">
        <v>57</v>
      </c>
      <c r="E43" s="473">
        <v>58</v>
      </c>
      <c r="F43" s="473">
        <v>31.4</v>
      </c>
      <c r="G43" s="473">
        <v>34.9</v>
      </c>
      <c r="H43" s="473">
        <v>28.1</v>
      </c>
      <c r="I43" s="473">
        <v>24.1</v>
      </c>
      <c r="J43" s="475">
        <v>22</v>
      </c>
      <c r="K43" s="475">
        <v>26.2</v>
      </c>
      <c r="L43" s="491">
        <v>44.5</v>
      </c>
      <c r="M43" s="491">
        <v>43.2</v>
      </c>
      <c r="N43" s="491">
        <v>45.8</v>
      </c>
      <c r="O43" s="81"/>
    </row>
    <row r="44" spans="1:15" s="11" customFormat="1" ht="9.9499999999999993" customHeight="1">
      <c r="A44" s="482" t="s">
        <v>232</v>
      </c>
      <c r="B44" s="483">
        <v>2008</v>
      </c>
      <c r="C44" s="473">
        <v>115</v>
      </c>
      <c r="D44" s="473">
        <v>57</v>
      </c>
      <c r="E44" s="473">
        <v>58</v>
      </c>
      <c r="F44" s="473">
        <v>33.700000000000003</v>
      </c>
      <c r="G44" s="473">
        <v>38.6</v>
      </c>
      <c r="H44" s="473">
        <v>28.7</v>
      </c>
      <c r="I44" s="473">
        <v>24.4</v>
      </c>
      <c r="J44" s="473">
        <v>20.3</v>
      </c>
      <c r="K44" s="475">
        <v>28.5</v>
      </c>
      <c r="L44" s="491">
        <v>41.9</v>
      </c>
      <c r="M44" s="491">
        <v>41.1</v>
      </c>
      <c r="N44" s="491">
        <v>42.8</v>
      </c>
      <c r="O44" s="2"/>
    </row>
    <row r="45" spans="1:15" s="11" customFormat="1" ht="9.9499999999999993" customHeight="1">
      <c r="A45" s="482" t="s">
        <v>232</v>
      </c>
      <c r="B45" s="483">
        <v>2009</v>
      </c>
      <c r="C45" s="473">
        <v>114</v>
      </c>
      <c r="D45" s="473">
        <v>57</v>
      </c>
      <c r="E45" s="473">
        <v>58</v>
      </c>
      <c r="F45" s="475">
        <v>34</v>
      </c>
      <c r="G45" s="473">
        <v>39.4</v>
      </c>
      <c r="H45" s="473">
        <v>28.7</v>
      </c>
      <c r="I45" s="473">
        <v>19.899999999999999</v>
      </c>
      <c r="J45" s="473">
        <v>17.899999999999999</v>
      </c>
      <c r="K45" s="476">
        <v>21.9</v>
      </c>
      <c r="L45" s="491">
        <v>46.1</v>
      </c>
      <c r="M45" s="491">
        <v>42.7</v>
      </c>
      <c r="N45" s="491">
        <v>49.5</v>
      </c>
      <c r="O45" s="2"/>
    </row>
    <row r="46" spans="1:15" s="11" customFormat="1" ht="9.9499999999999993" customHeight="1">
      <c r="A46" s="482" t="s">
        <v>232</v>
      </c>
      <c r="B46" s="483">
        <v>2010</v>
      </c>
      <c r="C46" s="473">
        <v>114</v>
      </c>
      <c r="D46" s="473">
        <v>55</v>
      </c>
      <c r="E46" s="473">
        <v>59</v>
      </c>
      <c r="F46" s="473">
        <v>37.1</v>
      </c>
      <c r="G46" s="473">
        <v>41.7</v>
      </c>
      <c r="H46" s="473">
        <v>32.9</v>
      </c>
      <c r="I46" s="476">
        <v>19</v>
      </c>
      <c r="J46" s="473">
        <v>15.8</v>
      </c>
      <c r="K46" s="476">
        <v>22</v>
      </c>
      <c r="L46" s="491">
        <v>43.9</v>
      </c>
      <c r="M46" s="491">
        <v>42.5</v>
      </c>
      <c r="N46" s="491">
        <v>45.2</v>
      </c>
      <c r="O46" s="2"/>
    </row>
    <row r="47" spans="1:15" s="11" customFormat="1" ht="15" customHeight="1">
      <c r="A47" s="396"/>
      <c r="B47" s="396"/>
      <c r="C47" s="487" t="s">
        <v>33</v>
      </c>
      <c r="D47" s="396"/>
      <c r="E47" s="396"/>
      <c r="F47" s="396"/>
      <c r="G47" s="396"/>
      <c r="H47" s="396"/>
      <c r="I47" s="396"/>
      <c r="J47" s="396"/>
      <c r="K47" s="396"/>
      <c r="L47" s="396"/>
      <c r="M47" s="396"/>
      <c r="N47" s="396"/>
      <c r="O47" s="93"/>
    </row>
    <row r="48" spans="1:15" s="11" customFormat="1" ht="9.9499999999999993" customHeight="1">
      <c r="A48" s="478" t="s">
        <v>230</v>
      </c>
      <c r="B48" s="479" t="s">
        <v>217</v>
      </c>
      <c r="C48" s="473">
        <v>684</v>
      </c>
      <c r="D48" s="473">
        <v>328</v>
      </c>
      <c r="E48" s="473">
        <v>355</v>
      </c>
      <c r="F48" s="473">
        <v>41.2</v>
      </c>
      <c r="G48" s="476">
        <v>51</v>
      </c>
      <c r="H48" s="473">
        <v>32.1</v>
      </c>
      <c r="I48" s="473">
        <v>29.4</v>
      </c>
      <c r="J48" s="473">
        <v>21.5</v>
      </c>
      <c r="K48" s="473">
        <v>36.6</v>
      </c>
      <c r="L48" s="473">
        <v>21.8</v>
      </c>
      <c r="M48" s="473">
        <v>19.3</v>
      </c>
      <c r="N48" s="473">
        <v>24.1</v>
      </c>
      <c r="O48" s="93"/>
    </row>
    <row r="49" spans="1:15" s="11" customFormat="1" ht="9.9499999999999993" customHeight="1">
      <c r="A49" s="478" t="s">
        <v>216</v>
      </c>
      <c r="B49" s="479" t="s">
        <v>218</v>
      </c>
      <c r="C49" s="473">
        <v>685</v>
      </c>
      <c r="D49" s="473">
        <v>330</v>
      </c>
      <c r="E49" s="473">
        <v>355</v>
      </c>
      <c r="F49" s="473">
        <v>40.9</v>
      </c>
      <c r="G49" s="473">
        <v>50.8</v>
      </c>
      <c r="H49" s="473">
        <v>31.7</v>
      </c>
      <c r="I49" s="473">
        <v>30.8</v>
      </c>
      <c r="J49" s="473">
        <v>22.8</v>
      </c>
      <c r="K49" s="473">
        <v>38.200000000000003</v>
      </c>
      <c r="L49" s="473">
        <v>20.7</v>
      </c>
      <c r="M49" s="473">
        <v>18.7</v>
      </c>
      <c r="N49" s="473">
        <v>22.6</v>
      </c>
      <c r="O49" s="93"/>
    </row>
    <row r="50" spans="1:15" s="11" customFormat="1" ht="9.9499999999999993" customHeight="1">
      <c r="A50" s="478" t="s">
        <v>216</v>
      </c>
      <c r="B50" s="479" t="s">
        <v>219</v>
      </c>
      <c r="C50" s="473">
        <v>682</v>
      </c>
      <c r="D50" s="473">
        <v>328</v>
      </c>
      <c r="E50" s="473">
        <v>354</v>
      </c>
      <c r="F50" s="476">
        <v>40</v>
      </c>
      <c r="G50" s="473">
        <v>49.8</v>
      </c>
      <c r="H50" s="473">
        <v>30.9</v>
      </c>
      <c r="I50" s="473">
        <v>28.4</v>
      </c>
      <c r="J50" s="473">
        <v>20.8</v>
      </c>
      <c r="K50" s="473">
        <v>35.5</v>
      </c>
      <c r="L50" s="473">
        <v>21.3</v>
      </c>
      <c r="M50" s="473">
        <v>18.399999999999999</v>
      </c>
      <c r="N50" s="473">
        <v>23.9</v>
      </c>
      <c r="O50" s="93"/>
    </row>
    <row r="51" spans="1:15" s="11" customFormat="1" ht="9.9499999999999993" customHeight="1">
      <c r="A51" s="478" t="s">
        <v>216</v>
      </c>
      <c r="B51" s="479" t="s">
        <v>220</v>
      </c>
      <c r="C51" s="473">
        <v>680</v>
      </c>
      <c r="D51" s="473">
        <v>327</v>
      </c>
      <c r="E51" s="473">
        <v>353</v>
      </c>
      <c r="F51" s="473">
        <v>40.6</v>
      </c>
      <c r="G51" s="473">
        <v>50.3</v>
      </c>
      <c r="H51" s="473">
        <v>31.6</v>
      </c>
      <c r="I51" s="473">
        <v>26.2</v>
      </c>
      <c r="J51" s="473">
        <v>18.899999999999999</v>
      </c>
      <c r="K51" s="473">
        <v>32.9</v>
      </c>
      <c r="L51" s="473">
        <v>21.6</v>
      </c>
      <c r="M51" s="473">
        <v>19.399999999999999</v>
      </c>
      <c r="N51" s="473">
        <v>23.7</v>
      </c>
      <c r="O51" s="93"/>
    </row>
    <row r="52" spans="1:15" s="11" customFormat="1" ht="9.9499999999999993" customHeight="1">
      <c r="A52" s="478" t="s">
        <v>216</v>
      </c>
      <c r="B52" s="479" t="s">
        <v>221</v>
      </c>
      <c r="C52" s="473">
        <v>679</v>
      </c>
      <c r="D52" s="473">
        <v>327</v>
      </c>
      <c r="E52" s="473">
        <v>352</v>
      </c>
      <c r="F52" s="473">
        <v>39.700000000000003</v>
      </c>
      <c r="G52" s="473">
        <v>48.6</v>
      </c>
      <c r="H52" s="473">
        <v>31.4</v>
      </c>
      <c r="I52" s="473">
        <v>26.4</v>
      </c>
      <c r="J52" s="473">
        <v>18.3</v>
      </c>
      <c r="K52" s="473">
        <v>33.799999999999997</v>
      </c>
      <c r="L52" s="473">
        <v>21.1</v>
      </c>
      <c r="M52" s="473">
        <v>19.600000000000001</v>
      </c>
      <c r="N52" s="473">
        <v>22.5</v>
      </c>
      <c r="O52" s="93"/>
    </row>
    <row r="53" spans="1:15" s="11" customFormat="1" ht="9.9499999999999993" customHeight="1">
      <c r="A53" s="478" t="s">
        <v>216</v>
      </c>
      <c r="B53" s="479" t="s">
        <v>222</v>
      </c>
      <c r="C53" s="473">
        <v>677</v>
      </c>
      <c r="D53" s="473">
        <v>326</v>
      </c>
      <c r="E53" s="473">
        <v>351</v>
      </c>
      <c r="F53" s="476">
        <v>39</v>
      </c>
      <c r="G53" s="473">
        <v>47.1</v>
      </c>
      <c r="H53" s="473">
        <v>31.5</v>
      </c>
      <c r="I53" s="473">
        <v>25.1</v>
      </c>
      <c r="J53" s="473">
        <v>18.5</v>
      </c>
      <c r="K53" s="473">
        <v>31.3</v>
      </c>
      <c r="L53" s="473">
        <v>22.4</v>
      </c>
      <c r="M53" s="473">
        <v>20.2</v>
      </c>
      <c r="N53" s="473">
        <v>24.5</v>
      </c>
      <c r="O53" s="93"/>
    </row>
    <row r="54" spans="1:15" s="11" customFormat="1" ht="9.9499999999999993" customHeight="1">
      <c r="A54" s="478" t="s">
        <v>216</v>
      </c>
      <c r="B54" s="479" t="s">
        <v>223</v>
      </c>
      <c r="C54" s="473">
        <v>672</v>
      </c>
      <c r="D54" s="473">
        <v>324</v>
      </c>
      <c r="E54" s="473">
        <v>348</v>
      </c>
      <c r="F54" s="473">
        <v>38.6</v>
      </c>
      <c r="G54" s="473">
        <v>46.6</v>
      </c>
      <c r="H54" s="476">
        <v>31</v>
      </c>
      <c r="I54" s="473">
        <v>26.2</v>
      </c>
      <c r="J54" s="473">
        <v>18.600000000000001</v>
      </c>
      <c r="K54" s="473">
        <v>33.299999999999997</v>
      </c>
      <c r="L54" s="473">
        <v>22.1</v>
      </c>
      <c r="M54" s="473">
        <v>20.7</v>
      </c>
      <c r="N54" s="473">
        <v>23.4</v>
      </c>
      <c r="O54" s="93"/>
    </row>
    <row r="55" spans="1:15" s="11" customFormat="1" ht="9.9499999999999993" customHeight="1">
      <c r="A55" s="478" t="s">
        <v>216</v>
      </c>
      <c r="B55" s="479" t="s">
        <v>224</v>
      </c>
      <c r="C55" s="473">
        <v>667</v>
      </c>
      <c r="D55" s="473">
        <v>321</v>
      </c>
      <c r="E55" s="473">
        <v>345</v>
      </c>
      <c r="F55" s="473">
        <v>39.1</v>
      </c>
      <c r="G55" s="473">
        <v>46.5</v>
      </c>
      <c r="H55" s="473">
        <v>32.299999999999997</v>
      </c>
      <c r="I55" s="473">
        <v>25.1</v>
      </c>
      <c r="J55" s="476">
        <v>19</v>
      </c>
      <c r="K55" s="473">
        <v>30.8</v>
      </c>
      <c r="L55" s="473">
        <v>23.3</v>
      </c>
      <c r="M55" s="473">
        <v>21.2</v>
      </c>
      <c r="N55" s="473">
        <v>25.2</v>
      </c>
      <c r="O55" s="93"/>
    </row>
    <row r="56" spans="1:15" s="11" customFormat="1" ht="9.9499999999999993" customHeight="1">
      <c r="A56" s="478" t="s">
        <v>230</v>
      </c>
      <c r="B56" s="479" t="s">
        <v>225</v>
      </c>
      <c r="C56" s="473">
        <v>661</v>
      </c>
      <c r="D56" s="473">
        <v>318</v>
      </c>
      <c r="E56" s="473">
        <v>343</v>
      </c>
      <c r="F56" s="473">
        <v>40.1</v>
      </c>
      <c r="G56" s="473">
        <v>47.3</v>
      </c>
      <c r="H56" s="473">
        <v>33.4</v>
      </c>
      <c r="I56" s="473">
        <v>25.2</v>
      </c>
      <c r="J56" s="473">
        <v>19.600000000000001</v>
      </c>
      <c r="K56" s="473">
        <v>30.4</v>
      </c>
      <c r="L56" s="473">
        <v>24.5</v>
      </c>
      <c r="M56" s="476">
        <v>22</v>
      </c>
      <c r="N56" s="473">
        <v>26.7</v>
      </c>
      <c r="O56" s="93"/>
    </row>
    <row r="57" spans="1:15" s="11" customFormat="1" ht="9.9499999999999993" customHeight="1">
      <c r="A57" s="478" t="s">
        <v>216</v>
      </c>
      <c r="B57" s="479" t="s">
        <v>226</v>
      </c>
      <c r="C57" s="473">
        <v>660</v>
      </c>
      <c r="D57" s="473">
        <v>318</v>
      </c>
      <c r="E57" s="473">
        <v>342</v>
      </c>
      <c r="F57" s="473">
        <v>39.1</v>
      </c>
      <c r="G57" s="473">
        <v>45.7</v>
      </c>
      <c r="H57" s="475">
        <v>33</v>
      </c>
      <c r="I57" s="473">
        <v>23.9</v>
      </c>
      <c r="J57" s="473">
        <v>19.399999999999999</v>
      </c>
      <c r="K57" s="473">
        <v>28.2</v>
      </c>
      <c r="L57" s="473">
        <v>25.6</v>
      </c>
      <c r="M57" s="473">
        <v>22.8</v>
      </c>
      <c r="N57" s="473">
        <v>28.1</v>
      </c>
      <c r="O57" s="93"/>
    </row>
    <row r="58" spans="1:15" s="11" customFormat="1" ht="9.9499999999999993" customHeight="1">
      <c r="A58" s="478" t="s">
        <v>216</v>
      </c>
      <c r="B58" s="479" t="s">
        <v>227</v>
      </c>
      <c r="C58" s="473">
        <v>659</v>
      </c>
      <c r="D58" s="473">
        <v>318</v>
      </c>
      <c r="E58" s="473">
        <v>341</v>
      </c>
      <c r="F58" s="473">
        <v>38.1</v>
      </c>
      <c r="G58" s="473">
        <v>44.2</v>
      </c>
      <c r="H58" s="473">
        <v>32.299999999999997</v>
      </c>
      <c r="I58" s="473">
        <v>25.5</v>
      </c>
      <c r="J58" s="473">
        <v>21.2</v>
      </c>
      <c r="K58" s="473">
        <v>29.5</v>
      </c>
      <c r="L58" s="473">
        <v>24.9</v>
      </c>
      <c r="M58" s="473">
        <v>22.2</v>
      </c>
      <c r="N58" s="473">
        <v>27.5</v>
      </c>
      <c r="O58" s="93"/>
    </row>
    <row r="59" spans="1:15" s="11" customFormat="1" ht="9.9499999999999993" customHeight="1">
      <c r="A59" s="478" t="s">
        <v>230</v>
      </c>
      <c r="B59" s="479" t="s">
        <v>228</v>
      </c>
      <c r="C59" s="473">
        <v>663</v>
      </c>
      <c r="D59" s="473">
        <v>320</v>
      </c>
      <c r="E59" s="473">
        <v>342</v>
      </c>
      <c r="F59" s="473">
        <v>37.9</v>
      </c>
      <c r="G59" s="473">
        <v>43.7</v>
      </c>
      <c r="H59" s="473">
        <v>32.4</v>
      </c>
      <c r="I59" s="473">
        <v>25.1</v>
      </c>
      <c r="J59" s="473">
        <v>20.9</v>
      </c>
      <c r="K59" s="473">
        <v>29.1</v>
      </c>
      <c r="L59" s="473">
        <v>24.5</v>
      </c>
      <c r="M59" s="473">
        <v>21.9</v>
      </c>
      <c r="N59" s="475">
        <v>27</v>
      </c>
      <c r="O59" s="93"/>
    </row>
    <row r="60" spans="1:15" s="11" customFormat="1" ht="9.9499999999999993" customHeight="1">
      <c r="A60" s="480" t="s">
        <v>231</v>
      </c>
      <c r="B60" s="481" t="s">
        <v>229</v>
      </c>
      <c r="C60" s="473">
        <v>663</v>
      </c>
      <c r="D60" s="473">
        <v>320</v>
      </c>
      <c r="E60" s="473">
        <v>342</v>
      </c>
      <c r="F60" s="473">
        <v>36.700000000000003</v>
      </c>
      <c r="G60" s="473">
        <v>41.7</v>
      </c>
      <c r="H60" s="475">
        <v>32</v>
      </c>
      <c r="I60" s="473">
        <v>24.2</v>
      </c>
      <c r="J60" s="473">
        <v>20.6</v>
      </c>
      <c r="K60" s="473">
        <v>27.7</v>
      </c>
      <c r="L60" s="473">
        <v>25.4</v>
      </c>
      <c r="M60" s="473">
        <v>22.7</v>
      </c>
      <c r="N60" s="475">
        <v>28</v>
      </c>
      <c r="O60" s="93"/>
    </row>
    <row r="61" spans="1:15" s="11" customFormat="1" ht="9.9499999999999993" customHeight="1">
      <c r="A61" s="482" t="s">
        <v>232</v>
      </c>
      <c r="B61" s="483">
        <v>2005</v>
      </c>
      <c r="C61" s="473">
        <v>663</v>
      </c>
      <c r="D61" s="473">
        <v>321</v>
      </c>
      <c r="E61" s="473">
        <v>342</v>
      </c>
      <c r="F61" s="473">
        <v>36.1</v>
      </c>
      <c r="G61" s="473">
        <v>41.3</v>
      </c>
      <c r="H61" s="475">
        <v>31.2</v>
      </c>
      <c r="I61" s="475">
        <v>25.3</v>
      </c>
      <c r="J61" s="473">
        <v>20.5</v>
      </c>
      <c r="K61" s="473">
        <v>29.8</v>
      </c>
      <c r="L61" s="491">
        <v>38.5</v>
      </c>
      <c r="M61" s="491">
        <v>38.1</v>
      </c>
      <c r="N61" s="491">
        <v>38.9</v>
      </c>
      <c r="O61" s="93"/>
    </row>
    <row r="62" spans="1:15" s="11" customFormat="1" ht="9.9499999999999993" customHeight="1">
      <c r="A62" s="482" t="s">
        <v>232</v>
      </c>
      <c r="B62" s="483">
        <v>2006</v>
      </c>
      <c r="C62" s="473">
        <v>664</v>
      </c>
      <c r="D62" s="473">
        <v>322</v>
      </c>
      <c r="E62" s="473">
        <v>342</v>
      </c>
      <c r="F62" s="473">
        <v>36.700000000000003</v>
      </c>
      <c r="G62" s="473">
        <v>41.8</v>
      </c>
      <c r="H62" s="473">
        <v>31.9</v>
      </c>
      <c r="I62" s="473">
        <v>24.2</v>
      </c>
      <c r="J62" s="475">
        <v>21</v>
      </c>
      <c r="K62" s="473">
        <v>27.2</v>
      </c>
      <c r="L62" s="473">
        <v>39.1</v>
      </c>
      <c r="M62" s="475">
        <v>37.200000000000003</v>
      </c>
      <c r="N62" s="473">
        <v>40.799999999999997</v>
      </c>
      <c r="O62" s="93"/>
    </row>
    <row r="63" spans="1:15" s="11" customFormat="1" ht="9.9499999999999993" customHeight="1">
      <c r="A63" s="482" t="s">
        <v>232</v>
      </c>
      <c r="B63" s="483">
        <v>2007</v>
      </c>
      <c r="C63" s="473">
        <v>663</v>
      </c>
      <c r="D63" s="473">
        <v>322</v>
      </c>
      <c r="E63" s="473">
        <v>341</v>
      </c>
      <c r="F63" s="473">
        <v>38.6</v>
      </c>
      <c r="G63" s="473">
        <v>44.1</v>
      </c>
      <c r="H63" s="473">
        <v>33.4</v>
      </c>
      <c r="I63" s="473">
        <v>24.3</v>
      </c>
      <c r="J63" s="473">
        <v>20.7</v>
      </c>
      <c r="K63" s="473">
        <v>27.7</v>
      </c>
      <c r="L63" s="473">
        <v>37.1</v>
      </c>
      <c r="M63" s="473">
        <v>35.299999999999997</v>
      </c>
      <c r="N63" s="473">
        <v>38.9</v>
      </c>
      <c r="O63" s="93"/>
    </row>
    <row r="64" spans="1:15" s="11" customFormat="1" ht="9.9499999999999993" customHeight="1">
      <c r="A64" s="482" t="s">
        <v>232</v>
      </c>
      <c r="B64" s="483">
        <v>2008</v>
      </c>
      <c r="C64" s="473">
        <v>662</v>
      </c>
      <c r="D64" s="473">
        <v>321</v>
      </c>
      <c r="E64" s="473">
        <v>341</v>
      </c>
      <c r="F64" s="473">
        <v>39.200000000000003</v>
      </c>
      <c r="G64" s="473">
        <v>44.4</v>
      </c>
      <c r="H64" s="473">
        <v>34.299999999999997</v>
      </c>
      <c r="I64" s="473">
        <v>24.7</v>
      </c>
      <c r="J64" s="475">
        <v>21</v>
      </c>
      <c r="K64" s="473">
        <v>28.2</v>
      </c>
      <c r="L64" s="475">
        <v>36.1</v>
      </c>
      <c r="M64" s="473">
        <v>34.5</v>
      </c>
      <c r="N64" s="473">
        <v>37.5</v>
      </c>
      <c r="O64" s="93"/>
    </row>
    <row r="65" spans="1:26" s="11" customFormat="1" ht="9.9499999999999993" customHeight="1">
      <c r="A65" s="482" t="s">
        <v>232</v>
      </c>
      <c r="B65" s="483">
        <v>2009</v>
      </c>
      <c r="C65" s="473">
        <v>661</v>
      </c>
      <c r="D65" s="473">
        <v>321</v>
      </c>
      <c r="E65" s="473">
        <v>340</v>
      </c>
      <c r="F65" s="473">
        <v>38.9</v>
      </c>
      <c r="G65" s="473">
        <v>42.8</v>
      </c>
      <c r="H65" s="473">
        <v>35.200000000000003</v>
      </c>
      <c r="I65" s="473">
        <v>21.4</v>
      </c>
      <c r="J65" s="473">
        <v>19.3</v>
      </c>
      <c r="K65" s="476">
        <v>23.3</v>
      </c>
      <c r="L65" s="475">
        <v>39.700000000000003</v>
      </c>
      <c r="M65" s="473">
        <v>37.799999999999997</v>
      </c>
      <c r="N65" s="473">
        <v>41.5</v>
      </c>
      <c r="O65" s="93"/>
    </row>
    <row r="66" spans="1:26" s="11" customFormat="1" ht="9.9499999999999993" customHeight="1">
      <c r="A66" s="482" t="s">
        <v>232</v>
      </c>
      <c r="B66" s="483">
        <v>2010</v>
      </c>
      <c r="C66" s="473">
        <v>660</v>
      </c>
      <c r="D66" s="473">
        <v>321</v>
      </c>
      <c r="E66" s="473">
        <v>339</v>
      </c>
      <c r="F66" s="473">
        <v>40.799999999999997</v>
      </c>
      <c r="G66" s="473">
        <v>44.8</v>
      </c>
      <c r="H66" s="473">
        <v>37.1</v>
      </c>
      <c r="I66" s="473">
        <v>21.3</v>
      </c>
      <c r="J66" s="473">
        <v>18.7</v>
      </c>
      <c r="K66" s="476">
        <v>23.8</v>
      </c>
      <c r="L66" s="475">
        <v>37.799999999999997</v>
      </c>
      <c r="M66" s="473">
        <v>36.5</v>
      </c>
      <c r="N66" s="473">
        <v>39.1</v>
      </c>
      <c r="O66" s="93"/>
    </row>
    <row r="67" spans="1:26" s="11" customFormat="1" ht="9.9499999999999993" customHeight="1">
      <c r="A67" s="35" t="s">
        <v>71</v>
      </c>
      <c r="B67" s="16"/>
      <c r="C67" s="1"/>
      <c r="D67" s="1"/>
      <c r="E67" s="1"/>
      <c r="F67" s="1"/>
      <c r="G67" s="1"/>
      <c r="H67" s="1"/>
      <c r="I67" s="1"/>
      <c r="J67" s="1"/>
      <c r="K67" s="23"/>
      <c r="L67" s="17"/>
      <c r="M67" s="1"/>
      <c r="N67" s="1"/>
      <c r="O67" s="93"/>
    </row>
    <row r="68" spans="1:26" s="11" customFormat="1" ht="9.9499999999999993" customHeight="1">
      <c r="A68" s="35" t="s">
        <v>247</v>
      </c>
      <c r="B68" s="16"/>
      <c r="C68" s="1"/>
      <c r="D68" s="1"/>
      <c r="E68" s="1"/>
      <c r="F68" s="1"/>
      <c r="G68" s="1"/>
      <c r="H68" s="1"/>
      <c r="I68" s="1"/>
      <c r="J68" s="1"/>
      <c r="K68" s="23"/>
      <c r="L68" s="17"/>
      <c r="M68" s="1"/>
      <c r="N68" s="1"/>
      <c r="O68" s="93"/>
    </row>
    <row r="69" spans="1:26" s="11" customFormat="1" ht="9.9499999999999993" customHeight="1">
      <c r="A69" s="35" t="s">
        <v>393</v>
      </c>
      <c r="B69" s="16"/>
      <c r="C69" s="1"/>
      <c r="D69" s="1"/>
      <c r="E69" s="1"/>
      <c r="F69" s="1"/>
      <c r="G69" s="1"/>
      <c r="H69" s="1"/>
      <c r="I69" s="1"/>
      <c r="J69" s="1"/>
      <c r="K69" s="23"/>
      <c r="L69" s="17"/>
      <c r="M69" s="1"/>
      <c r="N69" s="1"/>
      <c r="O69" s="93"/>
    </row>
    <row r="70" spans="1:26" s="11" customFormat="1" ht="9.9499999999999993" customHeight="1">
      <c r="A70" s="35" t="s">
        <v>394</v>
      </c>
      <c r="B70" s="16"/>
      <c r="C70" s="1"/>
      <c r="D70" s="1"/>
      <c r="E70" s="1"/>
      <c r="F70" s="1"/>
      <c r="G70" s="1"/>
      <c r="H70" s="1"/>
      <c r="I70" s="1"/>
      <c r="J70" s="1"/>
      <c r="K70" s="23"/>
      <c r="L70" s="17"/>
      <c r="M70" s="1"/>
      <c r="N70" s="1"/>
      <c r="O70" s="93"/>
    </row>
    <row r="71" spans="1:26" s="11" customFormat="1" ht="28.35" customHeight="1">
      <c r="A71" s="612" t="s">
        <v>663</v>
      </c>
      <c r="B71" s="612"/>
      <c r="C71" s="612"/>
      <c r="D71" s="612"/>
      <c r="E71" s="612"/>
      <c r="F71" s="612"/>
      <c r="G71" s="612"/>
      <c r="H71" s="612"/>
      <c r="I71" s="612"/>
      <c r="J71" s="612"/>
      <c r="K71" s="612"/>
      <c r="L71" s="612"/>
      <c r="M71" s="612"/>
      <c r="N71" s="612"/>
      <c r="O71" s="308"/>
      <c r="P71" s="308"/>
      <c r="Q71" s="308"/>
      <c r="R71" s="308"/>
      <c r="S71" s="308"/>
      <c r="T71" s="308"/>
      <c r="U71" s="308"/>
      <c r="V71" s="308"/>
      <c r="W71" s="308"/>
      <c r="X71" s="308"/>
      <c r="Y71" s="308"/>
      <c r="Z71" s="308"/>
    </row>
    <row r="72" spans="1:26" s="11" customFormat="1" ht="9.9499999999999993" customHeight="1">
      <c r="A72" s="12"/>
      <c r="B72" s="12"/>
      <c r="C72" s="1"/>
      <c r="D72" s="1"/>
      <c r="E72" s="1"/>
      <c r="F72" s="1"/>
      <c r="G72" s="1"/>
      <c r="H72" s="1"/>
      <c r="I72" s="1"/>
      <c r="J72" s="1"/>
      <c r="K72" s="1"/>
      <c r="L72" s="1"/>
      <c r="M72" s="1"/>
      <c r="N72" s="1"/>
      <c r="O72" s="93"/>
    </row>
    <row r="73" spans="1:26" ht="9.9499999999999993" customHeight="1">
      <c r="A73" s="29"/>
      <c r="B73" s="29"/>
      <c r="C73" s="11"/>
      <c r="D73" s="11"/>
      <c r="E73" s="11"/>
      <c r="F73" s="11"/>
      <c r="G73" s="11"/>
      <c r="H73" s="11"/>
      <c r="I73" s="1"/>
      <c r="J73" s="8"/>
      <c r="K73" s="8"/>
      <c r="L73" s="8"/>
      <c r="M73" s="8"/>
      <c r="N73" s="8"/>
    </row>
    <row r="74" spans="1:26" ht="9.9499999999999993" customHeight="1">
      <c r="A74" s="37"/>
      <c r="B74" s="37"/>
      <c r="C74" s="11"/>
      <c r="D74" s="11"/>
      <c r="E74" s="11"/>
      <c r="F74" s="11"/>
      <c r="G74" s="11"/>
      <c r="H74" s="11"/>
      <c r="I74" s="1"/>
      <c r="J74" s="8"/>
      <c r="K74" s="8"/>
      <c r="L74" s="8"/>
      <c r="M74" s="8"/>
      <c r="N74" s="8"/>
    </row>
    <row r="75" spans="1:26" ht="9.9499999999999993" customHeight="1">
      <c r="A75" s="29"/>
      <c r="B75" s="29"/>
      <c r="C75" s="11"/>
      <c r="D75" s="11"/>
      <c r="E75" s="11"/>
      <c r="F75" s="11"/>
      <c r="G75" s="11"/>
      <c r="H75" s="11"/>
      <c r="I75" s="1"/>
      <c r="J75" s="8"/>
      <c r="K75" s="8"/>
      <c r="L75" s="8"/>
      <c r="M75" s="8"/>
      <c r="N75" s="8"/>
      <c r="O75" s="8"/>
    </row>
    <row r="76" spans="1:26" ht="9.9499999999999993" customHeight="1">
      <c r="I76" s="14"/>
      <c r="J76" s="6"/>
      <c r="K76" s="6"/>
      <c r="L76" s="6"/>
      <c r="M76" s="6"/>
      <c r="N76" s="6"/>
    </row>
    <row r="77" spans="1:26" ht="9.9499999999999993" customHeight="1">
      <c r="I77" s="14"/>
      <c r="J77" s="6"/>
      <c r="K77" s="6"/>
      <c r="L77" s="6"/>
      <c r="M77" s="6"/>
      <c r="N77" s="6"/>
    </row>
    <row r="78" spans="1:26" ht="9.9499999999999993" customHeight="1">
      <c r="I78" s="14"/>
      <c r="J78" s="6"/>
      <c r="K78" s="6"/>
      <c r="L78" s="6"/>
      <c r="M78" s="6"/>
      <c r="N78" s="6"/>
    </row>
    <row r="79" spans="1:26" ht="9.9499999999999993" customHeight="1">
      <c r="I79" s="14"/>
      <c r="J79" s="6"/>
      <c r="K79" s="6"/>
      <c r="L79" s="6"/>
      <c r="M79" s="6"/>
      <c r="N79" s="6"/>
    </row>
    <row r="80" spans="1:26" ht="9.9499999999999993" customHeight="1">
      <c r="I80" s="14"/>
      <c r="J80" s="6"/>
      <c r="K80" s="6"/>
      <c r="L80" s="6"/>
      <c r="M80" s="6"/>
      <c r="N80" s="6"/>
    </row>
    <row r="81" spans="9:14" ht="9.9499999999999993" customHeight="1">
      <c r="I81" s="14"/>
      <c r="J81" s="6"/>
      <c r="K81" s="6"/>
      <c r="L81" s="6"/>
      <c r="M81" s="6"/>
      <c r="N81" s="6"/>
    </row>
    <row r="82" spans="9:14" ht="9.9499999999999993" customHeight="1">
      <c r="I82" s="14"/>
      <c r="J82" s="6"/>
      <c r="K82" s="6"/>
      <c r="L82" s="6"/>
      <c r="M82" s="6"/>
      <c r="N82" s="6"/>
    </row>
    <row r="83" spans="9:14" ht="9.9499999999999993" customHeight="1">
      <c r="I83" s="14"/>
      <c r="J83" s="6"/>
      <c r="K83" s="6"/>
      <c r="L83" s="6"/>
      <c r="M83" s="6"/>
      <c r="N83" s="6"/>
    </row>
    <row r="84" spans="9:14" ht="9.9499999999999993" customHeight="1">
      <c r="I84" s="14"/>
      <c r="J84" s="6"/>
      <c r="K84" s="6"/>
      <c r="L84" s="6"/>
      <c r="M84" s="6"/>
      <c r="N84" s="6"/>
    </row>
    <row r="85" spans="9:14" ht="9.9499999999999993" customHeight="1">
      <c r="I85" s="14"/>
      <c r="J85" s="6"/>
      <c r="K85" s="6"/>
      <c r="L85" s="6"/>
      <c r="M85" s="6"/>
      <c r="N85" s="6"/>
    </row>
  </sheetData>
  <mergeCells count="10">
    <mergeCell ref="A71:N71"/>
    <mergeCell ref="P3:P4"/>
    <mergeCell ref="A3:B6"/>
    <mergeCell ref="C3:E4"/>
    <mergeCell ref="C6:E6"/>
    <mergeCell ref="F6:N6"/>
    <mergeCell ref="F4:H4"/>
    <mergeCell ref="I4:K4"/>
    <mergeCell ref="L4:N4"/>
    <mergeCell ref="F3:N3"/>
  </mergeCells>
  <phoneticPr fontId="0" type="noConversion"/>
  <hyperlinks>
    <hyperlink ref="O1" location="'S1-3_Inhalt_Erläuterungen'!G1" display="Inhalt"/>
  </hyperlinks>
  <pageMargins left="0.78740157480314965" right="0.59055118110236227" top="0.59055118110236227" bottom="0.59055118110236227" header="0" footer="0.19685039370078741"/>
  <pageSetup paperSize="9" firstPageNumber="55"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tabColor rgb="FFFFFF00"/>
  </sheetPr>
  <dimension ref="A1:P75"/>
  <sheetViews>
    <sheetView showGridLines="0" zoomScaleNormal="100" workbookViewId="0"/>
  </sheetViews>
  <sheetFormatPr baseColWidth="10" defaultRowHeight="9.9499999999999993" customHeight="1"/>
  <cols>
    <col min="1" max="2" width="4.42578125" style="28" customWidth="1"/>
    <col min="3" max="3" width="8.5703125" style="9" customWidth="1"/>
    <col min="4" max="8" width="7.140625" style="9" customWidth="1"/>
    <col min="9" max="9" width="8.5703125" style="9" customWidth="1"/>
    <col min="10" max="10" width="9.28515625" style="10" customWidth="1"/>
    <col min="11" max="11" width="9.28515625" style="11" customWidth="1"/>
    <col min="12" max="12" width="9.28515625" style="9" customWidth="1"/>
    <col min="13" max="13" width="7.5703125" style="93" customWidth="1"/>
    <col min="14" max="15" width="6.7109375" style="9" customWidth="1"/>
    <col min="16" max="16384" width="11.42578125" style="9"/>
  </cols>
  <sheetData>
    <row r="1" spans="1:16" s="395" customFormat="1" ht="15" customHeight="1">
      <c r="A1" s="392" t="s">
        <v>715</v>
      </c>
      <c r="B1" s="393"/>
      <c r="C1" s="392" t="s">
        <v>632</v>
      </c>
      <c r="E1" s="394"/>
      <c r="F1" s="394"/>
      <c r="G1" s="394"/>
      <c r="H1" s="394"/>
      <c r="I1" s="394"/>
      <c r="J1" s="394"/>
      <c r="K1" s="394"/>
      <c r="L1" s="394"/>
      <c r="M1" s="495" t="s">
        <v>70</v>
      </c>
      <c r="O1" s="542"/>
    </row>
    <row r="2" spans="1:16" s="395" customFormat="1" ht="15" customHeight="1">
      <c r="B2" s="393"/>
      <c r="C2" s="390"/>
      <c r="E2" s="391"/>
      <c r="F2" s="391"/>
      <c r="G2" s="391"/>
      <c r="H2" s="391"/>
      <c r="I2" s="391"/>
      <c r="J2" s="391"/>
      <c r="K2" s="391"/>
      <c r="L2" s="391"/>
      <c r="M2" s="367"/>
      <c r="O2" s="392"/>
    </row>
    <row r="3" spans="1:16" s="8" customFormat="1" ht="21.95" customHeight="1">
      <c r="A3" s="595" t="s">
        <v>20</v>
      </c>
      <c r="B3" s="596"/>
      <c r="C3" s="592" t="s">
        <v>42</v>
      </c>
      <c r="D3" s="18" t="s">
        <v>10</v>
      </c>
      <c r="E3" s="18"/>
      <c r="F3" s="592" t="s">
        <v>44</v>
      </c>
      <c r="G3" s="592"/>
      <c r="H3" s="592"/>
      <c r="I3" s="592" t="s">
        <v>251</v>
      </c>
      <c r="J3" s="592" t="s">
        <v>241</v>
      </c>
      <c r="K3" s="592"/>
      <c r="L3" s="589"/>
      <c r="M3" s="81"/>
      <c r="N3" s="1"/>
      <c r="O3" s="614" t="s">
        <v>389</v>
      </c>
      <c r="P3" s="614"/>
    </row>
    <row r="4" spans="1:16" s="8" customFormat="1" ht="48" customHeight="1">
      <c r="A4" s="597"/>
      <c r="B4" s="598"/>
      <c r="C4" s="592"/>
      <c r="D4" s="227" t="s">
        <v>21</v>
      </c>
      <c r="E4" s="15" t="s">
        <v>43</v>
      </c>
      <c r="F4" s="13">
        <v>2</v>
      </c>
      <c r="G4" s="13">
        <v>3</v>
      </c>
      <c r="H4" s="15" t="s">
        <v>45</v>
      </c>
      <c r="I4" s="591"/>
      <c r="J4" s="20" t="s">
        <v>46</v>
      </c>
      <c r="K4" s="20" t="s">
        <v>248</v>
      </c>
      <c r="L4" s="21" t="s">
        <v>249</v>
      </c>
      <c r="M4" s="81"/>
      <c r="N4" s="1"/>
      <c r="O4" s="1"/>
      <c r="P4" s="6"/>
    </row>
    <row r="5" spans="1:16" s="8" customFormat="1" ht="11.1" customHeight="1">
      <c r="A5" s="599"/>
      <c r="B5" s="600"/>
      <c r="C5" s="18" t="s">
        <v>25</v>
      </c>
      <c r="D5" s="18"/>
      <c r="E5" s="18"/>
      <c r="F5" s="18"/>
      <c r="G5" s="18"/>
      <c r="H5" s="18"/>
      <c r="I5" s="18"/>
      <c r="J5" s="18" t="s">
        <v>26</v>
      </c>
      <c r="K5" s="18"/>
      <c r="L5" s="19"/>
      <c r="M5" s="81"/>
      <c r="N5" s="1"/>
      <c r="O5" s="1"/>
      <c r="P5" s="6"/>
    </row>
    <row r="6" spans="1:16" s="1" customFormat="1" ht="15" customHeight="1">
      <c r="A6" s="398"/>
      <c r="B6" s="398"/>
      <c r="C6" s="477" t="s">
        <v>32</v>
      </c>
      <c r="D6" s="398"/>
      <c r="E6" s="398"/>
      <c r="F6" s="398"/>
      <c r="G6" s="398"/>
      <c r="H6" s="398"/>
      <c r="I6" s="398"/>
      <c r="J6" s="398"/>
      <c r="K6" s="398"/>
      <c r="L6" s="398"/>
      <c r="M6" s="216"/>
      <c r="P6" s="245"/>
    </row>
    <row r="7" spans="1:16" s="1" customFormat="1" ht="9.9499999999999993" customHeight="1">
      <c r="A7" s="478" t="s">
        <v>230</v>
      </c>
      <c r="B7" s="479" t="s">
        <v>217</v>
      </c>
      <c r="C7" s="473">
        <v>280</v>
      </c>
      <c r="D7" s="473">
        <v>117</v>
      </c>
      <c r="E7" s="473">
        <v>71</v>
      </c>
      <c r="F7" s="473">
        <v>94</v>
      </c>
      <c r="G7" s="473">
        <v>36</v>
      </c>
      <c r="H7" s="473">
        <v>33</v>
      </c>
      <c r="I7" s="473">
        <v>558</v>
      </c>
      <c r="J7" s="473">
        <v>41.7</v>
      </c>
      <c r="K7" s="473">
        <v>19.3</v>
      </c>
      <c r="L7" s="473">
        <v>24.1</v>
      </c>
      <c r="M7" s="81"/>
      <c r="P7" s="245"/>
    </row>
    <row r="8" spans="1:16" s="1" customFormat="1" ht="9.9499999999999993" customHeight="1">
      <c r="A8" s="478" t="s">
        <v>216</v>
      </c>
      <c r="B8" s="479" t="s">
        <v>218</v>
      </c>
      <c r="C8" s="473">
        <v>279</v>
      </c>
      <c r="D8" s="473">
        <v>116</v>
      </c>
      <c r="E8" s="473">
        <v>68</v>
      </c>
      <c r="F8" s="473">
        <v>93</v>
      </c>
      <c r="G8" s="473">
        <v>38</v>
      </c>
      <c r="H8" s="473">
        <v>32</v>
      </c>
      <c r="I8" s="473">
        <v>555</v>
      </c>
      <c r="J8" s="473">
        <v>41.7</v>
      </c>
      <c r="K8" s="473">
        <v>20.100000000000001</v>
      </c>
      <c r="L8" s="473">
        <v>23.4</v>
      </c>
      <c r="M8" s="81"/>
      <c r="P8" s="245"/>
    </row>
    <row r="9" spans="1:16" s="1" customFormat="1" ht="9.9499999999999993" customHeight="1">
      <c r="A9" s="478" t="s">
        <v>216</v>
      </c>
      <c r="B9" s="479" t="s">
        <v>219</v>
      </c>
      <c r="C9" s="473">
        <v>280</v>
      </c>
      <c r="D9" s="473">
        <v>118</v>
      </c>
      <c r="E9" s="473">
        <v>71</v>
      </c>
      <c r="F9" s="473">
        <v>93</v>
      </c>
      <c r="G9" s="473">
        <v>37</v>
      </c>
      <c r="H9" s="473">
        <v>32</v>
      </c>
      <c r="I9" s="473">
        <v>553</v>
      </c>
      <c r="J9" s="473">
        <v>42.3</v>
      </c>
      <c r="K9" s="473">
        <v>18.8</v>
      </c>
      <c r="L9" s="476">
        <v>23</v>
      </c>
      <c r="M9" s="81"/>
      <c r="P9" s="245"/>
    </row>
    <row r="10" spans="1:16" s="1" customFormat="1" ht="9.9499999999999993" customHeight="1">
      <c r="A10" s="478" t="s">
        <v>216</v>
      </c>
      <c r="B10" s="479" t="s">
        <v>220</v>
      </c>
      <c r="C10" s="473">
        <v>281</v>
      </c>
      <c r="D10" s="473">
        <v>120</v>
      </c>
      <c r="E10" s="473">
        <v>71</v>
      </c>
      <c r="F10" s="473">
        <v>95</v>
      </c>
      <c r="G10" s="473">
        <v>36</v>
      </c>
      <c r="H10" s="473">
        <v>30</v>
      </c>
      <c r="I10" s="473">
        <v>551</v>
      </c>
      <c r="J10" s="473">
        <v>42.7</v>
      </c>
      <c r="K10" s="473">
        <v>19.3</v>
      </c>
      <c r="L10" s="473">
        <v>21.7</v>
      </c>
      <c r="M10" s="81"/>
      <c r="P10" s="245"/>
    </row>
    <row r="11" spans="1:16" s="1" customFormat="1" ht="9.9499999999999993" customHeight="1">
      <c r="A11" s="478" t="s">
        <v>216</v>
      </c>
      <c r="B11" s="479" t="s">
        <v>221</v>
      </c>
      <c r="C11" s="473">
        <v>278</v>
      </c>
      <c r="D11" s="473">
        <v>119</v>
      </c>
      <c r="E11" s="473">
        <v>69</v>
      </c>
      <c r="F11" s="473">
        <v>94</v>
      </c>
      <c r="G11" s="473">
        <v>34</v>
      </c>
      <c r="H11" s="473">
        <v>31</v>
      </c>
      <c r="I11" s="473">
        <v>548</v>
      </c>
      <c r="J11" s="473">
        <v>42.7</v>
      </c>
      <c r="K11" s="476">
        <v>20</v>
      </c>
      <c r="L11" s="476">
        <v>20</v>
      </c>
      <c r="M11" s="81"/>
      <c r="P11" s="245"/>
    </row>
    <row r="12" spans="1:16" s="1" customFormat="1" ht="9.9499999999999993" customHeight="1">
      <c r="A12" s="478" t="s">
        <v>216</v>
      </c>
      <c r="B12" s="479" t="s">
        <v>222</v>
      </c>
      <c r="C12" s="473">
        <v>281</v>
      </c>
      <c r="D12" s="473">
        <v>123</v>
      </c>
      <c r="E12" s="473">
        <v>72</v>
      </c>
      <c r="F12" s="473">
        <v>94</v>
      </c>
      <c r="G12" s="473">
        <v>32</v>
      </c>
      <c r="H12" s="473">
        <v>32</v>
      </c>
      <c r="I12" s="473">
        <v>547</v>
      </c>
      <c r="J12" s="473">
        <v>43.8</v>
      </c>
      <c r="K12" s="473">
        <v>20.100000000000001</v>
      </c>
      <c r="L12" s="473">
        <v>19.7</v>
      </c>
      <c r="M12" s="81"/>
      <c r="P12" s="245"/>
    </row>
    <row r="13" spans="1:16" s="1" customFormat="1" ht="9.9499999999999993" customHeight="1">
      <c r="A13" s="478" t="s">
        <v>216</v>
      </c>
      <c r="B13" s="479" t="s">
        <v>223</v>
      </c>
      <c r="C13" s="473">
        <v>281</v>
      </c>
      <c r="D13" s="473">
        <v>125</v>
      </c>
      <c r="E13" s="473">
        <v>71</v>
      </c>
      <c r="F13" s="473">
        <v>92</v>
      </c>
      <c r="G13" s="473">
        <v>33</v>
      </c>
      <c r="H13" s="473">
        <v>31</v>
      </c>
      <c r="I13" s="473">
        <v>544</v>
      </c>
      <c r="J13" s="473">
        <v>44.6</v>
      </c>
      <c r="K13" s="473">
        <v>19.8</v>
      </c>
      <c r="L13" s="473">
        <v>18.2</v>
      </c>
      <c r="M13" s="216"/>
      <c r="P13" s="245"/>
    </row>
    <row r="14" spans="1:16" s="1" customFormat="1" ht="9.9499999999999993" customHeight="1">
      <c r="A14" s="478" t="s">
        <v>216</v>
      </c>
      <c r="B14" s="479" t="s">
        <v>224</v>
      </c>
      <c r="C14" s="473">
        <v>283</v>
      </c>
      <c r="D14" s="473">
        <v>129</v>
      </c>
      <c r="E14" s="473">
        <v>74</v>
      </c>
      <c r="F14" s="473">
        <v>92</v>
      </c>
      <c r="G14" s="473">
        <v>31</v>
      </c>
      <c r="H14" s="473">
        <v>31</v>
      </c>
      <c r="I14" s="473">
        <v>542</v>
      </c>
      <c r="J14" s="473">
        <v>45.7</v>
      </c>
      <c r="K14" s="473">
        <v>19.2</v>
      </c>
      <c r="L14" s="476">
        <v>21</v>
      </c>
      <c r="M14" s="81"/>
      <c r="P14" s="245"/>
    </row>
    <row r="15" spans="1:16" s="1" customFormat="1" ht="9.9499999999999993" customHeight="1">
      <c r="A15" s="478" t="s">
        <v>230</v>
      </c>
      <c r="B15" s="479" t="s">
        <v>225</v>
      </c>
      <c r="C15" s="473">
        <v>291</v>
      </c>
      <c r="D15" s="473">
        <v>137</v>
      </c>
      <c r="E15" s="473">
        <v>79</v>
      </c>
      <c r="F15" s="473">
        <v>94</v>
      </c>
      <c r="G15" s="473">
        <v>32</v>
      </c>
      <c r="H15" s="473">
        <v>27</v>
      </c>
      <c r="I15" s="473">
        <v>541</v>
      </c>
      <c r="J15" s="473">
        <v>42.2</v>
      </c>
      <c r="K15" s="473">
        <v>18.100000000000001</v>
      </c>
      <c r="L15" s="473">
        <v>21.1</v>
      </c>
      <c r="M15" s="81"/>
      <c r="P15" s="245"/>
    </row>
    <row r="16" spans="1:16" s="1" customFormat="1" ht="9.9499999999999993" customHeight="1">
      <c r="A16" s="478" t="s">
        <v>216</v>
      </c>
      <c r="B16" s="479" t="s">
        <v>226</v>
      </c>
      <c r="C16" s="473">
        <v>291</v>
      </c>
      <c r="D16" s="473">
        <v>142</v>
      </c>
      <c r="E16" s="473">
        <v>82</v>
      </c>
      <c r="F16" s="473">
        <v>90</v>
      </c>
      <c r="G16" s="473">
        <v>31</v>
      </c>
      <c r="H16" s="473">
        <v>28</v>
      </c>
      <c r="I16" s="473">
        <v>542</v>
      </c>
      <c r="J16" s="473">
        <v>48.8</v>
      </c>
      <c r="K16" s="475">
        <v>18</v>
      </c>
      <c r="L16" s="473">
        <v>18.8</v>
      </c>
      <c r="M16" s="81"/>
      <c r="P16" s="245"/>
    </row>
    <row r="17" spans="1:16" s="1" customFormat="1" ht="9.9499999999999993" customHeight="1">
      <c r="A17" s="478" t="s">
        <v>216</v>
      </c>
      <c r="B17" s="479" t="s">
        <v>227</v>
      </c>
      <c r="C17" s="473">
        <v>290</v>
      </c>
      <c r="D17" s="473">
        <v>143</v>
      </c>
      <c r="E17" s="473">
        <v>83</v>
      </c>
      <c r="F17" s="473">
        <v>86</v>
      </c>
      <c r="G17" s="473">
        <v>32</v>
      </c>
      <c r="H17" s="473">
        <v>29</v>
      </c>
      <c r="I17" s="473">
        <v>543</v>
      </c>
      <c r="J17" s="473">
        <v>49.2</v>
      </c>
      <c r="K17" s="475">
        <v>19</v>
      </c>
      <c r="L17" s="473">
        <v>18.100000000000001</v>
      </c>
      <c r="M17" s="81"/>
      <c r="P17" s="245"/>
    </row>
    <row r="18" spans="1:16" s="1" customFormat="1" ht="9.9499999999999993" customHeight="1">
      <c r="A18" s="478" t="s">
        <v>230</v>
      </c>
      <c r="B18" s="479" t="s">
        <v>228</v>
      </c>
      <c r="C18" s="473">
        <v>289</v>
      </c>
      <c r="D18" s="473">
        <v>138</v>
      </c>
      <c r="E18" s="473">
        <v>81</v>
      </c>
      <c r="F18" s="473">
        <v>91</v>
      </c>
      <c r="G18" s="473">
        <v>33</v>
      </c>
      <c r="H18" s="473">
        <v>27</v>
      </c>
      <c r="I18" s="473">
        <v>544</v>
      </c>
      <c r="J18" s="473">
        <v>47.7</v>
      </c>
      <c r="K18" s="473">
        <v>19.100000000000001</v>
      </c>
      <c r="L18" s="475">
        <v>19</v>
      </c>
      <c r="M18" s="81"/>
      <c r="P18" s="245"/>
    </row>
    <row r="19" spans="1:16" s="1" customFormat="1" ht="9.9499999999999993" customHeight="1">
      <c r="A19" s="480" t="s">
        <v>231</v>
      </c>
      <c r="B19" s="481" t="s">
        <v>229</v>
      </c>
      <c r="C19" s="473">
        <v>294</v>
      </c>
      <c r="D19" s="473">
        <v>143</v>
      </c>
      <c r="E19" s="473">
        <v>81</v>
      </c>
      <c r="F19" s="473">
        <v>95</v>
      </c>
      <c r="G19" s="473">
        <v>29</v>
      </c>
      <c r="H19" s="473">
        <v>27</v>
      </c>
      <c r="I19" s="473">
        <v>546</v>
      </c>
      <c r="J19" s="473">
        <v>48.7</v>
      </c>
      <c r="K19" s="473">
        <v>17.399999999999999</v>
      </c>
      <c r="L19" s="473">
        <v>20.100000000000001</v>
      </c>
      <c r="M19" s="81"/>
      <c r="P19" s="245"/>
    </row>
    <row r="20" spans="1:16" s="1" customFormat="1" ht="9.9499999999999993" customHeight="1">
      <c r="A20" s="482" t="s">
        <v>232</v>
      </c>
      <c r="B20" s="483">
        <v>2005</v>
      </c>
      <c r="C20" s="473">
        <v>293</v>
      </c>
      <c r="D20" s="473">
        <v>140</v>
      </c>
      <c r="E20" s="473">
        <v>75</v>
      </c>
      <c r="F20" s="473">
        <v>95</v>
      </c>
      <c r="G20" s="473">
        <v>29</v>
      </c>
      <c r="H20" s="473">
        <v>28</v>
      </c>
      <c r="I20" s="473">
        <v>546</v>
      </c>
      <c r="J20" s="475">
        <v>47.9</v>
      </c>
      <c r="K20" s="473">
        <v>17.8</v>
      </c>
      <c r="L20" s="475">
        <v>21</v>
      </c>
      <c r="M20" s="81"/>
      <c r="P20" s="245"/>
    </row>
    <row r="21" spans="1:16" s="1" customFormat="1" ht="9.9499999999999993" customHeight="1">
      <c r="A21" s="482" t="s">
        <v>232</v>
      </c>
      <c r="B21" s="483">
        <v>2006</v>
      </c>
      <c r="C21" s="473">
        <v>297</v>
      </c>
      <c r="D21" s="473">
        <v>146</v>
      </c>
      <c r="E21" s="473">
        <v>76</v>
      </c>
      <c r="F21" s="473">
        <v>95</v>
      </c>
      <c r="G21" s="473">
        <v>28</v>
      </c>
      <c r="H21" s="473">
        <v>29</v>
      </c>
      <c r="I21" s="473">
        <v>544</v>
      </c>
      <c r="J21" s="475">
        <v>49</v>
      </c>
      <c r="K21" s="475">
        <v>18</v>
      </c>
      <c r="L21" s="475">
        <v>17.899999999999999</v>
      </c>
      <c r="M21" s="81"/>
      <c r="P21" s="245"/>
    </row>
    <row r="22" spans="1:16" s="1" customFormat="1" ht="9.9499999999999993" customHeight="1">
      <c r="A22" s="482" t="s">
        <v>232</v>
      </c>
      <c r="B22" s="483">
        <v>2007</v>
      </c>
      <c r="C22" s="473">
        <v>294</v>
      </c>
      <c r="D22" s="473">
        <v>141</v>
      </c>
      <c r="E22" s="473">
        <v>74</v>
      </c>
      <c r="F22" s="473">
        <v>93</v>
      </c>
      <c r="G22" s="473">
        <v>29</v>
      </c>
      <c r="H22" s="473">
        <v>31</v>
      </c>
      <c r="I22" s="473">
        <v>546</v>
      </c>
      <c r="J22" s="475">
        <v>48.1</v>
      </c>
      <c r="K22" s="475">
        <v>18.899999999999999</v>
      </c>
      <c r="L22" s="475">
        <v>17.8</v>
      </c>
      <c r="M22" s="81"/>
      <c r="P22" s="245"/>
    </row>
    <row r="23" spans="1:16" s="1" customFormat="1" ht="9.9499999999999993" customHeight="1">
      <c r="A23" s="482" t="s">
        <v>232</v>
      </c>
      <c r="B23" s="483">
        <v>2008</v>
      </c>
      <c r="C23" s="473">
        <v>292</v>
      </c>
      <c r="D23" s="473">
        <v>142</v>
      </c>
      <c r="E23" s="473">
        <v>74</v>
      </c>
      <c r="F23" s="473">
        <v>94</v>
      </c>
      <c r="G23" s="473">
        <v>26</v>
      </c>
      <c r="H23" s="473">
        <v>31</v>
      </c>
      <c r="I23" s="473">
        <v>543</v>
      </c>
      <c r="J23" s="475">
        <v>48.4</v>
      </c>
      <c r="K23" s="475">
        <v>17.7</v>
      </c>
      <c r="L23" s="475">
        <v>19.399999999999999</v>
      </c>
      <c r="M23" s="81"/>
      <c r="P23" s="245"/>
    </row>
    <row r="24" spans="1:16" s="1" customFormat="1" ht="9.9499999999999993" customHeight="1">
      <c r="A24" s="482" t="s">
        <v>232</v>
      </c>
      <c r="B24" s="483">
        <v>2009</v>
      </c>
      <c r="C24" s="473">
        <v>297</v>
      </c>
      <c r="D24" s="473">
        <v>146</v>
      </c>
      <c r="E24" s="473">
        <v>78</v>
      </c>
      <c r="F24" s="473">
        <v>93</v>
      </c>
      <c r="G24" s="473">
        <v>28</v>
      </c>
      <c r="H24" s="473">
        <v>29</v>
      </c>
      <c r="I24" s="473">
        <v>544</v>
      </c>
      <c r="J24" s="475">
        <v>49.3</v>
      </c>
      <c r="K24" s="475">
        <v>16.899999999999999</v>
      </c>
      <c r="L24" s="475">
        <v>18.600000000000001</v>
      </c>
      <c r="M24" s="216"/>
      <c r="P24" s="245"/>
    </row>
    <row r="25" spans="1:16" s="1" customFormat="1" ht="9.9499999999999993" customHeight="1">
      <c r="A25" s="482" t="s">
        <v>232</v>
      </c>
      <c r="B25" s="483">
        <v>2010</v>
      </c>
      <c r="C25" s="473">
        <v>298</v>
      </c>
      <c r="D25" s="473">
        <v>145</v>
      </c>
      <c r="E25" s="473">
        <v>77</v>
      </c>
      <c r="F25" s="473">
        <v>96</v>
      </c>
      <c r="G25" s="473">
        <v>31</v>
      </c>
      <c r="H25" s="473">
        <v>26</v>
      </c>
      <c r="I25" s="473">
        <v>548</v>
      </c>
      <c r="J25" s="475">
        <v>48.5</v>
      </c>
      <c r="K25" s="475">
        <v>17.399999999999999</v>
      </c>
      <c r="L25" s="475">
        <v>17.100000000000001</v>
      </c>
      <c r="M25" s="81"/>
      <c r="P25" s="245"/>
    </row>
    <row r="26" spans="1:16" s="245" customFormat="1" ht="15" customHeight="1">
      <c r="A26" s="397"/>
      <c r="B26" s="397"/>
      <c r="C26" s="484" t="s">
        <v>28</v>
      </c>
      <c r="D26" s="397"/>
      <c r="E26" s="397"/>
      <c r="F26" s="397"/>
      <c r="G26" s="397"/>
      <c r="H26" s="397"/>
      <c r="I26" s="397"/>
      <c r="J26" s="397"/>
      <c r="K26" s="397"/>
      <c r="L26" s="397"/>
      <c r="M26" s="81"/>
      <c r="N26" s="1"/>
      <c r="O26" s="1"/>
    </row>
    <row r="27" spans="1:16" s="245" customFormat="1" ht="9.9499999999999993" customHeight="1">
      <c r="A27" s="478" t="s">
        <v>230</v>
      </c>
      <c r="B27" s="479" t="s">
        <v>217</v>
      </c>
      <c r="C27" s="473">
        <v>62</v>
      </c>
      <c r="D27" s="486">
        <v>25</v>
      </c>
      <c r="E27" s="486">
        <v>16</v>
      </c>
      <c r="F27" s="486">
        <v>20</v>
      </c>
      <c r="G27" s="449">
        <v>9</v>
      </c>
      <c r="H27" s="449">
        <v>8</v>
      </c>
      <c r="I27" s="486">
        <v>132</v>
      </c>
      <c r="J27" s="486">
        <v>39.700000000000003</v>
      </c>
      <c r="K27" s="486">
        <v>25.1</v>
      </c>
      <c r="L27" s="486">
        <v>27.5</v>
      </c>
      <c r="M27" s="81"/>
      <c r="N27" s="1"/>
      <c r="O27" s="1"/>
    </row>
    <row r="28" spans="1:16" s="245" customFormat="1" ht="9.9499999999999993" customHeight="1">
      <c r="A28" s="478" t="s">
        <v>216</v>
      </c>
      <c r="B28" s="479" t="s">
        <v>218</v>
      </c>
      <c r="C28" s="473">
        <v>61</v>
      </c>
      <c r="D28" s="486">
        <v>23</v>
      </c>
      <c r="E28" s="486">
        <v>15</v>
      </c>
      <c r="F28" s="486">
        <v>18</v>
      </c>
      <c r="G28" s="486">
        <v>11</v>
      </c>
      <c r="H28" s="449">
        <v>8</v>
      </c>
      <c r="I28" s="486">
        <v>132</v>
      </c>
      <c r="J28" s="486">
        <v>37.9</v>
      </c>
      <c r="K28" s="486">
        <v>28.5</v>
      </c>
      <c r="L28" s="486">
        <v>25.3</v>
      </c>
      <c r="M28" s="81"/>
      <c r="N28" s="1"/>
      <c r="O28" s="1"/>
    </row>
    <row r="29" spans="1:16" s="245" customFormat="1" ht="9.9499999999999993" customHeight="1">
      <c r="A29" s="478" t="s">
        <v>216</v>
      </c>
      <c r="B29" s="479" t="s">
        <v>219</v>
      </c>
      <c r="C29" s="473">
        <v>63</v>
      </c>
      <c r="D29" s="486">
        <v>25</v>
      </c>
      <c r="E29" s="486">
        <v>15</v>
      </c>
      <c r="F29" s="486">
        <v>20</v>
      </c>
      <c r="G29" s="486">
        <v>10</v>
      </c>
      <c r="H29" s="449">
        <v>8</v>
      </c>
      <c r="I29" s="486">
        <v>132</v>
      </c>
      <c r="J29" s="486">
        <v>39.799999999999997</v>
      </c>
      <c r="K29" s="492">
        <v>26</v>
      </c>
      <c r="L29" s="486">
        <v>23.3</v>
      </c>
      <c r="M29" s="216"/>
      <c r="N29" s="1"/>
      <c r="O29" s="1"/>
    </row>
    <row r="30" spans="1:16" s="245" customFormat="1" ht="9.9499999999999993" customHeight="1">
      <c r="A30" s="478" t="s">
        <v>216</v>
      </c>
      <c r="B30" s="479" t="s">
        <v>220</v>
      </c>
      <c r="C30" s="473">
        <v>63</v>
      </c>
      <c r="D30" s="486">
        <v>24</v>
      </c>
      <c r="E30" s="486">
        <v>13</v>
      </c>
      <c r="F30" s="486">
        <v>24</v>
      </c>
      <c r="G30" s="449">
        <v>8</v>
      </c>
      <c r="H30" s="449">
        <v>8</v>
      </c>
      <c r="I30" s="486">
        <v>131</v>
      </c>
      <c r="J30" s="486">
        <v>37.700000000000003</v>
      </c>
      <c r="K30" s="486">
        <v>22.9</v>
      </c>
      <c r="L30" s="486">
        <v>21.8</v>
      </c>
      <c r="M30" s="81"/>
      <c r="N30" s="1"/>
      <c r="O30" s="1"/>
    </row>
    <row r="31" spans="1:16" s="245" customFormat="1" ht="9.9499999999999993" customHeight="1">
      <c r="A31" s="478" t="s">
        <v>216</v>
      </c>
      <c r="B31" s="479" t="s">
        <v>221</v>
      </c>
      <c r="C31" s="473">
        <v>63</v>
      </c>
      <c r="D31" s="473">
        <v>26</v>
      </c>
      <c r="E31" s="473">
        <v>15</v>
      </c>
      <c r="F31" s="473">
        <v>20</v>
      </c>
      <c r="G31" s="449">
        <v>8</v>
      </c>
      <c r="H31" s="449">
        <v>9</v>
      </c>
      <c r="I31" s="473">
        <v>130</v>
      </c>
      <c r="J31" s="473">
        <v>41.1</v>
      </c>
      <c r="K31" s="476">
        <v>24</v>
      </c>
      <c r="L31" s="473">
        <v>23.8</v>
      </c>
      <c r="M31" s="81"/>
      <c r="N31" s="1"/>
      <c r="O31" s="1"/>
    </row>
    <row r="32" spans="1:16" s="245" customFormat="1" ht="9.9499999999999993" customHeight="1">
      <c r="A32" s="478" t="s">
        <v>216</v>
      </c>
      <c r="B32" s="479" t="s">
        <v>222</v>
      </c>
      <c r="C32" s="473">
        <v>65</v>
      </c>
      <c r="D32" s="473">
        <v>29</v>
      </c>
      <c r="E32" s="473">
        <v>16</v>
      </c>
      <c r="F32" s="473">
        <v>22</v>
      </c>
      <c r="G32" s="449">
        <v>7</v>
      </c>
      <c r="H32" s="449">
        <v>8</v>
      </c>
      <c r="I32" s="473">
        <v>129</v>
      </c>
      <c r="J32" s="473">
        <v>44.4</v>
      </c>
      <c r="K32" s="473">
        <v>20.7</v>
      </c>
      <c r="L32" s="473">
        <v>21.7</v>
      </c>
      <c r="M32" s="81"/>
      <c r="N32" s="1"/>
      <c r="O32" s="1"/>
    </row>
    <row r="33" spans="1:15" s="245" customFormat="1" ht="9.9499999999999993" customHeight="1">
      <c r="A33" s="478" t="s">
        <v>216</v>
      </c>
      <c r="B33" s="479" t="s">
        <v>223</v>
      </c>
      <c r="C33" s="473">
        <v>63</v>
      </c>
      <c r="D33" s="473">
        <v>29</v>
      </c>
      <c r="E33" s="473">
        <v>16</v>
      </c>
      <c r="F33" s="473">
        <v>18</v>
      </c>
      <c r="G33" s="449">
        <v>7</v>
      </c>
      <c r="H33" s="449">
        <v>9</v>
      </c>
      <c r="I33" s="473">
        <v>127</v>
      </c>
      <c r="J33" s="473">
        <v>45.4</v>
      </c>
      <c r="K33" s="473">
        <v>23.4</v>
      </c>
      <c r="L33" s="473">
        <v>19.399999999999999</v>
      </c>
      <c r="M33" s="81"/>
      <c r="N33" s="1"/>
      <c r="O33" s="1"/>
    </row>
    <row r="34" spans="1:15" s="245" customFormat="1" ht="9.9499999999999993" customHeight="1">
      <c r="A34" s="478" t="s">
        <v>216</v>
      </c>
      <c r="B34" s="479" t="s">
        <v>224</v>
      </c>
      <c r="C34" s="473">
        <v>65</v>
      </c>
      <c r="D34" s="473">
        <v>31</v>
      </c>
      <c r="E34" s="473">
        <v>17</v>
      </c>
      <c r="F34" s="473">
        <v>20</v>
      </c>
      <c r="G34" s="449">
        <v>7</v>
      </c>
      <c r="H34" s="449">
        <v>7</v>
      </c>
      <c r="I34" s="473">
        <v>124</v>
      </c>
      <c r="J34" s="476">
        <v>47</v>
      </c>
      <c r="K34" s="473">
        <v>19.5</v>
      </c>
      <c r="L34" s="476">
        <v>21</v>
      </c>
      <c r="M34" s="216"/>
      <c r="N34" s="1"/>
      <c r="O34" s="1"/>
    </row>
    <row r="35" spans="1:15" s="245" customFormat="1" ht="9.9499999999999993" customHeight="1">
      <c r="A35" s="478" t="s">
        <v>230</v>
      </c>
      <c r="B35" s="479" t="s">
        <v>225</v>
      </c>
      <c r="C35" s="473">
        <v>66</v>
      </c>
      <c r="D35" s="473">
        <v>31</v>
      </c>
      <c r="E35" s="473">
        <v>16</v>
      </c>
      <c r="F35" s="473">
        <v>21</v>
      </c>
      <c r="G35" s="449">
        <v>7</v>
      </c>
      <c r="H35" s="449">
        <v>7</v>
      </c>
      <c r="I35" s="473">
        <v>123</v>
      </c>
      <c r="J35" s="473">
        <v>46.5</v>
      </c>
      <c r="K35" s="473">
        <v>19.2</v>
      </c>
      <c r="L35" s="476">
        <v>20</v>
      </c>
      <c r="M35" s="81"/>
      <c r="N35" s="1"/>
      <c r="O35" s="1"/>
    </row>
    <row r="36" spans="1:15" s="245" customFormat="1" ht="9.9499999999999993" customHeight="1">
      <c r="A36" s="478" t="s">
        <v>216</v>
      </c>
      <c r="B36" s="479" t="s">
        <v>226</v>
      </c>
      <c r="C36" s="473">
        <v>65</v>
      </c>
      <c r="D36" s="473">
        <v>30</v>
      </c>
      <c r="E36" s="473">
        <v>16</v>
      </c>
      <c r="F36" s="473">
        <v>21</v>
      </c>
      <c r="G36" s="485">
        <v>8</v>
      </c>
      <c r="H36" s="485">
        <v>6</v>
      </c>
      <c r="I36" s="473">
        <v>120</v>
      </c>
      <c r="J36" s="473">
        <v>45.8</v>
      </c>
      <c r="K36" s="473">
        <v>19.600000000000001</v>
      </c>
      <c r="L36" s="473">
        <v>21.4</v>
      </c>
      <c r="M36" s="81"/>
      <c r="N36" s="1"/>
      <c r="O36" s="1"/>
    </row>
    <row r="37" spans="1:15" s="11" customFormat="1" ht="9.9499999999999993" customHeight="1">
      <c r="A37" s="478" t="s">
        <v>216</v>
      </c>
      <c r="B37" s="479" t="s">
        <v>227</v>
      </c>
      <c r="C37" s="473">
        <v>66</v>
      </c>
      <c r="D37" s="473">
        <v>32</v>
      </c>
      <c r="E37" s="473">
        <v>18</v>
      </c>
      <c r="F37" s="473">
        <v>23</v>
      </c>
      <c r="G37" s="485">
        <v>6</v>
      </c>
      <c r="H37" s="485">
        <v>5</v>
      </c>
      <c r="I37" s="473">
        <v>118</v>
      </c>
      <c r="J37" s="473">
        <v>48.8</v>
      </c>
      <c r="K37" s="473">
        <v>15.6</v>
      </c>
      <c r="L37" s="475">
        <v>21</v>
      </c>
      <c r="M37" s="81"/>
    </row>
    <row r="38" spans="1:15" s="11" customFormat="1" ht="9.9499999999999993" customHeight="1">
      <c r="A38" s="478" t="s">
        <v>230</v>
      </c>
      <c r="B38" s="479" t="s">
        <v>228</v>
      </c>
      <c r="C38" s="473">
        <v>63</v>
      </c>
      <c r="D38" s="473">
        <v>30</v>
      </c>
      <c r="E38" s="473">
        <v>17</v>
      </c>
      <c r="F38" s="473">
        <v>20</v>
      </c>
      <c r="G38" s="485">
        <v>7</v>
      </c>
      <c r="H38" s="485">
        <v>6</v>
      </c>
      <c r="I38" s="473">
        <v>119</v>
      </c>
      <c r="J38" s="473">
        <v>47.5</v>
      </c>
      <c r="K38" s="473">
        <v>18.600000000000001</v>
      </c>
      <c r="L38" s="473">
        <v>18.399999999999999</v>
      </c>
      <c r="M38" s="81"/>
    </row>
    <row r="39" spans="1:15" s="11" customFormat="1" ht="9.9499999999999993" customHeight="1">
      <c r="A39" s="480" t="s">
        <v>231</v>
      </c>
      <c r="B39" s="481" t="s">
        <v>229</v>
      </c>
      <c r="C39" s="473">
        <v>64</v>
      </c>
      <c r="D39" s="473">
        <v>32</v>
      </c>
      <c r="E39" s="473">
        <v>19</v>
      </c>
      <c r="F39" s="473">
        <v>20</v>
      </c>
      <c r="G39" s="485">
        <v>6</v>
      </c>
      <c r="H39" s="485">
        <v>6</v>
      </c>
      <c r="I39" s="473">
        <v>116</v>
      </c>
      <c r="J39" s="473">
        <v>50.5</v>
      </c>
      <c r="K39" s="475">
        <v>17</v>
      </c>
      <c r="L39" s="473">
        <v>22.5</v>
      </c>
      <c r="M39" s="81"/>
    </row>
    <row r="40" spans="1:15" s="11" customFormat="1" ht="9.9499999999999993" customHeight="1">
      <c r="A40" s="482" t="s">
        <v>232</v>
      </c>
      <c r="B40" s="483">
        <v>2005</v>
      </c>
      <c r="C40" s="473">
        <v>63</v>
      </c>
      <c r="D40" s="473">
        <v>32</v>
      </c>
      <c r="E40" s="473">
        <v>16</v>
      </c>
      <c r="F40" s="473">
        <v>20</v>
      </c>
      <c r="G40" s="485">
        <v>6</v>
      </c>
      <c r="H40" s="485">
        <v>6</v>
      </c>
      <c r="I40" s="473">
        <v>116</v>
      </c>
      <c r="J40" s="473">
        <v>50.4</v>
      </c>
      <c r="K40" s="475">
        <v>17.3</v>
      </c>
      <c r="L40" s="473">
        <v>20.399999999999999</v>
      </c>
      <c r="M40" s="81"/>
    </row>
    <row r="41" spans="1:15" s="11" customFormat="1" ht="9.9499999999999993" customHeight="1">
      <c r="A41" s="482" t="s">
        <v>232</v>
      </c>
      <c r="B41" s="483">
        <v>2006</v>
      </c>
      <c r="C41" s="473">
        <v>60</v>
      </c>
      <c r="D41" s="473">
        <v>28</v>
      </c>
      <c r="E41" s="473">
        <v>14</v>
      </c>
      <c r="F41" s="473">
        <v>20</v>
      </c>
      <c r="G41" s="485">
        <v>6</v>
      </c>
      <c r="H41" s="485">
        <v>6</v>
      </c>
      <c r="I41" s="473">
        <v>114</v>
      </c>
      <c r="J41" s="473">
        <v>46.4</v>
      </c>
      <c r="K41" s="475">
        <v>20.6</v>
      </c>
      <c r="L41" s="473">
        <v>18.600000000000001</v>
      </c>
      <c r="M41" s="81"/>
    </row>
    <row r="42" spans="1:15" s="11" customFormat="1" ht="9.9499999999999993" customHeight="1">
      <c r="A42" s="482" t="s">
        <v>232</v>
      </c>
      <c r="B42" s="483">
        <v>2007</v>
      </c>
      <c r="C42" s="473">
        <v>60</v>
      </c>
      <c r="D42" s="473">
        <v>29</v>
      </c>
      <c r="E42" s="473">
        <v>15</v>
      </c>
      <c r="F42" s="473">
        <v>19</v>
      </c>
      <c r="G42" s="485">
        <v>6</v>
      </c>
      <c r="H42" s="485">
        <v>6</v>
      </c>
      <c r="I42" s="473">
        <v>112</v>
      </c>
      <c r="J42" s="473">
        <v>48.1</v>
      </c>
      <c r="K42" s="475">
        <v>18.600000000000001</v>
      </c>
      <c r="L42" s="473">
        <v>19.7</v>
      </c>
      <c r="M42" s="81"/>
    </row>
    <row r="43" spans="1:15" s="11" customFormat="1" ht="9.9499999999999993" customHeight="1">
      <c r="A43" s="482" t="s">
        <v>232</v>
      </c>
      <c r="B43" s="483">
        <v>2008</v>
      </c>
      <c r="C43" s="473">
        <v>62</v>
      </c>
      <c r="D43" s="473">
        <v>30</v>
      </c>
      <c r="E43" s="473">
        <v>15</v>
      </c>
      <c r="F43" s="473">
        <v>19</v>
      </c>
      <c r="G43" s="485">
        <v>6</v>
      </c>
      <c r="H43" s="485">
        <v>6</v>
      </c>
      <c r="I43" s="473">
        <v>114</v>
      </c>
      <c r="J43" s="473">
        <v>49.3</v>
      </c>
      <c r="K43" s="475">
        <v>17.600000000000001</v>
      </c>
      <c r="L43" s="473">
        <v>20.6</v>
      </c>
      <c r="M43" s="81"/>
    </row>
    <row r="44" spans="1:15" s="11" customFormat="1" ht="9.9499999999999993" customHeight="1">
      <c r="A44" s="482" t="s">
        <v>232</v>
      </c>
      <c r="B44" s="483">
        <v>2009</v>
      </c>
      <c r="C44" s="473">
        <v>63</v>
      </c>
      <c r="D44" s="473">
        <v>33</v>
      </c>
      <c r="E44" s="473">
        <v>16</v>
      </c>
      <c r="F44" s="473">
        <v>19</v>
      </c>
      <c r="G44" s="485">
        <v>6</v>
      </c>
      <c r="H44" s="485">
        <v>6</v>
      </c>
      <c r="I44" s="473">
        <v>113</v>
      </c>
      <c r="J44" s="475">
        <v>51.8</v>
      </c>
      <c r="K44" s="475">
        <v>15.5</v>
      </c>
      <c r="L44" s="475">
        <v>21.8</v>
      </c>
      <c r="M44" s="2"/>
    </row>
    <row r="45" spans="1:15" s="11" customFormat="1" ht="9.9499999999999993" customHeight="1">
      <c r="A45" s="482" t="s">
        <v>232</v>
      </c>
      <c r="B45" s="483">
        <v>2010</v>
      </c>
      <c r="C45" s="473">
        <v>62</v>
      </c>
      <c r="D45" s="473">
        <v>31</v>
      </c>
      <c r="E45" s="473">
        <v>15</v>
      </c>
      <c r="F45" s="473">
        <v>20</v>
      </c>
      <c r="G45" s="485">
        <v>5</v>
      </c>
      <c r="H45" s="485">
        <v>6</v>
      </c>
      <c r="I45" s="473">
        <v>114</v>
      </c>
      <c r="J45" s="475">
        <v>49.8</v>
      </c>
      <c r="K45" s="475">
        <v>14</v>
      </c>
      <c r="L45" s="475">
        <v>18</v>
      </c>
      <c r="M45" s="2"/>
    </row>
    <row r="46" spans="1:15" s="11" customFormat="1" ht="15" customHeight="1">
      <c r="A46" s="396"/>
      <c r="B46" s="396"/>
      <c r="C46" s="487" t="s">
        <v>33</v>
      </c>
      <c r="D46" s="396"/>
      <c r="E46" s="396"/>
      <c r="F46" s="396"/>
      <c r="G46" s="396"/>
      <c r="H46" s="396"/>
      <c r="I46" s="396"/>
      <c r="J46" s="396"/>
      <c r="K46" s="396"/>
      <c r="L46" s="396"/>
      <c r="M46" s="2"/>
    </row>
    <row r="47" spans="1:15" s="11" customFormat="1" ht="9.9499999999999993" customHeight="1">
      <c r="A47" s="478" t="s">
        <v>230</v>
      </c>
      <c r="B47" s="479" t="s">
        <v>217</v>
      </c>
      <c r="C47" s="473">
        <v>343</v>
      </c>
      <c r="D47" s="473">
        <v>142</v>
      </c>
      <c r="E47" s="473">
        <v>87</v>
      </c>
      <c r="F47" s="473">
        <v>114</v>
      </c>
      <c r="G47" s="473">
        <v>46</v>
      </c>
      <c r="H47" s="473">
        <v>41</v>
      </c>
      <c r="I47" s="473">
        <v>690</v>
      </c>
      <c r="J47" s="473">
        <v>41.4</v>
      </c>
      <c r="K47" s="473">
        <v>20.399999999999999</v>
      </c>
      <c r="L47" s="473">
        <v>24.7</v>
      </c>
      <c r="M47" s="93"/>
    </row>
    <row r="48" spans="1:15" s="11" customFormat="1" ht="9.9499999999999993" customHeight="1">
      <c r="A48" s="478" t="s">
        <v>216</v>
      </c>
      <c r="B48" s="479" t="s">
        <v>218</v>
      </c>
      <c r="C48" s="473">
        <v>340</v>
      </c>
      <c r="D48" s="473">
        <v>140</v>
      </c>
      <c r="E48" s="473">
        <v>83</v>
      </c>
      <c r="F48" s="473">
        <v>111</v>
      </c>
      <c r="G48" s="473">
        <v>49</v>
      </c>
      <c r="H48" s="473">
        <v>40</v>
      </c>
      <c r="I48" s="473">
        <v>687</v>
      </c>
      <c r="J48" s="476">
        <v>41</v>
      </c>
      <c r="K48" s="473">
        <v>21.6</v>
      </c>
      <c r="L48" s="473">
        <v>23.8</v>
      </c>
      <c r="M48" s="93"/>
    </row>
    <row r="49" spans="1:13" s="11" customFormat="1" ht="9.9499999999999993" customHeight="1">
      <c r="A49" s="478" t="s">
        <v>216</v>
      </c>
      <c r="B49" s="479" t="s">
        <v>219</v>
      </c>
      <c r="C49" s="473">
        <v>342</v>
      </c>
      <c r="D49" s="473">
        <v>143</v>
      </c>
      <c r="E49" s="473">
        <v>86</v>
      </c>
      <c r="F49" s="473">
        <v>113</v>
      </c>
      <c r="G49" s="473">
        <v>47</v>
      </c>
      <c r="H49" s="473">
        <v>40</v>
      </c>
      <c r="I49" s="473">
        <v>685</v>
      </c>
      <c r="J49" s="473">
        <v>41.8</v>
      </c>
      <c r="K49" s="473">
        <v>20.100000000000001</v>
      </c>
      <c r="L49" s="473">
        <v>23.1</v>
      </c>
      <c r="M49" s="93"/>
    </row>
    <row r="50" spans="1:13" s="11" customFormat="1" ht="9.9499999999999993" customHeight="1">
      <c r="A50" s="478" t="s">
        <v>216</v>
      </c>
      <c r="B50" s="479" t="s">
        <v>220</v>
      </c>
      <c r="C50" s="473">
        <v>345</v>
      </c>
      <c r="D50" s="473">
        <v>144</v>
      </c>
      <c r="E50" s="473">
        <v>84</v>
      </c>
      <c r="F50" s="473">
        <v>119</v>
      </c>
      <c r="G50" s="473">
        <v>43</v>
      </c>
      <c r="H50" s="473">
        <v>38</v>
      </c>
      <c r="I50" s="473">
        <v>682</v>
      </c>
      <c r="J50" s="473">
        <v>41.8</v>
      </c>
      <c r="K50" s="473">
        <v>19.899999999999999</v>
      </c>
      <c r="L50" s="473">
        <v>21.7</v>
      </c>
      <c r="M50" s="93"/>
    </row>
    <row r="51" spans="1:13" s="11" customFormat="1" ht="9.9499999999999993" customHeight="1">
      <c r="A51" s="478" t="s">
        <v>216</v>
      </c>
      <c r="B51" s="479" t="s">
        <v>221</v>
      </c>
      <c r="C51" s="473">
        <v>341</v>
      </c>
      <c r="D51" s="473">
        <v>145</v>
      </c>
      <c r="E51" s="473">
        <v>83</v>
      </c>
      <c r="F51" s="473">
        <v>114</v>
      </c>
      <c r="G51" s="473">
        <v>43</v>
      </c>
      <c r="H51" s="473">
        <v>40</v>
      </c>
      <c r="I51" s="473">
        <v>678</v>
      </c>
      <c r="J51" s="473">
        <v>42.4</v>
      </c>
      <c r="K51" s="473">
        <v>20.7</v>
      </c>
      <c r="L51" s="473">
        <v>20.7</v>
      </c>
      <c r="M51" s="93"/>
    </row>
    <row r="52" spans="1:13" s="11" customFormat="1" ht="9.9499999999999993" customHeight="1">
      <c r="A52" s="478" t="s">
        <v>216</v>
      </c>
      <c r="B52" s="479" t="s">
        <v>222</v>
      </c>
      <c r="C52" s="473">
        <v>346</v>
      </c>
      <c r="D52" s="473">
        <v>152</v>
      </c>
      <c r="E52" s="473">
        <v>88</v>
      </c>
      <c r="F52" s="473">
        <v>117</v>
      </c>
      <c r="G52" s="473">
        <v>38</v>
      </c>
      <c r="H52" s="473">
        <v>39</v>
      </c>
      <c r="I52" s="473">
        <v>675</v>
      </c>
      <c r="J52" s="473">
        <v>43.9</v>
      </c>
      <c r="K52" s="473">
        <v>20.2</v>
      </c>
      <c r="L52" s="476">
        <v>20</v>
      </c>
      <c r="M52" s="93"/>
    </row>
    <row r="53" spans="1:13" s="11" customFormat="1" ht="9.9499999999999993" customHeight="1">
      <c r="A53" s="478" t="s">
        <v>216</v>
      </c>
      <c r="B53" s="479" t="s">
        <v>223</v>
      </c>
      <c r="C53" s="473">
        <v>344</v>
      </c>
      <c r="D53" s="473">
        <v>154</v>
      </c>
      <c r="E53" s="473">
        <v>87</v>
      </c>
      <c r="F53" s="473">
        <v>110</v>
      </c>
      <c r="G53" s="473">
        <v>40</v>
      </c>
      <c r="H53" s="473">
        <v>40</v>
      </c>
      <c r="I53" s="473">
        <v>671</v>
      </c>
      <c r="J53" s="473">
        <v>44.8</v>
      </c>
      <c r="K53" s="473">
        <v>20.399999999999999</v>
      </c>
      <c r="L53" s="473">
        <v>18.399999999999999</v>
      </c>
      <c r="M53" s="93"/>
    </row>
    <row r="54" spans="1:13" s="11" customFormat="1" ht="9.9499999999999993" customHeight="1">
      <c r="A54" s="478" t="s">
        <v>216</v>
      </c>
      <c r="B54" s="479" t="s">
        <v>224</v>
      </c>
      <c r="C54" s="473">
        <v>348</v>
      </c>
      <c r="D54" s="473">
        <v>160</v>
      </c>
      <c r="E54" s="473">
        <v>91</v>
      </c>
      <c r="F54" s="473">
        <v>112</v>
      </c>
      <c r="G54" s="473">
        <v>38</v>
      </c>
      <c r="H54" s="473">
        <v>38</v>
      </c>
      <c r="I54" s="473">
        <v>667</v>
      </c>
      <c r="J54" s="476">
        <v>46</v>
      </c>
      <c r="K54" s="473">
        <v>19.2</v>
      </c>
      <c r="L54" s="476">
        <v>21</v>
      </c>
      <c r="M54" s="93"/>
    </row>
    <row r="55" spans="1:13" s="11" customFormat="1" ht="9.9499999999999993" customHeight="1">
      <c r="A55" s="478" t="s">
        <v>230</v>
      </c>
      <c r="B55" s="479" t="s">
        <v>225</v>
      </c>
      <c r="C55" s="473">
        <v>357</v>
      </c>
      <c r="D55" s="473">
        <v>168</v>
      </c>
      <c r="E55" s="473">
        <v>95</v>
      </c>
      <c r="F55" s="473">
        <v>115</v>
      </c>
      <c r="G55" s="473">
        <v>39</v>
      </c>
      <c r="H55" s="473">
        <v>34</v>
      </c>
      <c r="I55" s="473">
        <v>664</v>
      </c>
      <c r="J55" s="473">
        <v>47.1</v>
      </c>
      <c r="K55" s="473">
        <v>18.3</v>
      </c>
      <c r="L55" s="473">
        <v>20.9</v>
      </c>
      <c r="M55" s="93"/>
    </row>
    <row r="56" spans="1:13" s="11" customFormat="1" ht="9.9499999999999993" customHeight="1">
      <c r="A56" s="478" t="s">
        <v>216</v>
      </c>
      <c r="B56" s="479" t="s">
        <v>226</v>
      </c>
      <c r="C56" s="473">
        <v>356</v>
      </c>
      <c r="D56" s="473">
        <v>172</v>
      </c>
      <c r="E56" s="473">
        <v>98</v>
      </c>
      <c r="F56" s="473">
        <v>112</v>
      </c>
      <c r="G56" s="473">
        <v>38</v>
      </c>
      <c r="H56" s="473">
        <v>34</v>
      </c>
      <c r="I56" s="473">
        <v>662</v>
      </c>
      <c r="J56" s="473">
        <v>48.2</v>
      </c>
      <c r="K56" s="473">
        <v>18.3</v>
      </c>
      <c r="L56" s="473">
        <v>19.3</v>
      </c>
      <c r="M56" s="93"/>
    </row>
    <row r="57" spans="1:13" s="11" customFormat="1" ht="9.9499999999999993" customHeight="1">
      <c r="A57" s="478" t="s">
        <v>216</v>
      </c>
      <c r="B57" s="479" t="s">
        <v>227</v>
      </c>
      <c r="C57" s="473">
        <v>356</v>
      </c>
      <c r="D57" s="473">
        <v>175</v>
      </c>
      <c r="E57" s="473">
        <v>101</v>
      </c>
      <c r="F57" s="473">
        <v>109</v>
      </c>
      <c r="G57" s="473">
        <v>38</v>
      </c>
      <c r="H57" s="473">
        <v>34</v>
      </c>
      <c r="I57" s="473">
        <v>661</v>
      </c>
      <c r="J57" s="473">
        <v>49.2</v>
      </c>
      <c r="K57" s="473">
        <v>18.399999999999999</v>
      </c>
      <c r="L57" s="473">
        <v>18.600000000000001</v>
      </c>
      <c r="M57" s="93"/>
    </row>
    <row r="58" spans="1:13" s="11" customFormat="1" ht="9.9499999999999993" customHeight="1">
      <c r="A58" s="478" t="s">
        <v>230</v>
      </c>
      <c r="B58" s="479" t="s">
        <v>228</v>
      </c>
      <c r="C58" s="473">
        <v>352</v>
      </c>
      <c r="D58" s="473">
        <v>168</v>
      </c>
      <c r="E58" s="473">
        <v>98</v>
      </c>
      <c r="F58" s="473">
        <v>111</v>
      </c>
      <c r="G58" s="473">
        <v>40</v>
      </c>
      <c r="H58" s="473">
        <v>34</v>
      </c>
      <c r="I58" s="473">
        <v>663</v>
      </c>
      <c r="J58" s="473">
        <v>47.7</v>
      </c>
      <c r="K58" s="475">
        <v>19</v>
      </c>
      <c r="L58" s="473">
        <v>18.899999999999999</v>
      </c>
      <c r="M58" s="93"/>
    </row>
    <row r="59" spans="1:13" s="11" customFormat="1" ht="9.9499999999999993" customHeight="1">
      <c r="A59" s="480" t="s">
        <v>231</v>
      </c>
      <c r="B59" s="481" t="s">
        <v>229</v>
      </c>
      <c r="C59" s="473">
        <v>358</v>
      </c>
      <c r="D59" s="473">
        <v>175</v>
      </c>
      <c r="E59" s="473">
        <v>100</v>
      </c>
      <c r="F59" s="473">
        <v>115</v>
      </c>
      <c r="G59" s="473">
        <v>35</v>
      </c>
      <c r="H59" s="473">
        <v>33</v>
      </c>
      <c r="I59" s="473">
        <v>663</v>
      </c>
      <c r="J59" s="475">
        <v>49</v>
      </c>
      <c r="K59" s="473">
        <v>17.3</v>
      </c>
      <c r="L59" s="473">
        <v>20.5</v>
      </c>
      <c r="M59" s="93"/>
    </row>
    <row r="60" spans="1:13" s="11" customFormat="1" ht="9.9499999999999993" customHeight="1">
      <c r="A60" s="482" t="s">
        <v>232</v>
      </c>
      <c r="B60" s="483">
        <v>2005</v>
      </c>
      <c r="C60" s="473">
        <v>357</v>
      </c>
      <c r="D60" s="473">
        <v>172</v>
      </c>
      <c r="E60" s="473">
        <v>91</v>
      </c>
      <c r="F60" s="473">
        <v>115</v>
      </c>
      <c r="G60" s="473">
        <v>35</v>
      </c>
      <c r="H60" s="473">
        <v>34</v>
      </c>
      <c r="I60" s="473">
        <v>661</v>
      </c>
      <c r="J60" s="475">
        <v>48.4</v>
      </c>
      <c r="K60" s="473">
        <v>17.7</v>
      </c>
      <c r="L60" s="473">
        <v>20.9</v>
      </c>
      <c r="M60" s="93"/>
    </row>
    <row r="61" spans="1:13" s="11" customFormat="1" ht="9.9499999999999993" customHeight="1">
      <c r="A61" s="482" t="s">
        <v>232</v>
      </c>
      <c r="B61" s="483">
        <v>2006</v>
      </c>
      <c r="C61" s="473">
        <v>357</v>
      </c>
      <c r="D61" s="473">
        <v>173</v>
      </c>
      <c r="E61" s="473">
        <v>89</v>
      </c>
      <c r="F61" s="473">
        <v>115</v>
      </c>
      <c r="G61" s="473">
        <v>34</v>
      </c>
      <c r="H61" s="473">
        <v>35</v>
      </c>
      <c r="I61" s="473">
        <v>657</v>
      </c>
      <c r="J61" s="473">
        <v>48.6</v>
      </c>
      <c r="K61" s="473">
        <v>18.399999999999999</v>
      </c>
      <c r="L61" s="475">
        <v>18</v>
      </c>
      <c r="M61" s="93"/>
    </row>
    <row r="62" spans="1:13" s="11" customFormat="1" ht="9.9499999999999993" customHeight="1">
      <c r="A62" s="482" t="s">
        <v>232</v>
      </c>
      <c r="B62" s="483">
        <v>2007</v>
      </c>
      <c r="C62" s="473">
        <v>354</v>
      </c>
      <c r="D62" s="473">
        <v>170</v>
      </c>
      <c r="E62" s="473">
        <v>89</v>
      </c>
      <c r="F62" s="473">
        <v>112</v>
      </c>
      <c r="G62" s="473">
        <v>35</v>
      </c>
      <c r="H62" s="473">
        <v>37</v>
      </c>
      <c r="I62" s="473">
        <v>658</v>
      </c>
      <c r="J62" s="473">
        <v>48.1</v>
      </c>
      <c r="K62" s="473">
        <v>18.899999999999999</v>
      </c>
      <c r="L62" s="475">
        <v>18.2</v>
      </c>
      <c r="M62" s="93"/>
    </row>
    <row r="63" spans="1:13" s="11" customFormat="1" ht="9.9499999999999993" customHeight="1">
      <c r="A63" s="482" t="s">
        <v>232</v>
      </c>
      <c r="B63" s="483">
        <v>2008</v>
      </c>
      <c r="C63" s="473">
        <v>354</v>
      </c>
      <c r="D63" s="473">
        <v>172</v>
      </c>
      <c r="E63" s="473">
        <v>89</v>
      </c>
      <c r="F63" s="473">
        <v>113</v>
      </c>
      <c r="G63" s="473">
        <v>33</v>
      </c>
      <c r="H63" s="473">
        <v>37</v>
      </c>
      <c r="I63" s="473">
        <v>656</v>
      </c>
      <c r="J63" s="473">
        <v>48.6</v>
      </c>
      <c r="K63" s="473">
        <v>17.7</v>
      </c>
      <c r="L63" s="475">
        <v>19.600000000000001</v>
      </c>
      <c r="M63" s="93"/>
    </row>
    <row r="64" spans="1:13" s="11" customFormat="1" ht="9.9499999999999993" customHeight="1">
      <c r="A64" s="482" t="s">
        <v>232</v>
      </c>
      <c r="B64" s="483">
        <v>2009</v>
      </c>
      <c r="C64" s="473">
        <v>360</v>
      </c>
      <c r="D64" s="473">
        <v>179</v>
      </c>
      <c r="E64" s="473">
        <v>94</v>
      </c>
      <c r="F64" s="473">
        <v>112</v>
      </c>
      <c r="G64" s="473">
        <v>34</v>
      </c>
      <c r="H64" s="473">
        <v>34</v>
      </c>
      <c r="I64" s="473">
        <v>658</v>
      </c>
      <c r="J64" s="475">
        <v>49.8</v>
      </c>
      <c r="K64" s="475">
        <v>16.600000000000001</v>
      </c>
      <c r="L64" s="475">
        <v>19.2</v>
      </c>
      <c r="M64" s="93"/>
    </row>
    <row r="65" spans="1:13" s="11" customFormat="1" ht="9.9499999999999993" customHeight="1">
      <c r="A65" s="482" t="s">
        <v>232</v>
      </c>
      <c r="B65" s="483">
        <v>2010</v>
      </c>
      <c r="C65" s="473">
        <v>360</v>
      </c>
      <c r="D65" s="473">
        <v>175</v>
      </c>
      <c r="E65" s="473">
        <v>92</v>
      </c>
      <c r="F65" s="473">
        <v>116</v>
      </c>
      <c r="G65" s="473">
        <v>37</v>
      </c>
      <c r="H65" s="473">
        <v>32</v>
      </c>
      <c r="I65" s="473">
        <v>662</v>
      </c>
      <c r="J65" s="475">
        <v>48.7</v>
      </c>
      <c r="K65" s="475">
        <v>16.8</v>
      </c>
      <c r="L65" s="475">
        <v>17.2</v>
      </c>
      <c r="M65" s="93"/>
    </row>
    <row r="66" spans="1:13" s="11" customFormat="1" ht="9.9499999999999993" customHeight="1">
      <c r="A66" s="35" t="s">
        <v>71</v>
      </c>
      <c r="B66" s="16"/>
      <c r="C66" s="1"/>
      <c r="D66" s="1"/>
      <c r="E66" s="1"/>
      <c r="F66" s="1"/>
      <c r="G66" s="1"/>
      <c r="H66" s="1"/>
      <c r="I66" s="1"/>
      <c r="J66" s="17"/>
      <c r="K66" s="17"/>
      <c r="L66" s="17"/>
      <c r="M66" s="93"/>
    </row>
    <row r="67" spans="1:13" s="11" customFormat="1" ht="9.9499999999999993" customHeight="1">
      <c r="A67" s="35" t="s">
        <v>247</v>
      </c>
      <c r="B67" s="16"/>
      <c r="C67" s="1"/>
      <c r="D67" s="1"/>
      <c r="E67" s="1"/>
      <c r="F67" s="1"/>
      <c r="G67" s="1"/>
      <c r="H67" s="1"/>
      <c r="I67" s="1"/>
      <c r="J67" s="17"/>
      <c r="K67" s="17"/>
      <c r="L67" s="17"/>
      <c r="M67" s="93"/>
    </row>
    <row r="68" spans="1:13" s="11" customFormat="1" ht="9.9499999999999993" customHeight="1">
      <c r="A68" s="35" t="s">
        <v>393</v>
      </c>
      <c r="B68" s="16"/>
      <c r="C68" s="1"/>
      <c r="D68" s="1"/>
      <c r="E68" s="1"/>
      <c r="F68" s="1"/>
      <c r="G68" s="1"/>
      <c r="H68" s="1"/>
      <c r="I68" s="1"/>
      <c r="J68" s="17"/>
      <c r="K68" s="17"/>
      <c r="L68" s="17"/>
      <c r="M68" s="93"/>
    </row>
    <row r="69" spans="1:13" s="11" customFormat="1" ht="9.9499999999999993" customHeight="1">
      <c r="A69" s="35" t="s">
        <v>394</v>
      </c>
      <c r="B69" s="16"/>
      <c r="C69" s="1"/>
      <c r="D69" s="1"/>
      <c r="E69" s="1"/>
      <c r="F69" s="1"/>
      <c r="G69" s="1"/>
      <c r="H69" s="1"/>
      <c r="I69" s="1"/>
      <c r="J69" s="17"/>
      <c r="K69" s="17"/>
      <c r="L69" s="17"/>
      <c r="M69" s="93"/>
    </row>
    <row r="70" spans="1:13" s="11" customFormat="1" ht="9.9499999999999993" customHeight="1">
      <c r="A70" s="35" t="s">
        <v>250</v>
      </c>
      <c r="B70" s="12"/>
      <c r="C70" s="1"/>
      <c r="D70" s="1"/>
      <c r="E70" s="1"/>
      <c r="F70" s="1"/>
      <c r="G70" s="1"/>
      <c r="H70" s="1"/>
      <c r="I70" s="1"/>
      <c r="J70" s="1"/>
      <c r="K70" s="1"/>
      <c r="L70" s="1"/>
      <c r="M70" s="93"/>
    </row>
    <row r="71" spans="1:13" s="11" customFormat="1" ht="9.9499999999999993" customHeight="1">
      <c r="A71" s="29"/>
      <c r="B71" s="29"/>
      <c r="J71" s="10"/>
    </row>
    <row r="75" spans="1:13" ht="9.9499999999999993" customHeight="1">
      <c r="M75" s="8"/>
    </row>
  </sheetData>
  <mergeCells count="6">
    <mergeCell ref="O3:P3"/>
    <mergeCell ref="A3:B5"/>
    <mergeCell ref="F3:H3"/>
    <mergeCell ref="J3:L3"/>
    <mergeCell ref="C3:C4"/>
    <mergeCell ref="I3:I4"/>
  </mergeCells>
  <phoneticPr fontId="0" type="noConversion"/>
  <hyperlinks>
    <hyperlink ref="M1" location="'S1-3_Inhalt_Erläuterungen'!G1" display="Inhalt"/>
  </hyperlinks>
  <pageMargins left="0.78740157480314965" right="0.59055118110236227" top="0.59055118110236227" bottom="0.59055118110236227" header="0" footer="0.19685039370078741"/>
  <pageSetup paperSize="9" firstPageNumber="56"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tabColor rgb="FFFFFF00"/>
  </sheetPr>
  <dimension ref="A1:P75"/>
  <sheetViews>
    <sheetView showGridLines="0" zoomScaleNormal="100" workbookViewId="0"/>
  </sheetViews>
  <sheetFormatPr baseColWidth="10" defaultRowHeight="9.9499999999999993" customHeight="1"/>
  <cols>
    <col min="1" max="2" width="4.42578125" style="29" customWidth="1"/>
    <col min="3" max="3" width="8.140625" style="25" customWidth="1"/>
    <col min="4" max="4" width="8" style="25" customWidth="1"/>
    <col min="5" max="5" width="8.140625" style="25" customWidth="1"/>
    <col min="6" max="7" width="8" style="25" customWidth="1"/>
    <col min="8" max="8" width="8.140625" style="25" customWidth="1"/>
    <col min="9" max="9" width="8" style="25" customWidth="1"/>
    <col min="10" max="10" width="8.140625" style="26" customWidth="1"/>
    <col min="11" max="11" width="8" style="25" customWidth="1"/>
    <col min="12" max="12" width="8.140625" style="25" customWidth="1"/>
    <col min="13" max="13" width="7.5703125" style="93" customWidth="1"/>
    <col min="14" max="15" width="6.7109375" style="11" customWidth="1"/>
    <col min="16" max="16384" width="11.42578125" style="11"/>
  </cols>
  <sheetData>
    <row r="1" spans="1:16" s="395" customFormat="1" ht="15" customHeight="1">
      <c r="A1" s="392" t="s">
        <v>716</v>
      </c>
      <c r="B1" s="393"/>
      <c r="C1" s="392" t="s">
        <v>633</v>
      </c>
      <c r="E1" s="394"/>
      <c r="F1" s="394"/>
      <c r="G1" s="394"/>
      <c r="H1" s="394"/>
      <c r="I1" s="394"/>
      <c r="J1" s="394"/>
      <c r="K1" s="394"/>
      <c r="L1" s="394"/>
      <c r="M1" s="495" t="s">
        <v>70</v>
      </c>
      <c r="O1" s="542"/>
    </row>
    <row r="2" spans="1:16" s="395" customFormat="1" ht="15" customHeight="1">
      <c r="B2" s="393"/>
      <c r="C2" s="390" t="s">
        <v>680</v>
      </c>
      <c r="E2" s="391"/>
      <c r="F2" s="391"/>
      <c r="G2" s="394"/>
      <c r="H2" s="394"/>
      <c r="I2" s="391"/>
      <c r="J2" s="391"/>
      <c r="K2" s="391"/>
      <c r="L2" s="391"/>
      <c r="M2" s="367"/>
      <c r="O2" s="392"/>
    </row>
    <row r="3" spans="1:16" s="1" customFormat="1" ht="12" customHeight="1">
      <c r="A3" s="595" t="s">
        <v>20</v>
      </c>
      <c r="B3" s="596"/>
      <c r="C3" s="602" t="s">
        <v>34</v>
      </c>
      <c r="D3" s="611"/>
      <c r="E3" s="611"/>
      <c r="F3" s="603"/>
      <c r="G3" s="615" t="s">
        <v>52</v>
      </c>
      <c r="H3" s="608"/>
      <c r="I3" s="602" t="s">
        <v>237</v>
      </c>
      <c r="J3" s="603"/>
      <c r="K3" s="602" t="s">
        <v>238</v>
      </c>
      <c r="L3" s="611"/>
      <c r="M3" s="81"/>
      <c r="O3" s="614" t="s">
        <v>390</v>
      </c>
      <c r="P3" s="614"/>
    </row>
    <row r="4" spans="1:16" s="1" customFormat="1" ht="12" customHeight="1">
      <c r="A4" s="597"/>
      <c r="B4" s="598"/>
      <c r="C4" s="592" t="s">
        <v>47</v>
      </c>
      <c r="D4" s="592" t="s">
        <v>236</v>
      </c>
      <c r="E4" s="602" t="s">
        <v>30</v>
      </c>
      <c r="F4" s="603"/>
      <c r="G4" s="616"/>
      <c r="H4" s="610"/>
      <c r="I4" s="591" t="s">
        <v>21</v>
      </c>
      <c r="J4" s="592" t="s">
        <v>51</v>
      </c>
      <c r="K4" s="591" t="s">
        <v>21</v>
      </c>
      <c r="L4" s="589" t="s">
        <v>51</v>
      </c>
      <c r="M4" s="81"/>
      <c r="O4" s="614"/>
      <c r="P4" s="614"/>
    </row>
    <row r="5" spans="1:16" s="1" customFormat="1" ht="36" customHeight="1">
      <c r="A5" s="597"/>
      <c r="B5" s="598"/>
      <c r="C5" s="592"/>
      <c r="D5" s="592"/>
      <c r="E5" s="15" t="s">
        <v>48</v>
      </c>
      <c r="F5" s="15" t="s">
        <v>49</v>
      </c>
      <c r="G5" s="13" t="s">
        <v>21</v>
      </c>
      <c r="H5" s="15" t="s">
        <v>50</v>
      </c>
      <c r="I5" s="591"/>
      <c r="J5" s="592"/>
      <c r="K5" s="591"/>
      <c r="L5" s="589"/>
      <c r="M5" s="81"/>
      <c r="P5" s="22"/>
    </row>
    <row r="6" spans="1:16" s="1" customFormat="1" ht="12" customHeight="1">
      <c r="A6" s="599"/>
      <c r="B6" s="600"/>
      <c r="C6" s="602" t="s">
        <v>25</v>
      </c>
      <c r="D6" s="611"/>
      <c r="E6" s="611"/>
      <c r="F6" s="611"/>
      <c r="G6" s="611"/>
      <c r="H6" s="611"/>
      <c r="I6" s="611"/>
      <c r="J6" s="611"/>
      <c r="K6" s="611"/>
      <c r="L6" s="611"/>
      <c r="M6" s="216"/>
      <c r="P6" s="22"/>
    </row>
    <row r="7" spans="1:16" s="1" customFormat="1" ht="15" customHeight="1">
      <c r="A7" s="398"/>
      <c r="B7" s="398"/>
      <c r="C7" s="477" t="s">
        <v>32</v>
      </c>
      <c r="D7" s="398"/>
      <c r="E7" s="398"/>
      <c r="F7" s="398"/>
      <c r="G7" s="398"/>
      <c r="H7" s="398"/>
      <c r="I7" s="398"/>
      <c r="J7" s="398"/>
      <c r="K7" s="398"/>
      <c r="L7" s="398"/>
      <c r="M7" s="81"/>
    </row>
    <row r="8" spans="1:16" s="1" customFormat="1" ht="9.9499999999999993" customHeight="1">
      <c r="A8" s="478" t="s">
        <v>230</v>
      </c>
      <c r="B8" s="479" t="s">
        <v>217</v>
      </c>
      <c r="C8" s="473">
        <v>84</v>
      </c>
      <c r="D8" s="486">
        <v>40</v>
      </c>
      <c r="E8" s="486">
        <v>19</v>
      </c>
      <c r="F8" s="486">
        <v>18</v>
      </c>
      <c r="G8" s="486">
        <v>13</v>
      </c>
      <c r="H8" s="449">
        <v>8</v>
      </c>
      <c r="I8" s="486">
        <v>30</v>
      </c>
      <c r="J8" s="449">
        <v>9</v>
      </c>
      <c r="K8" s="486">
        <v>87</v>
      </c>
      <c r="L8" s="486">
        <v>39</v>
      </c>
      <c r="M8" s="81"/>
    </row>
    <row r="9" spans="1:16" s="1" customFormat="1" ht="9.9499999999999993" customHeight="1">
      <c r="A9" s="478" t="s">
        <v>216</v>
      </c>
      <c r="B9" s="479" t="s">
        <v>218</v>
      </c>
      <c r="C9" s="473">
        <v>85</v>
      </c>
      <c r="D9" s="486">
        <v>43</v>
      </c>
      <c r="E9" s="486">
        <v>23</v>
      </c>
      <c r="F9" s="486">
        <v>19</v>
      </c>
      <c r="G9" s="486">
        <v>13</v>
      </c>
      <c r="H9" s="449">
        <v>7</v>
      </c>
      <c r="I9" s="486">
        <v>31</v>
      </c>
      <c r="J9" s="449">
        <v>8</v>
      </c>
      <c r="K9" s="486">
        <v>88</v>
      </c>
      <c r="L9" s="486">
        <v>36</v>
      </c>
      <c r="M9" s="81"/>
    </row>
    <row r="10" spans="1:16" s="1" customFormat="1" ht="9.9499999999999993" customHeight="1">
      <c r="A10" s="478" t="s">
        <v>216</v>
      </c>
      <c r="B10" s="479" t="s">
        <v>219</v>
      </c>
      <c r="C10" s="473">
        <v>86</v>
      </c>
      <c r="D10" s="486">
        <v>41</v>
      </c>
      <c r="E10" s="486">
        <v>19</v>
      </c>
      <c r="F10" s="486">
        <v>16</v>
      </c>
      <c r="G10" s="486">
        <v>12</v>
      </c>
      <c r="H10" s="449">
        <v>6</v>
      </c>
      <c r="I10" s="486">
        <v>32</v>
      </c>
      <c r="J10" s="449">
        <v>7</v>
      </c>
      <c r="K10" s="486">
        <v>86</v>
      </c>
      <c r="L10" s="486">
        <v>29</v>
      </c>
      <c r="M10" s="81"/>
    </row>
    <row r="11" spans="1:16" s="1" customFormat="1" ht="9.9499999999999993" customHeight="1">
      <c r="A11" s="478" t="s">
        <v>216</v>
      </c>
      <c r="B11" s="479" t="s">
        <v>220</v>
      </c>
      <c r="C11" s="473">
        <v>86</v>
      </c>
      <c r="D11" s="486">
        <v>41</v>
      </c>
      <c r="E11" s="486">
        <v>21</v>
      </c>
      <c r="F11" s="486">
        <v>17</v>
      </c>
      <c r="G11" s="486">
        <v>14</v>
      </c>
      <c r="H11" s="449">
        <v>6</v>
      </c>
      <c r="I11" s="486">
        <v>31</v>
      </c>
      <c r="J11" s="449">
        <v>6</v>
      </c>
      <c r="K11" s="486">
        <v>87</v>
      </c>
      <c r="L11" s="486">
        <v>30</v>
      </c>
      <c r="M11" s="81"/>
    </row>
    <row r="12" spans="1:16" s="1" customFormat="1" ht="9.9499999999999993" customHeight="1">
      <c r="A12" s="478" t="s">
        <v>216</v>
      </c>
      <c r="B12" s="479" t="s">
        <v>221</v>
      </c>
      <c r="C12" s="473">
        <v>84</v>
      </c>
      <c r="D12" s="486">
        <v>41</v>
      </c>
      <c r="E12" s="486">
        <v>20</v>
      </c>
      <c r="F12" s="486">
        <v>19</v>
      </c>
      <c r="G12" s="486">
        <v>15</v>
      </c>
      <c r="H12" s="449">
        <v>9</v>
      </c>
      <c r="I12" s="486">
        <v>31</v>
      </c>
      <c r="J12" s="449">
        <v>8</v>
      </c>
      <c r="K12" s="486">
        <v>91</v>
      </c>
      <c r="L12" s="486">
        <v>35</v>
      </c>
      <c r="M12" s="81"/>
    </row>
    <row r="13" spans="1:16" s="1" customFormat="1" ht="9.9499999999999993" customHeight="1">
      <c r="A13" s="478" t="s">
        <v>216</v>
      </c>
      <c r="B13" s="479" t="s">
        <v>222</v>
      </c>
      <c r="C13" s="473">
        <v>80</v>
      </c>
      <c r="D13" s="486">
        <v>40</v>
      </c>
      <c r="E13" s="486">
        <v>20</v>
      </c>
      <c r="F13" s="486">
        <v>20</v>
      </c>
      <c r="G13" s="486">
        <v>17</v>
      </c>
      <c r="H13" s="449">
        <v>8</v>
      </c>
      <c r="I13" s="486">
        <v>30</v>
      </c>
      <c r="J13" s="449">
        <v>8</v>
      </c>
      <c r="K13" s="486">
        <v>91</v>
      </c>
      <c r="L13" s="486">
        <v>38</v>
      </c>
      <c r="M13" s="216"/>
    </row>
    <row r="14" spans="1:16" s="1" customFormat="1" ht="9.9499999999999993" customHeight="1">
      <c r="A14" s="478" t="s">
        <v>216</v>
      </c>
      <c r="B14" s="479" t="s">
        <v>223</v>
      </c>
      <c r="C14" s="473">
        <v>79</v>
      </c>
      <c r="D14" s="486">
        <v>40</v>
      </c>
      <c r="E14" s="486">
        <v>19</v>
      </c>
      <c r="F14" s="486">
        <v>19</v>
      </c>
      <c r="G14" s="486">
        <v>16</v>
      </c>
      <c r="H14" s="449">
        <v>8</v>
      </c>
      <c r="I14" s="486">
        <v>32</v>
      </c>
      <c r="J14" s="449">
        <v>9</v>
      </c>
      <c r="K14" s="486">
        <v>89</v>
      </c>
      <c r="L14" s="486">
        <v>37</v>
      </c>
      <c r="M14" s="81"/>
    </row>
    <row r="15" spans="1:16" s="1" customFormat="1" ht="9.9499999999999993" customHeight="1">
      <c r="A15" s="478" t="s">
        <v>216</v>
      </c>
      <c r="B15" s="479" t="s">
        <v>224</v>
      </c>
      <c r="C15" s="473">
        <v>76</v>
      </c>
      <c r="D15" s="486">
        <v>37</v>
      </c>
      <c r="E15" s="486">
        <v>18</v>
      </c>
      <c r="F15" s="486">
        <v>18</v>
      </c>
      <c r="G15" s="486">
        <v>18</v>
      </c>
      <c r="H15" s="449">
        <v>9</v>
      </c>
      <c r="I15" s="486">
        <v>29</v>
      </c>
      <c r="J15" s="486">
        <v>10</v>
      </c>
      <c r="K15" s="486">
        <v>88</v>
      </c>
      <c r="L15" s="486">
        <v>39</v>
      </c>
      <c r="M15" s="81"/>
    </row>
    <row r="16" spans="1:16" s="1" customFormat="1" ht="9.9499999999999993" customHeight="1">
      <c r="A16" s="478" t="s">
        <v>230</v>
      </c>
      <c r="B16" s="479" t="s">
        <v>225</v>
      </c>
      <c r="C16" s="473">
        <v>75</v>
      </c>
      <c r="D16" s="486">
        <v>35</v>
      </c>
      <c r="E16" s="486">
        <v>17</v>
      </c>
      <c r="F16" s="486">
        <v>18</v>
      </c>
      <c r="G16" s="486">
        <v>18</v>
      </c>
      <c r="H16" s="486">
        <v>10</v>
      </c>
      <c r="I16" s="486">
        <v>27</v>
      </c>
      <c r="J16" s="486">
        <v>11</v>
      </c>
      <c r="K16" s="486">
        <v>83</v>
      </c>
      <c r="L16" s="486">
        <v>40</v>
      </c>
      <c r="M16" s="81"/>
    </row>
    <row r="17" spans="1:13" s="1" customFormat="1" ht="9.9499999999999993" customHeight="1">
      <c r="A17" s="478" t="s">
        <v>216</v>
      </c>
      <c r="B17" s="479" t="s">
        <v>226</v>
      </c>
      <c r="C17" s="473">
        <v>73</v>
      </c>
      <c r="D17" s="486">
        <v>34</v>
      </c>
      <c r="E17" s="486">
        <v>16</v>
      </c>
      <c r="F17" s="486">
        <v>20</v>
      </c>
      <c r="G17" s="486">
        <v>19</v>
      </c>
      <c r="H17" s="486">
        <v>11</v>
      </c>
      <c r="I17" s="486">
        <v>25</v>
      </c>
      <c r="J17" s="486">
        <v>10</v>
      </c>
      <c r="K17" s="486">
        <v>88</v>
      </c>
      <c r="L17" s="486">
        <v>44</v>
      </c>
      <c r="M17" s="81"/>
    </row>
    <row r="18" spans="1:13" s="1" customFormat="1" ht="9.9499999999999993" customHeight="1">
      <c r="A18" s="478" t="s">
        <v>216</v>
      </c>
      <c r="B18" s="479" t="s">
        <v>227</v>
      </c>
      <c r="C18" s="473">
        <v>70</v>
      </c>
      <c r="D18" s="486">
        <v>36</v>
      </c>
      <c r="E18" s="486">
        <v>18</v>
      </c>
      <c r="F18" s="486">
        <v>21</v>
      </c>
      <c r="G18" s="486">
        <v>19</v>
      </c>
      <c r="H18" s="486">
        <v>11</v>
      </c>
      <c r="I18" s="486">
        <v>29</v>
      </c>
      <c r="J18" s="486">
        <v>11</v>
      </c>
      <c r="K18" s="486">
        <v>94</v>
      </c>
      <c r="L18" s="486">
        <v>44</v>
      </c>
      <c r="M18" s="81"/>
    </row>
    <row r="19" spans="1:13" s="1" customFormat="1" ht="9.9499999999999993" customHeight="1">
      <c r="A19" s="478" t="s">
        <v>230</v>
      </c>
      <c r="B19" s="479" t="s">
        <v>228</v>
      </c>
      <c r="C19" s="473">
        <v>73</v>
      </c>
      <c r="D19" s="486">
        <v>37</v>
      </c>
      <c r="E19" s="486">
        <v>19</v>
      </c>
      <c r="F19" s="486">
        <v>22</v>
      </c>
      <c r="G19" s="486">
        <v>18</v>
      </c>
      <c r="H19" s="486">
        <v>11</v>
      </c>
      <c r="I19" s="486">
        <v>29</v>
      </c>
      <c r="J19" s="486">
        <v>11</v>
      </c>
      <c r="K19" s="486">
        <v>91</v>
      </c>
      <c r="L19" s="486">
        <v>46</v>
      </c>
      <c r="M19" s="81"/>
    </row>
    <row r="20" spans="1:13" s="1" customFormat="1" ht="9.9499999999999993" customHeight="1">
      <c r="A20" s="480" t="s">
        <v>231</v>
      </c>
      <c r="B20" s="481" t="s">
        <v>229</v>
      </c>
      <c r="C20" s="473">
        <v>73</v>
      </c>
      <c r="D20" s="486">
        <v>33</v>
      </c>
      <c r="E20" s="486">
        <v>14</v>
      </c>
      <c r="F20" s="486">
        <v>18</v>
      </c>
      <c r="G20" s="486">
        <v>18</v>
      </c>
      <c r="H20" s="486">
        <v>11</v>
      </c>
      <c r="I20" s="486">
        <v>27</v>
      </c>
      <c r="J20" s="449">
        <v>9</v>
      </c>
      <c r="K20" s="486">
        <v>90</v>
      </c>
      <c r="L20" s="486">
        <v>40</v>
      </c>
      <c r="M20" s="81"/>
    </row>
    <row r="21" spans="1:13" s="1" customFormat="1" ht="9.9499999999999993" customHeight="1">
      <c r="A21" s="482" t="s">
        <v>232</v>
      </c>
      <c r="B21" s="483">
        <v>2005</v>
      </c>
      <c r="C21" s="473">
        <v>74</v>
      </c>
      <c r="D21" s="486">
        <v>35</v>
      </c>
      <c r="E21" s="486">
        <v>16</v>
      </c>
      <c r="F21" s="486">
        <v>17</v>
      </c>
      <c r="G21" s="486">
        <v>14</v>
      </c>
      <c r="H21" s="486">
        <v>11</v>
      </c>
      <c r="I21" s="486">
        <v>26</v>
      </c>
      <c r="J21" s="474" t="s">
        <v>1</v>
      </c>
      <c r="K21" s="486">
        <v>85</v>
      </c>
      <c r="L21" s="474" t="s">
        <v>1</v>
      </c>
      <c r="M21" s="81"/>
    </row>
    <row r="22" spans="1:13" s="1" customFormat="1" ht="9.9499999999999993" customHeight="1">
      <c r="A22" s="482" t="s">
        <v>232</v>
      </c>
      <c r="B22" s="483">
        <v>2006</v>
      </c>
      <c r="C22" s="473">
        <v>73</v>
      </c>
      <c r="D22" s="486">
        <v>36</v>
      </c>
      <c r="E22" s="486">
        <v>17</v>
      </c>
      <c r="F22" s="486">
        <v>19</v>
      </c>
      <c r="G22" s="486">
        <v>14</v>
      </c>
      <c r="H22" s="486">
        <v>11</v>
      </c>
      <c r="I22" s="486">
        <v>26</v>
      </c>
      <c r="J22" s="474" t="s">
        <v>1</v>
      </c>
      <c r="K22" s="486">
        <v>83</v>
      </c>
      <c r="L22" s="474" t="s">
        <v>1</v>
      </c>
      <c r="M22" s="81"/>
    </row>
    <row r="23" spans="1:13" s="1" customFormat="1" ht="9.9499999999999993" customHeight="1">
      <c r="A23" s="482" t="s">
        <v>232</v>
      </c>
      <c r="B23" s="483">
        <v>2007</v>
      </c>
      <c r="C23" s="473">
        <v>71</v>
      </c>
      <c r="D23" s="486">
        <v>37</v>
      </c>
      <c r="E23" s="486">
        <v>19</v>
      </c>
      <c r="F23" s="486">
        <v>21</v>
      </c>
      <c r="G23" s="486">
        <v>15</v>
      </c>
      <c r="H23" s="486">
        <v>11</v>
      </c>
      <c r="I23" s="486">
        <v>28</v>
      </c>
      <c r="J23" s="474" t="s">
        <v>1</v>
      </c>
      <c r="K23" s="486">
        <v>85</v>
      </c>
      <c r="L23" s="474" t="s">
        <v>1</v>
      </c>
      <c r="M23" s="81"/>
    </row>
    <row r="24" spans="1:13" s="1" customFormat="1" ht="9.9499999999999993" customHeight="1">
      <c r="A24" s="482" t="s">
        <v>232</v>
      </c>
      <c r="B24" s="483">
        <v>2008</v>
      </c>
      <c r="C24" s="473">
        <v>74</v>
      </c>
      <c r="D24" s="486">
        <v>31</v>
      </c>
      <c r="E24" s="486">
        <v>13</v>
      </c>
      <c r="F24" s="486">
        <v>18</v>
      </c>
      <c r="G24" s="486">
        <v>17</v>
      </c>
      <c r="H24" s="486">
        <v>14</v>
      </c>
      <c r="I24" s="486">
        <v>26</v>
      </c>
      <c r="J24" s="474" t="s">
        <v>1</v>
      </c>
      <c r="K24" s="486">
        <v>85</v>
      </c>
      <c r="L24" s="474" t="s">
        <v>1</v>
      </c>
      <c r="M24" s="216"/>
    </row>
    <row r="25" spans="1:13" s="1" customFormat="1" ht="9.9499999999999993" customHeight="1">
      <c r="A25" s="482" t="s">
        <v>232</v>
      </c>
      <c r="B25" s="483">
        <v>2009</v>
      </c>
      <c r="C25" s="473">
        <v>72</v>
      </c>
      <c r="D25" s="486">
        <v>32</v>
      </c>
      <c r="E25" s="486">
        <v>13</v>
      </c>
      <c r="F25" s="486">
        <v>20</v>
      </c>
      <c r="G25" s="486">
        <v>15</v>
      </c>
      <c r="H25" s="486">
        <v>10</v>
      </c>
      <c r="I25" s="486">
        <v>24</v>
      </c>
      <c r="J25" s="474" t="s">
        <v>1</v>
      </c>
      <c r="K25" s="486">
        <v>83</v>
      </c>
      <c r="L25" s="474" t="s">
        <v>1</v>
      </c>
      <c r="M25" s="81"/>
    </row>
    <row r="26" spans="1:13" s="1" customFormat="1" ht="9.9499999999999993" customHeight="1">
      <c r="A26" s="482" t="s">
        <v>232</v>
      </c>
      <c r="B26" s="483">
        <v>2010</v>
      </c>
      <c r="C26" s="473">
        <v>72</v>
      </c>
      <c r="D26" s="486">
        <v>32</v>
      </c>
      <c r="E26" s="486">
        <v>14</v>
      </c>
      <c r="F26" s="486">
        <v>20</v>
      </c>
      <c r="G26" s="486">
        <v>15</v>
      </c>
      <c r="H26" s="486">
        <v>11</v>
      </c>
      <c r="I26" s="486">
        <v>26</v>
      </c>
      <c r="J26" s="474" t="s">
        <v>1</v>
      </c>
      <c r="K26" s="486">
        <v>83</v>
      </c>
      <c r="L26" s="474" t="s">
        <v>1</v>
      </c>
      <c r="M26" s="81"/>
    </row>
    <row r="27" spans="1:13" s="1" customFormat="1" ht="15" customHeight="1">
      <c r="A27" s="397"/>
      <c r="B27" s="397"/>
      <c r="C27" s="484" t="s">
        <v>28</v>
      </c>
      <c r="D27" s="397"/>
      <c r="E27" s="397"/>
      <c r="F27" s="397"/>
      <c r="G27" s="397"/>
      <c r="H27" s="397"/>
      <c r="I27" s="397"/>
      <c r="J27" s="397"/>
      <c r="K27" s="397"/>
      <c r="L27" s="397"/>
      <c r="M27" s="81"/>
    </row>
    <row r="28" spans="1:13" s="1" customFormat="1" ht="9.9499999999999993" customHeight="1">
      <c r="A28" s="478" t="s">
        <v>230</v>
      </c>
      <c r="B28" s="479" t="s">
        <v>217</v>
      </c>
      <c r="C28" s="473">
        <v>17</v>
      </c>
      <c r="D28" s="486">
        <v>12</v>
      </c>
      <c r="E28" s="449">
        <v>6</v>
      </c>
      <c r="F28" s="449">
        <v>5</v>
      </c>
      <c r="G28" s="486" t="s">
        <v>11</v>
      </c>
      <c r="H28" s="486" t="s">
        <v>11</v>
      </c>
      <c r="I28" s="449">
        <v>8</v>
      </c>
      <c r="J28" s="486" t="s">
        <v>11</v>
      </c>
      <c r="K28" s="486">
        <v>28</v>
      </c>
      <c r="L28" s="486">
        <v>10</v>
      </c>
      <c r="M28" s="81"/>
    </row>
    <row r="29" spans="1:13" s="1" customFormat="1" ht="9.9499999999999993" customHeight="1">
      <c r="A29" s="478" t="s">
        <v>216</v>
      </c>
      <c r="B29" s="479" t="s">
        <v>218</v>
      </c>
      <c r="C29" s="473">
        <v>16</v>
      </c>
      <c r="D29" s="486">
        <v>12</v>
      </c>
      <c r="E29" s="449">
        <v>6</v>
      </c>
      <c r="F29" s="449">
        <v>7</v>
      </c>
      <c r="G29" s="449">
        <v>5</v>
      </c>
      <c r="H29" s="486" t="s">
        <v>11</v>
      </c>
      <c r="I29" s="486">
        <v>10</v>
      </c>
      <c r="J29" s="486" t="s">
        <v>11</v>
      </c>
      <c r="K29" s="486">
        <v>29</v>
      </c>
      <c r="L29" s="486">
        <v>12</v>
      </c>
      <c r="M29" s="216"/>
    </row>
    <row r="30" spans="1:13" s="1" customFormat="1" ht="9.9499999999999993" customHeight="1">
      <c r="A30" s="478" t="s">
        <v>216</v>
      </c>
      <c r="B30" s="479" t="s">
        <v>219</v>
      </c>
      <c r="C30" s="473">
        <v>17</v>
      </c>
      <c r="D30" s="486">
        <v>12</v>
      </c>
      <c r="E30" s="449">
        <v>6</v>
      </c>
      <c r="F30" s="449">
        <v>6</v>
      </c>
      <c r="G30" s="449">
        <v>5</v>
      </c>
      <c r="H30" s="486" t="s">
        <v>11</v>
      </c>
      <c r="I30" s="449">
        <v>9</v>
      </c>
      <c r="J30" s="486" t="s">
        <v>11</v>
      </c>
      <c r="K30" s="486">
        <v>28</v>
      </c>
      <c r="L30" s="486">
        <v>13</v>
      </c>
      <c r="M30" s="81"/>
    </row>
    <row r="31" spans="1:13" s="1" customFormat="1" ht="9.9499999999999993" customHeight="1">
      <c r="A31" s="478" t="s">
        <v>216</v>
      </c>
      <c r="B31" s="479" t="s">
        <v>220</v>
      </c>
      <c r="C31" s="473">
        <v>19</v>
      </c>
      <c r="D31" s="486">
        <v>10</v>
      </c>
      <c r="E31" s="486" t="s">
        <v>11</v>
      </c>
      <c r="F31" s="486" t="s">
        <v>11</v>
      </c>
      <c r="G31" s="486" t="s">
        <v>11</v>
      </c>
      <c r="H31" s="486" t="s">
        <v>11</v>
      </c>
      <c r="I31" s="449">
        <v>8</v>
      </c>
      <c r="J31" s="486" t="s">
        <v>11</v>
      </c>
      <c r="K31" s="486">
        <v>25</v>
      </c>
      <c r="L31" s="449">
        <v>9</v>
      </c>
      <c r="M31" s="81"/>
    </row>
    <row r="32" spans="1:13" s="1" customFormat="1" ht="9.9499999999999993" customHeight="1">
      <c r="A32" s="478" t="s">
        <v>216</v>
      </c>
      <c r="B32" s="479" t="s">
        <v>221</v>
      </c>
      <c r="C32" s="473">
        <v>17</v>
      </c>
      <c r="D32" s="486">
        <v>11</v>
      </c>
      <c r="E32" s="449">
        <v>5</v>
      </c>
      <c r="F32" s="486" t="s">
        <v>11</v>
      </c>
      <c r="G32" s="486" t="s">
        <v>11</v>
      </c>
      <c r="H32" s="486" t="s">
        <v>11</v>
      </c>
      <c r="I32" s="449">
        <v>8</v>
      </c>
      <c r="J32" s="486" t="s">
        <v>11</v>
      </c>
      <c r="K32" s="486">
        <v>25</v>
      </c>
      <c r="L32" s="486">
        <v>10</v>
      </c>
      <c r="M32" s="81"/>
    </row>
    <row r="33" spans="1:13" s="1" customFormat="1" ht="9.9499999999999993" customHeight="1">
      <c r="A33" s="478" t="s">
        <v>216</v>
      </c>
      <c r="B33" s="479" t="s">
        <v>222</v>
      </c>
      <c r="C33" s="473">
        <v>18</v>
      </c>
      <c r="D33" s="486">
        <v>10</v>
      </c>
      <c r="E33" s="486" t="s">
        <v>11</v>
      </c>
      <c r="F33" s="449">
        <v>5</v>
      </c>
      <c r="G33" s="486" t="s">
        <v>11</v>
      </c>
      <c r="H33" s="486" t="s">
        <v>11</v>
      </c>
      <c r="I33" s="449">
        <v>7</v>
      </c>
      <c r="J33" s="486" t="s">
        <v>11</v>
      </c>
      <c r="K33" s="486">
        <v>24</v>
      </c>
      <c r="L33" s="486">
        <v>11</v>
      </c>
      <c r="M33" s="81"/>
    </row>
    <row r="34" spans="1:13" s="1" customFormat="1" ht="9.9499999999999993" customHeight="1">
      <c r="A34" s="478" t="s">
        <v>216</v>
      </c>
      <c r="B34" s="479" t="s">
        <v>223</v>
      </c>
      <c r="C34" s="473">
        <v>16</v>
      </c>
      <c r="D34" s="486">
        <v>11</v>
      </c>
      <c r="E34" s="486" t="s">
        <v>11</v>
      </c>
      <c r="F34" s="449">
        <v>6</v>
      </c>
      <c r="G34" s="486" t="s">
        <v>11</v>
      </c>
      <c r="H34" s="486" t="s">
        <v>11</v>
      </c>
      <c r="I34" s="449">
        <v>7</v>
      </c>
      <c r="J34" s="486" t="s">
        <v>11</v>
      </c>
      <c r="K34" s="486">
        <v>26</v>
      </c>
      <c r="L34" s="486">
        <v>12</v>
      </c>
      <c r="M34" s="216"/>
    </row>
    <row r="35" spans="1:13" s="1" customFormat="1" ht="9.9499999999999993" customHeight="1">
      <c r="A35" s="478" t="s">
        <v>216</v>
      </c>
      <c r="B35" s="479" t="s">
        <v>224</v>
      </c>
      <c r="C35" s="473">
        <v>17</v>
      </c>
      <c r="D35" s="449">
        <v>9</v>
      </c>
      <c r="E35" s="486" t="s">
        <v>11</v>
      </c>
      <c r="F35" s="449">
        <v>5</v>
      </c>
      <c r="G35" s="486" t="s">
        <v>11</v>
      </c>
      <c r="H35" s="486" t="s">
        <v>11</v>
      </c>
      <c r="I35" s="449">
        <v>5</v>
      </c>
      <c r="J35" s="486" t="s">
        <v>11</v>
      </c>
      <c r="K35" s="486">
        <v>21</v>
      </c>
      <c r="L35" s="486">
        <v>10</v>
      </c>
      <c r="M35" s="81"/>
    </row>
    <row r="36" spans="1:13" s="1" customFormat="1" ht="9.9499999999999993" customHeight="1">
      <c r="A36" s="478" t="s">
        <v>230</v>
      </c>
      <c r="B36" s="479" t="s">
        <v>225</v>
      </c>
      <c r="C36" s="473">
        <v>18</v>
      </c>
      <c r="D36" s="449">
        <v>9</v>
      </c>
      <c r="E36" s="486" t="s">
        <v>11</v>
      </c>
      <c r="F36" s="486" t="s">
        <v>11</v>
      </c>
      <c r="G36" s="486" t="s">
        <v>11</v>
      </c>
      <c r="H36" s="486" t="s">
        <v>11</v>
      </c>
      <c r="I36" s="449">
        <v>5</v>
      </c>
      <c r="J36" s="486" t="s">
        <v>11</v>
      </c>
      <c r="K36" s="486">
        <v>19</v>
      </c>
      <c r="L36" s="486">
        <v>11</v>
      </c>
      <c r="M36" s="81"/>
    </row>
    <row r="37" spans="1:13" s="1" customFormat="1" ht="9.9499999999999993" customHeight="1">
      <c r="A37" s="478" t="s">
        <v>216</v>
      </c>
      <c r="B37" s="479" t="s">
        <v>226</v>
      </c>
      <c r="C37" s="473">
        <v>17</v>
      </c>
      <c r="D37" s="449">
        <v>9</v>
      </c>
      <c r="E37" s="486" t="s">
        <v>11</v>
      </c>
      <c r="F37" s="486" t="s">
        <v>11</v>
      </c>
      <c r="G37" s="486" t="s">
        <v>11</v>
      </c>
      <c r="H37" s="486" t="s">
        <v>11</v>
      </c>
      <c r="I37" s="449">
        <v>7</v>
      </c>
      <c r="J37" s="486" t="s">
        <v>11</v>
      </c>
      <c r="K37" s="486">
        <v>19</v>
      </c>
      <c r="L37" s="486">
        <v>10</v>
      </c>
      <c r="M37" s="81"/>
    </row>
    <row r="38" spans="1:13" ht="9.9499999999999993" customHeight="1">
      <c r="A38" s="478" t="s">
        <v>216</v>
      </c>
      <c r="B38" s="479" t="s">
        <v>227</v>
      </c>
      <c r="C38" s="473">
        <v>19</v>
      </c>
      <c r="D38" s="449">
        <v>8</v>
      </c>
      <c r="E38" s="486" t="s">
        <v>11</v>
      </c>
      <c r="F38" s="486" t="s">
        <v>11</v>
      </c>
      <c r="G38" s="486" t="s">
        <v>11</v>
      </c>
      <c r="H38" s="486" t="s">
        <v>11</v>
      </c>
      <c r="I38" s="486" t="s">
        <v>11</v>
      </c>
      <c r="J38" s="486" t="s">
        <v>11</v>
      </c>
      <c r="K38" s="486">
        <v>15</v>
      </c>
      <c r="L38" s="449">
        <v>8</v>
      </c>
      <c r="M38" s="81"/>
    </row>
    <row r="39" spans="1:13" ht="9.9499999999999993" customHeight="1">
      <c r="A39" s="478" t="s">
        <v>230</v>
      </c>
      <c r="B39" s="479" t="s">
        <v>228</v>
      </c>
      <c r="C39" s="473">
        <v>17</v>
      </c>
      <c r="D39" s="449">
        <v>9</v>
      </c>
      <c r="E39" s="449">
        <v>5</v>
      </c>
      <c r="F39" s="449">
        <v>6</v>
      </c>
      <c r="G39" s="486" t="s">
        <v>11</v>
      </c>
      <c r="H39" s="486" t="s">
        <v>11</v>
      </c>
      <c r="I39" s="449">
        <v>6</v>
      </c>
      <c r="J39" s="486" t="s">
        <v>11</v>
      </c>
      <c r="K39" s="486">
        <v>20</v>
      </c>
      <c r="L39" s="486">
        <v>10</v>
      </c>
      <c r="M39" s="81"/>
    </row>
    <row r="40" spans="1:13" ht="9.9499999999999993" customHeight="1">
      <c r="A40" s="480" t="s">
        <v>231</v>
      </c>
      <c r="B40" s="481" t="s">
        <v>229</v>
      </c>
      <c r="C40" s="473">
        <v>16</v>
      </c>
      <c r="D40" s="449">
        <v>8</v>
      </c>
      <c r="E40" s="486" t="s">
        <v>11</v>
      </c>
      <c r="F40" s="486" t="s">
        <v>11</v>
      </c>
      <c r="G40" s="486" t="s">
        <v>11</v>
      </c>
      <c r="H40" s="486" t="s">
        <v>11</v>
      </c>
      <c r="I40" s="449">
        <v>6</v>
      </c>
      <c r="J40" s="486" t="s">
        <v>11</v>
      </c>
      <c r="K40" s="486">
        <v>18</v>
      </c>
      <c r="L40" s="449">
        <v>9</v>
      </c>
      <c r="M40" s="81"/>
    </row>
    <row r="41" spans="1:13" ht="9.9499999999999993" customHeight="1">
      <c r="A41" s="482" t="s">
        <v>232</v>
      </c>
      <c r="B41" s="483">
        <v>2005</v>
      </c>
      <c r="C41" s="473">
        <v>16</v>
      </c>
      <c r="D41" s="449">
        <v>8</v>
      </c>
      <c r="E41" s="486" t="s">
        <v>11</v>
      </c>
      <c r="F41" s="486" t="s">
        <v>11</v>
      </c>
      <c r="G41" s="486" t="s">
        <v>11</v>
      </c>
      <c r="H41" s="486" t="s">
        <v>11</v>
      </c>
      <c r="I41" s="486" t="s">
        <v>11</v>
      </c>
      <c r="J41" s="474" t="s">
        <v>1</v>
      </c>
      <c r="K41" s="486">
        <v>18</v>
      </c>
      <c r="L41" s="474" t="s">
        <v>1</v>
      </c>
      <c r="M41" s="81"/>
    </row>
    <row r="42" spans="1:13" ht="9.9499999999999993" customHeight="1">
      <c r="A42" s="482" t="s">
        <v>232</v>
      </c>
      <c r="B42" s="483">
        <v>2006</v>
      </c>
      <c r="C42" s="473">
        <v>15</v>
      </c>
      <c r="D42" s="449">
        <v>8</v>
      </c>
      <c r="E42" s="486" t="s">
        <v>11</v>
      </c>
      <c r="F42" s="486" t="s">
        <v>11</v>
      </c>
      <c r="G42" s="486" t="s">
        <v>11</v>
      </c>
      <c r="H42" s="486" t="s">
        <v>11</v>
      </c>
      <c r="I42" s="486" t="s">
        <v>11</v>
      </c>
      <c r="J42" s="474" t="s">
        <v>1</v>
      </c>
      <c r="K42" s="486">
        <v>20</v>
      </c>
      <c r="L42" s="474" t="s">
        <v>1</v>
      </c>
      <c r="M42" s="81"/>
    </row>
    <row r="43" spans="1:13" ht="9.9499999999999993" customHeight="1">
      <c r="A43" s="482" t="s">
        <v>232</v>
      </c>
      <c r="B43" s="483">
        <v>2007</v>
      </c>
      <c r="C43" s="473">
        <v>16</v>
      </c>
      <c r="D43" s="449">
        <v>8</v>
      </c>
      <c r="E43" s="486" t="s">
        <v>11</v>
      </c>
      <c r="F43" s="486" t="s">
        <v>11</v>
      </c>
      <c r="G43" s="486" t="s">
        <v>11</v>
      </c>
      <c r="H43" s="486" t="s">
        <v>11</v>
      </c>
      <c r="I43" s="486" t="s">
        <v>11</v>
      </c>
      <c r="J43" s="474" t="s">
        <v>1</v>
      </c>
      <c r="K43" s="486">
        <v>18</v>
      </c>
      <c r="L43" s="474" t="s">
        <v>1</v>
      </c>
      <c r="M43" s="81"/>
    </row>
    <row r="44" spans="1:13" ht="9.9499999999999993" customHeight="1">
      <c r="A44" s="482" t="s">
        <v>232</v>
      </c>
      <c r="B44" s="483">
        <v>2008</v>
      </c>
      <c r="C44" s="473">
        <v>15</v>
      </c>
      <c r="D44" s="449">
        <v>7</v>
      </c>
      <c r="E44" s="486" t="s">
        <v>11</v>
      </c>
      <c r="F44" s="486" t="s">
        <v>11</v>
      </c>
      <c r="G44" s="486" t="s">
        <v>11</v>
      </c>
      <c r="H44" s="486" t="s">
        <v>11</v>
      </c>
      <c r="I44" s="486" t="s">
        <v>11</v>
      </c>
      <c r="J44" s="474" t="s">
        <v>1</v>
      </c>
      <c r="K44" s="486">
        <v>17</v>
      </c>
      <c r="L44" s="474" t="s">
        <v>1</v>
      </c>
      <c r="M44" s="2"/>
    </row>
    <row r="45" spans="1:13" ht="9.9499999999999993" customHeight="1">
      <c r="A45" s="482" t="s">
        <v>232</v>
      </c>
      <c r="B45" s="483">
        <v>2009</v>
      </c>
      <c r="C45" s="473">
        <v>16</v>
      </c>
      <c r="D45" s="449">
        <v>6</v>
      </c>
      <c r="E45" s="486" t="s">
        <v>11</v>
      </c>
      <c r="F45" s="486" t="s">
        <v>11</v>
      </c>
      <c r="G45" s="486" t="s">
        <v>11</v>
      </c>
      <c r="H45" s="486" t="s">
        <v>11</v>
      </c>
      <c r="I45" s="449">
        <v>5</v>
      </c>
      <c r="J45" s="474" t="s">
        <v>1</v>
      </c>
      <c r="K45" s="486">
        <v>15</v>
      </c>
      <c r="L45" s="474" t="s">
        <v>1</v>
      </c>
      <c r="M45" s="2"/>
    </row>
    <row r="46" spans="1:13" ht="9.9499999999999993" customHeight="1">
      <c r="A46" s="482" t="s">
        <v>232</v>
      </c>
      <c r="B46" s="483">
        <v>2010</v>
      </c>
      <c r="C46" s="473">
        <v>17</v>
      </c>
      <c r="D46" s="449">
        <v>5</v>
      </c>
      <c r="E46" s="486" t="s">
        <v>11</v>
      </c>
      <c r="F46" s="486" t="s">
        <v>11</v>
      </c>
      <c r="G46" s="486" t="s">
        <v>11</v>
      </c>
      <c r="H46" s="486" t="s">
        <v>11</v>
      </c>
      <c r="I46" s="486" t="s">
        <v>11</v>
      </c>
      <c r="J46" s="474" t="s">
        <v>1</v>
      </c>
      <c r="K46" s="486">
        <v>16</v>
      </c>
      <c r="L46" s="474" t="s">
        <v>1</v>
      </c>
      <c r="M46" s="2"/>
    </row>
    <row r="47" spans="1:13" ht="15" customHeight="1">
      <c r="A47" s="396"/>
      <c r="B47" s="396"/>
      <c r="C47" s="487" t="s">
        <v>35</v>
      </c>
      <c r="D47" s="396"/>
      <c r="E47" s="396"/>
      <c r="F47" s="396"/>
      <c r="G47" s="396"/>
      <c r="H47" s="396"/>
      <c r="I47" s="396"/>
      <c r="J47" s="396"/>
      <c r="K47" s="396"/>
      <c r="L47" s="396"/>
    </row>
    <row r="48" spans="1:13" ht="9.9499999999999993" customHeight="1">
      <c r="A48" s="478" t="s">
        <v>230</v>
      </c>
      <c r="B48" s="479" t="s">
        <v>217</v>
      </c>
      <c r="C48" s="473">
        <v>101</v>
      </c>
      <c r="D48" s="486">
        <v>52</v>
      </c>
      <c r="E48" s="486">
        <v>25</v>
      </c>
      <c r="F48" s="486">
        <v>24</v>
      </c>
      <c r="G48" s="486">
        <v>18</v>
      </c>
      <c r="H48" s="449">
        <v>10</v>
      </c>
      <c r="I48" s="486">
        <v>38</v>
      </c>
      <c r="J48" s="486">
        <v>11</v>
      </c>
      <c r="K48" s="486">
        <v>114</v>
      </c>
      <c r="L48" s="486">
        <v>49</v>
      </c>
    </row>
    <row r="49" spans="1:12" ht="9.9499999999999993" customHeight="1">
      <c r="A49" s="478" t="s">
        <v>216</v>
      </c>
      <c r="B49" s="479" t="s">
        <v>218</v>
      </c>
      <c r="C49" s="473">
        <v>101</v>
      </c>
      <c r="D49" s="486">
        <v>56</v>
      </c>
      <c r="E49" s="486">
        <v>29</v>
      </c>
      <c r="F49" s="486">
        <v>26</v>
      </c>
      <c r="G49" s="486">
        <v>18</v>
      </c>
      <c r="H49" s="449">
        <v>10</v>
      </c>
      <c r="I49" s="486">
        <v>41</v>
      </c>
      <c r="J49" s="486">
        <v>11</v>
      </c>
      <c r="K49" s="486">
        <v>117</v>
      </c>
      <c r="L49" s="486">
        <v>48</v>
      </c>
    </row>
    <row r="50" spans="1:12" ht="9.9499999999999993" customHeight="1">
      <c r="A50" s="478" t="s">
        <v>216</v>
      </c>
      <c r="B50" s="479" t="s">
        <v>219</v>
      </c>
      <c r="C50" s="473">
        <v>103</v>
      </c>
      <c r="D50" s="486">
        <v>53</v>
      </c>
      <c r="E50" s="486">
        <v>26</v>
      </c>
      <c r="F50" s="486">
        <v>23</v>
      </c>
      <c r="G50" s="486">
        <v>17</v>
      </c>
      <c r="H50" s="449">
        <v>7</v>
      </c>
      <c r="I50" s="486">
        <v>41</v>
      </c>
      <c r="J50" s="449">
        <v>9</v>
      </c>
      <c r="K50" s="486">
        <v>114</v>
      </c>
      <c r="L50" s="486">
        <v>42</v>
      </c>
    </row>
    <row r="51" spans="1:12" ht="9.9499999999999993" customHeight="1">
      <c r="A51" s="478" t="s">
        <v>216</v>
      </c>
      <c r="B51" s="479" t="s">
        <v>220</v>
      </c>
      <c r="C51" s="473">
        <v>105</v>
      </c>
      <c r="D51" s="486">
        <v>51</v>
      </c>
      <c r="E51" s="486">
        <v>25</v>
      </c>
      <c r="F51" s="486">
        <v>21</v>
      </c>
      <c r="G51" s="486">
        <v>18</v>
      </c>
      <c r="H51" s="449">
        <v>9</v>
      </c>
      <c r="I51" s="486">
        <v>39</v>
      </c>
      <c r="J51" s="449">
        <v>8</v>
      </c>
      <c r="K51" s="486">
        <v>112</v>
      </c>
      <c r="L51" s="486">
        <v>39</v>
      </c>
    </row>
    <row r="52" spans="1:12" ht="9.9499999999999993" customHeight="1">
      <c r="A52" s="478" t="s">
        <v>216</v>
      </c>
      <c r="B52" s="479" t="s">
        <v>221</v>
      </c>
      <c r="C52" s="473">
        <v>101</v>
      </c>
      <c r="D52" s="486">
        <v>52</v>
      </c>
      <c r="E52" s="486">
        <v>25</v>
      </c>
      <c r="F52" s="486">
        <v>23</v>
      </c>
      <c r="G52" s="486">
        <v>20</v>
      </c>
      <c r="H52" s="486">
        <v>11</v>
      </c>
      <c r="I52" s="486">
        <v>39</v>
      </c>
      <c r="J52" s="486">
        <v>10</v>
      </c>
      <c r="K52" s="486">
        <v>117</v>
      </c>
      <c r="L52" s="486">
        <v>46</v>
      </c>
    </row>
    <row r="53" spans="1:12" ht="9.9499999999999993" customHeight="1">
      <c r="A53" s="478" t="s">
        <v>216</v>
      </c>
      <c r="B53" s="479" t="s">
        <v>222</v>
      </c>
      <c r="C53" s="473">
        <v>98</v>
      </c>
      <c r="D53" s="486">
        <v>50</v>
      </c>
      <c r="E53" s="486">
        <v>24</v>
      </c>
      <c r="F53" s="486">
        <v>25</v>
      </c>
      <c r="G53" s="486">
        <v>21</v>
      </c>
      <c r="H53" s="486">
        <v>10</v>
      </c>
      <c r="I53" s="486">
        <v>38</v>
      </c>
      <c r="J53" s="486">
        <v>11</v>
      </c>
      <c r="K53" s="486">
        <v>115</v>
      </c>
      <c r="L53" s="486">
        <v>49</v>
      </c>
    </row>
    <row r="54" spans="1:12" ht="9.9499999999999993" customHeight="1">
      <c r="A54" s="478" t="s">
        <v>216</v>
      </c>
      <c r="B54" s="479" t="s">
        <v>223</v>
      </c>
      <c r="C54" s="473">
        <v>95</v>
      </c>
      <c r="D54" s="486">
        <v>51</v>
      </c>
      <c r="E54" s="486">
        <v>23</v>
      </c>
      <c r="F54" s="486">
        <v>25</v>
      </c>
      <c r="G54" s="486">
        <v>20</v>
      </c>
      <c r="H54" s="486">
        <v>11</v>
      </c>
      <c r="I54" s="486">
        <v>39</v>
      </c>
      <c r="J54" s="486">
        <v>12</v>
      </c>
      <c r="K54" s="486">
        <v>115</v>
      </c>
      <c r="L54" s="486">
        <v>49</v>
      </c>
    </row>
    <row r="55" spans="1:12" ht="9.9499999999999993" customHeight="1">
      <c r="A55" s="478" t="s">
        <v>216</v>
      </c>
      <c r="B55" s="479" t="s">
        <v>224</v>
      </c>
      <c r="C55" s="473">
        <v>94</v>
      </c>
      <c r="D55" s="486">
        <v>46</v>
      </c>
      <c r="E55" s="486">
        <v>22</v>
      </c>
      <c r="F55" s="486">
        <v>23</v>
      </c>
      <c r="G55" s="486">
        <v>21</v>
      </c>
      <c r="H55" s="486">
        <v>11</v>
      </c>
      <c r="I55" s="486">
        <v>34</v>
      </c>
      <c r="J55" s="486">
        <v>12</v>
      </c>
      <c r="K55" s="486">
        <v>108</v>
      </c>
      <c r="L55" s="486">
        <v>49</v>
      </c>
    </row>
    <row r="56" spans="1:12" ht="9.9499999999999993" customHeight="1">
      <c r="A56" s="478" t="s">
        <v>230</v>
      </c>
      <c r="B56" s="479" t="s">
        <v>225</v>
      </c>
      <c r="C56" s="473">
        <v>93</v>
      </c>
      <c r="D56" s="486">
        <v>44</v>
      </c>
      <c r="E56" s="486">
        <v>21</v>
      </c>
      <c r="F56" s="486">
        <v>23</v>
      </c>
      <c r="G56" s="486">
        <v>22</v>
      </c>
      <c r="H56" s="486">
        <v>12</v>
      </c>
      <c r="I56" s="486">
        <v>33</v>
      </c>
      <c r="J56" s="486">
        <v>13</v>
      </c>
      <c r="K56" s="486">
        <v>102</v>
      </c>
      <c r="L56" s="486">
        <v>51</v>
      </c>
    </row>
    <row r="57" spans="1:12" ht="9.9499999999999993" customHeight="1">
      <c r="A57" s="478" t="s">
        <v>216</v>
      </c>
      <c r="B57" s="479" t="s">
        <v>226</v>
      </c>
      <c r="C57" s="473">
        <v>90</v>
      </c>
      <c r="D57" s="486">
        <v>42</v>
      </c>
      <c r="E57" s="486">
        <v>21</v>
      </c>
      <c r="F57" s="486">
        <v>25</v>
      </c>
      <c r="G57" s="486">
        <v>23</v>
      </c>
      <c r="H57" s="486">
        <v>14</v>
      </c>
      <c r="I57" s="486">
        <v>32</v>
      </c>
      <c r="J57" s="486">
        <v>12</v>
      </c>
      <c r="K57" s="486">
        <v>107</v>
      </c>
      <c r="L57" s="486">
        <v>54</v>
      </c>
    </row>
    <row r="58" spans="1:12" ht="9.9499999999999993" customHeight="1">
      <c r="A58" s="478" t="s">
        <v>216</v>
      </c>
      <c r="B58" s="479" t="s">
        <v>227</v>
      </c>
      <c r="C58" s="473">
        <v>89</v>
      </c>
      <c r="D58" s="486">
        <v>44</v>
      </c>
      <c r="E58" s="486">
        <v>22</v>
      </c>
      <c r="F58" s="486">
        <v>26</v>
      </c>
      <c r="G58" s="486">
        <v>22</v>
      </c>
      <c r="H58" s="486">
        <v>13</v>
      </c>
      <c r="I58" s="486">
        <v>33</v>
      </c>
      <c r="J58" s="486">
        <v>13</v>
      </c>
      <c r="K58" s="486">
        <v>109</v>
      </c>
      <c r="L58" s="486">
        <v>53</v>
      </c>
    </row>
    <row r="59" spans="1:12" ht="9.9499999999999993" customHeight="1">
      <c r="A59" s="478" t="s">
        <v>230</v>
      </c>
      <c r="B59" s="479" t="s">
        <v>228</v>
      </c>
      <c r="C59" s="473">
        <v>90</v>
      </c>
      <c r="D59" s="486">
        <v>46</v>
      </c>
      <c r="E59" s="486">
        <v>24</v>
      </c>
      <c r="F59" s="486">
        <v>28</v>
      </c>
      <c r="G59" s="486">
        <v>21</v>
      </c>
      <c r="H59" s="486">
        <v>13</v>
      </c>
      <c r="I59" s="486">
        <v>35</v>
      </c>
      <c r="J59" s="486">
        <v>13</v>
      </c>
      <c r="K59" s="486">
        <v>111</v>
      </c>
      <c r="L59" s="486">
        <v>56</v>
      </c>
    </row>
    <row r="60" spans="1:12" ht="9.9499999999999993" customHeight="1">
      <c r="A60" s="480" t="s">
        <v>231</v>
      </c>
      <c r="B60" s="481" t="s">
        <v>229</v>
      </c>
      <c r="C60" s="473">
        <v>89</v>
      </c>
      <c r="D60" s="486">
        <v>41</v>
      </c>
      <c r="E60" s="486">
        <v>19</v>
      </c>
      <c r="F60" s="486">
        <v>23</v>
      </c>
      <c r="G60" s="486">
        <v>21</v>
      </c>
      <c r="H60" s="486">
        <v>13</v>
      </c>
      <c r="I60" s="486">
        <v>33</v>
      </c>
      <c r="J60" s="486">
        <v>12</v>
      </c>
      <c r="K60" s="486">
        <v>108</v>
      </c>
      <c r="L60" s="486">
        <v>49</v>
      </c>
    </row>
    <row r="61" spans="1:12" ht="9.9499999999999993" customHeight="1">
      <c r="A61" s="482" t="s">
        <v>232</v>
      </c>
      <c r="B61" s="483">
        <v>2005</v>
      </c>
      <c r="C61" s="473">
        <v>90</v>
      </c>
      <c r="D61" s="486">
        <v>42</v>
      </c>
      <c r="E61" s="486">
        <v>20</v>
      </c>
      <c r="F61" s="486">
        <v>21</v>
      </c>
      <c r="G61" s="486">
        <v>17</v>
      </c>
      <c r="H61" s="486">
        <v>13</v>
      </c>
      <c r="I61" s="486">
        <v>30</v>
      </c>
      <c r="J61" s="474" t="s">
        <v>1</v>
      </c>
      <c r="K61" s="486">
        <v>103</v>
      </c>
      <c r="L61" s="474" t="s">
        <v>1</v>
      </c>
    </row>
    <row r="62" spans="1:12" ht="9.9499999999999993" customHeight="1">
      <c r="A62" s="482" t="s">
        <v>232</v>
      </c>
      <c r="B62" s="483">
        <v>2006</v>
      </c>
      <c r="C62" s="473">
        <v>87</v>
      </c>
      <c r="D62" s="486">
        <v>44</v>
      </c>
      <c r="E62" s="486">
        <v>21</v>
      </c>
      <c r="F62" s="486">
        <v>23</v>
      </c>
      <c r="G62" s="486">
        <v>18</v>
      </c>
      <c r="H62" s="486">
        <v>14</v>
      </c>
      <c r="I62" s="486">
        <v>31</v>
      </c>
      <c r="J62" s="474" t="s">
        <v>1</v>
      </c>
      <c r="K62" s="486">
        <v>104</v>
      </c>
      <c r="L62" s="474" t="s">
        <v>1</v>
      </c>
    </row>
    <row r="63" spans="1:12" ht="9.9499999999999993" customHeight="1">
      <c r="A63" s="482" t="s">
        <v>232</v>
      </c>
      <c r="B63" s="483">
        <v>2007</v>
      </c>
      <c r="C63" s="473">
        <v>86</v>
      </c>
      <c r="D63" s="486">
        <v>45</v>
      </c>
      <c r="E63" s="486">
        <v>23</v>
      </c>
      <c r="F63" s="486">
        <v>26</v>
      </c>
      <c r="G63" s="486">
        <v>18</v>
      </c>
      <c r="H63" s="486">
        <v>13</v>
      </c>
      <c r="I63" s="486">
        <v>33</v>
      </c>
      <c r="J63" s="474" t="s">
        <v>1</v>
      </c>
      <c r="K63" s="486">
        <v>102</v>
      </c>
      <c r="L63" s="474" t="s">
        <v>1</v>
      </c>
    </row>
    <row r="64" spans="1:12" ht="9.9499999999999993" customHeight="1">
      <c r="A64" s="482" t="s">
        <v>232</v>
      </c>
      <c r="B64" s="483">
        <v>2008</v>
      </c>
      <c r="C64" s="473">
        <v>90</v>
      </c>
      <c r="D64" s="486">
        <v>39</v>
      </c>
      <c r="E64" s="486">
        <v>18</v>
      </c>
      <c r="F64" s="486">
        <v>23</v>
      </c>
      <c r="G64" s="486">
        <v>19</v>
      </c>
      <c r="H64" s="486">
        <v>16</v>
      </c>
      <c r="I64" s="486">
        <v>31</v>
      </c>
      <c r="J64" s="474" t="s">
        <v>1</v>
      </c>
      <c r="K64" s="486">
        <v>101</v>
      </c>
      <c r="L64" s="474" t="s">
        <v>1</v>
      </c>
    </row>
    <row r="65" spans="1:13" ht="9.9499999999999993" customHeight="1">
      <c r="A65" s="482" t="s">
        <v>232</v>
      </c>
      <c r="B65" s="483">
        <v>2009</v>
      </c>
      <c r="C65" s="473">
        <v>88</v>
      </c>
      <c r="D65" s="486">
        <v>38</v>
      </c>
      <c r="E65" s="486">
        <v>17</v>
      </c>
      <c r="F65" s="486">
        <v>24</v>
      </c>
      <c r="G65" s="486">
        <v>17</v>
      </c>
      <c r="H65" s="486">
        <v>12</v>
      </c>
      <c r="I65" s="486">
        <v>29</v>
      </c>
      <c r="J65" s="474" t="s">
        <v>1</v>
      </c>
      <c r="K65" s="486">
        <v>98</v>
      </c>
      <c r="L65" s="474" t="s">
        <v>1</v>
      </c>
    </row>
    <row r="66" spans="1:13" ht="9.9499999999999993" customHeight="1">
      <c r="A66" s="482" t="s">
        <v>232</v>
      </c>
      <c r="B66" s="483">
        <v>2010</v>
      </c>
      <c r="C66" s="473">
        <v>90</v>
      </c>
      <c r="D66" s="486">
        <v>37</v>
      </c>
      <c r="E66" s="486">
        <v>17</v>
      </c>
      <c r="F66" s="486">
        <v>23</v>
      </c>
      <c r="G66" s="486">
        <v>18</v>
      </c>
      <c r="H66" s="486">
        <v>12</v>
      </c>
      <c r="I66" s="486">
        <v>31</v>
      </c>
      <c r="J66" s="474" t="s">
        <v>1</v>
      </c>
      <c r="K66" s="486">
        <v>99</v>
      </c>
      <c r="L66" s="474" t="s">
        <v>1</v>
      </c>
    </row>
    <row r="67" spans="1:13" ht="9.9499999999999993" customHeight="1">
      <c r="A67" s="35" t="s">
        <v>71</v>
      </c>
      <c r="B67" s="16"/>
      <c r="C67" s="4"/>
      <c r="D67" s="4"/>
      <c r="E67" s="4"/>
      <c r="F67" s="4"/>
      <c r="G67" s="4"/>
      <c r="H67" s="4"/>
      <c r="I67" s="4"/>
      <c r="J67" s="24"/>
      <c r="K67" s="4"/>
      <c r="L67" s="27"/>
    </row>
    <row r="68" spans="1:13" ht="9.9499999999999993" customHeight="1">
      <c r="A68" s="35" t="s">
        <v>247</v>
      </c>
      <c r="B68" s="12"/>
      <c r="C68" s="4"/>
      <c r="D68" s="4"/>
      <c r="E68" s="4"/>
      <c r="F68" s="4"/>
      <c r="G68" s="4"/>
      <c r="H68" s="4"/>
      <c r="I68" s="4"/>
      <c r="J68" s="4"/>
      <c r="K68" s="4"/>
      <c r="L68" s="4"/>
    </row>
    <row r="69" spans="1:13" ht="9.9499999999999993" customHeight="1">
      <c r="A69" s="35" t="s">
        <v>393</v>
      </c>
      <c r="B69" s="12"/>
      <c r="C69" s="4"/>
      <c r="D69" s="4"/>
      <c r="E69" s="4"/>
      <c r="F69" s="4"/>
      <c r="G69" s="4"/>
      <c r="H69" s="4"/>
      <c r="I69" s="4"/>
      <c r="J69" s="4"/>
      <c r="K69" s="4"/>
      <c r="L69" s="4"/>
    </row>
    <row r="70" spans="1:13" ht="9.9499999999999993" customHeight="1">
      <c r="A70" s="35" t="s">
        <v>394</v>
      </c>
      <c r="B70" s="12"/>
      <c r="C70" s="4"/>
      <c r="D70" s="4"/>
      <c r="E70" s="4"/>
      <c r="F70" s="4"/>
      <c r="G70" s="4"/>
      <c r="H70" s="4"/>
      <c r="I70" s="4"/>
      <c r="J70" s="4"/>
      <c r="K70" s="4"/>
      <c r="L70" s="4"/>
    </row>
    <row r="71" spans="1:13" ht="9.9499999999999993" customHeight="1">
      <c r="A71" s="3" t="s">
        <v>252</v>
      </c>
      <c r="B71" s="3"/>
      <c r="C71" s="4"/>
      <c r="D71" s="4"/>
      <c r="E71" s="4"/>
      <c r="F71" s="4"/>
      <c r="G71" s="4"/>
      <c r="H71" s="4"/>
      <c r="I71" s="4"/>
      <c r="J71" s="4"/>
      <c r="K71" s="4"/>
      <c r="L71" s="4"/>
      <c r="M71" s="11"/>
    </row>
    <row r="75" spans="1:13" ht="9.9499999999999993" customHeight="1">
      <c r="M75" s="8"/>
    </row>
  </sheetData>
  <mergeCells count="14">
    <mergeCell ref="A3:B6"/>
    <mergeCell ref="C6:L6"/>
    <mergeCell ref="O3:P4"/>
    <mergeCell ref="K4:K5"/>
    <mergeCell ref="E4:F4"/>
    <mergeCell ref="G3:H4"/>
    <mergeCell ref="C3:F3"/>
    <mergeCell ref="I3:J3"/>
    <mergeCell ref="K3:L3"/>
    <mergeCell ref="C4:C5"/>
    <mergeCell ref="D4:D5"/>
    <mergeCell ref="J4:J5"/>
    <mergeCell ref="L4:L5"/>
    <mergeCell ref="I4:I5"/>
  </mergeCells>
  <phoneticPr fontId="0" type="noConversion"/>
  <hyperlinks>
    <hyperlink ref="M1" location="'S1-3_Inhalt_Erläuterungen'!G1" display="Inhalt"/>
  </hyperlinks>
  <pageMargins left="0.78740157480314965" right="0.59055118110236227" top="0.59055118110236227" bottom="0.59055118110236227" header="0" footer="0.19685039370078741"/>
  <pageSetup paperSize="9" firstPageNumber="57"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H1"/>
  <sheetViews>
    <sheetView showGridLines="0" zoomScaleNormal="100" workbookViewId="0"/>
  </sheetViews>
  <sheetFormatPr baseColWidth="10" defaultRowHeight="12.75"/>
  <cols>
    <col min="1" max="16384" width="11.42578125" style="243"/>
  </cols>
  <sheetData>
    <row r="1" spans="1:8" s="496" customFormat="1" ht="99.95" customHeight="1">
      <c r="A1" s="496" t="s">
        <v>384</v>
      </c>
      <c r="G1" s="541"/>
      <c r="H1" s="495" t="s">
        <v>70</v>
      </c>
    </row>
  </sheetData>
  <hyperlinks>
    <hyperlink ref="H1" location="'S1-3_Inhalt_Erläuterungen'!G1" display="Inhalt"/>
  </hyperlinks>
  <pageMargins left="0.78740157480314965" right="0.59055118110236227" top="0.59055118110236227" bottom="0.59055118110236227" header="0" footer="0.19685039370078741"/>
  <pageSetup paperSize="9" firstPageNumber="58"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00B050"/>
  </sheetPr>
  <dimension ref="A1:F36"/>
  <sheetViews>
    <sheetView showGridLines="0" view="pageLayout" zoomScaleNormal="150" workbookViewId="0"/>
  </sheetViews>
  <sheetFormatPr baseColWidth="10" defaultColWidth="10.28515625" defaultRowHeight="10.5"/>
  <cols>
    <col min="1" max="1" width="29.5703125" style="31" customWidth="1"/>
    <col min="2" max="16384" width="10.28515625" style="30"/>
  </cols>
  <sheetData>
    <row r="1" spans="1:6" ht="10.5" customHeight="1">
      <c r="A1" s="41" t="s">
        <v>392</v>
      </c>
      <c r="B1" s="123"/>
      <c r="C1" s="42"/>
      <c r="D1" s="543"/>
      <c r="F1" s="543" t="s">
        <v>70</v>
      </c>
    </row>
    <row r="2" spans="1:6" ht="10.5" customHeight="1">
      <c r="A2" s="43"/>
      <c r="B2" s="42"/>
      <c r="C2" s="42"/>
      <c r="D2" s="42"/>
    </row>
    <row r="3" spans="1:6" ht="10.5" customHeight="1">
      <c r="A3" s="43"/>
      <c r="B3" s="42"/>
      <c r="C3" s="42"/>
      <c r="D3" s="42"/>
    </row>
    <row r="4" spans="1:6" ht="10.5" customHeight="1">
      <c r="A4" s="44" t="s">
        <v>85</v>
      </c>
      <c r="B4" s="42"/>
      <c r="C4" s="42"/>
      <c r="D4" s="42"/>
    </row>
    <row r="5" spans="1:6" ht="10.5" customHeight="1">
      <c r="A5" s="44" t="s">
        <v>385</v>
      </c>
      <c r="B5" s="42"/>
      <c r="C5" s="42"/>
      <c r="D5" s="42"/>
    </row>
    <row r="6" spans="1:6" ht="10.5" customHeight="1">
      <c r="A6" s="43"/>
      <c r="B6" s="42"/>
      <c r="C6" s="42"/>
      <c r="D6" s="42"/>
    </row>
    <row r="7" spans="1:6" ht="10.5" customHeight="1">
      <c r="A7" s="43"/>
      <c r="B7" s="42" t="s">
        <v>23</v>
      </c>
      <c r="C7" s="42" t="s">
        <v>24</v>
      </c>
      <c r="D7" s="42" t="s">
        <v>23</v>
      </c>
      <c r="E7" s="42" t="s">
        <v>24</v>
      </c>
    </row>
    <row r="8" spans="1:6" ht="10.5" customHeight="1">
      <c r="A8" s="43"/>
      <c r="B8" s="617" t="s">
        <v>385</v>
      </c>
      <c r="C8" s="617"/>
      <c r="D8" s="617" t="s">
        <v>464</v>
      </c>
      <c r="E8" s="617"/>
    </row>
    <row r="9" spans="1:6" ht="10.5" customHeight="1">
      <c r="A9" s="43" t="s">
        <v>86</v>
      </c>
      <c r="B9" s="42">
        <v>7</v>
      </c>
      <c r="C9" s="42">
        <v>6</v>
      </c>
      <c r="D9" s="240">
        <f>B9/$B$16</f>
        <v>2.1739130434782608E-2</v>
      </c>
      <c r="E9" s="520">
        <f>C9/$C$16</f>
        <v>1.7699115044247787E-2</v>
      </c>
    </row>
    <row r="10" spans="1:6" ht="10.5" customHeight="1">
      <c r="A10" s="43" t="s">
        <v>87</v>
      </c>
      <c r="B10" s="42">
        <v>35</v>
      </c>
      <c r="C10" s="42">
        <v>35</v>
      </c>
      <c r="D10" s="240">
        <f t="shared" ref="D10:D15" si="0">B10/$B$16</f>
        <v>0.10869565217391304</v>
      </c>
      <c r="E10" s="520">
        <f t="shared" ref="E10:E15" si="1">C10/$C$16</f>
        <v>0.10324483775811209</v>
      </c>
    </row>
    <row r="11" spans="1:6" ht="10.5" customHeight="1">
      <c r="A11" s="43" t="s">
        <v>88</v>
      </c>
      <c r="B11" s="42">
        <v>23</v>
      </c>
      <c r="C11" s="42">
        <v>17</v>
      </c>
      <c r="D11" s="240">
        <f t="shared" si="0"/>
        <v>7.1428571428571425E-2</v>
      </c>
      <c r="E11" s="520">
        <f t="shared" si="1"/>
        <v>5.0147492625368731E-2</v>
      </c>
    </row>
    <row r="12" spans="1:6" ht="10.5" customHeight="1">
      <c r="A12" s="43" t="s">
        <v>89</v>
      </c>
      <c r="B12" s="42">
        <v>29</v>
      </c>
      <c r="C12" s="42">
        <v>30</v>
      </c>
      <c r="D12" s="240">
        <f t="shared" si="0"/>
        <v>9.0062111801242239E-2</v>
      </c>
      <c r="E12" s="520">
        <f t="shared" si="1"/>
        <v>8.8495575221238937E-2</v>
      </c>
    </row>
    <row r="13" spans="1:6" ht="10.5" customHeight="1">
      <c r="A13" s="43"/>
      <c r="B13" s="42"/>
      <c r="C13" s="42"/>
      <c r="D13" s="240"/>
      <c r="E13" s="520"/>
    </row>
    <row r="14" spans="1:6" ht="10.5" customHeight="1">
      <c r="A14" s="43" t="s">
        <v>90</v>
      </c>
      <c r="B14" s="42">
        <v>95</v>
      </c>
      <c r="C14" s="42">
        <v>89</v>
      </c>
      <c r="D14" s="240"/>
      <c r="E14" s="520"/>
    </row>
    <row r="15" spans="1:6" ht="10.5" customHeight="1">
      <c r="A15" s="43" t="s">
        <v>379</v>
      </c>
      <c r="B15" s="42">
        <v>227</v>
      </c>
      <c r="C15" s="42">
        <v>250</v>
      </c>
      <c r="D15" s="240">
        <f t="shared" si="0"/>
        <v>0.70496894409937894</v>
      </c>
      <c r="E15" s="520">
        <f t="shared" si="1"/>
        <v>0.73746312684365778</v>
      </c>
    </row>
    <row r="16" spans="1:6" ht="10.5" customHeight="1">
      <c r="A16" s="43"/>
      <c r="B16" s="42">
        <f>SUM(B14:B15)</f>
        <v>322</v>
      </c>
      <c r="C16" s="42">
        <f>SUM(C14:C15)</f>
        <v>339</v>
      </c>
      <c r="D16" s="42"/>
      <c r="E16" s="521"/>
    </row>
    <row r="17" spans="1:5" ht="10.5" customHeight="1">
      <c r="A17" s="43"/>
      <c r="B17" s="42"/>
      <c r="C17" s="42"/>
      <c r="D17" s="42"/>
    </row>
    <row r="18" spans="1:5" ht="10.5" customHeight="1">
      <c r="A18" s="44" t="s">
        <v>391</v>
      </c>
      <c r="B18" s="42"/>
      <c r="C18" s="42"/>
      <c r="D18" s="42"/>
    </row>
    <row r="19" spans="1:5" ht="10.5" customHeight="1">
      <c r="A19" s="44"/>
      <c r="B19" s="42"/>
      <c r="C19" s="42"/>
      <c r="D19" s="42"/>
    </row>
    <row r="20" spans="1:5" ht="27" customHeight="1">
      <c r="A20" s="43"/>
      <c r="B20" s="124" t="s">
        <v>379</v>
      </c>
      <c r="C20" s="124" t="s">
        <v>90</v>
      </c>
      <c r="D20" s="241" t="s">
        <v>379</v>
      </c>
      <c r="E20" s="241" t="s">
        <v>90</v>
      </c>
    </row>
    <row r="21" spans="1:5" ht="10.5" customHeight="1">
      <c r="A21" s="43"/>
      <c r="B21" s="617" t="s">
        <v>385</v>
      </c>
      <c r="C21" s="617"/>
      <c r="D21" s="617" t="s">
        <v>464</v>
      </c>
      <c r="E21" s="617"/>
    </row>
    <row r="22" spans="1:5" ht="10.5" customHeight="1">
      <c r="A22" s="43" t="s">
        <v>12</v>
      </c>
      <c r="B22" s="42">
        <v>203</v>
      </c>
      <c r="C22" s="42">
        <v>91</v>
      </c>
      <c r="D22" s="240">
        <f>B22/$B$26</f>
        <v>0.43099787685774948</v>
      </c>
      <c r="E22" s="520">
        <f>C22/$C$26</f>
        <v>0.48148148148148145</v>
      </c>
    </row>
    <row r="23" spans="1:5" ht="10.5" customHeight="1">
      <c r="A23" s="43" t="s">
        <v>13</v>
      </c>
      <c r="B23" s="42">
        <v>184</v>
      </c>
      <c r="C23" s="42">
        <v>78</v>
      </c>
      <c r="D23" s="240">
        <f t="shared" ref="D23:D25" si="2">B23/$B$26</f>
        <v>0.39065817409766457</v>
      </c>
      <c r="E23" s="520">
        <f t="shared" ref="E23:E25" si="3">C23/$C$26</f>
        <v>0.41269841269841268</v>
      </c>
    </row>
    <row r="24" spans="1:5" ht="10.5" customHeight="1">
      <c r="A24" s="43" t="s">
        <v>15</v>
      </c>
      <c r="B24" s="42">
        <v>43</v>
      </c>
      <c r="C24" s="42">
        <v>13</v>
      </c>
      <c r="D24" s="240">
        <f t="shared" si="2"/>
        <v>9.1295116772823773E-2</v>
      </c>
      <c r="E24" s="520">
        <f t="shared" si="3"/>
        <v>6.8783068783068779E-2</v>
      </c>
    </row>
    <row r="25" spans="1:5" ht="10.5" customHeight="1">
      <c r="A25" s="43" t="s">
        <v>14</v>
      </c>
      <c r="B25" s="42">
        <v>41</v>
      </c>
      <c r="C25" s="42">
        <v>7</v>
      </c>
      <c r="D25" s="240">
        <f t="shared" si="2"/>
        <v>8.7048832271762203E-2</v>
      </c>
      <c r="E25" s="520">
        <f t="shared" si="3"/>
        <v>3.7037037037037035E-2</v>
      </c>
    </row>
    <row r="26" spans="1:5" ht="10.5" customHeight="1">
      <c r="A26" s="43"/>
      <c r="B26" s="42">
        <f>SUM(B22:B25)</f>
        <v>471</v>
      </c>
      <c r="C26" s="42">
        <f>SUM(C22:C25)</f>
        <v>189</v>
      </c>
      <c r="D26" s="42">
        <f t="shared" ref="D26:E26" si="4">SUM(D22:D25)</f>
        <v>1</v>
      </c>
      <c r="E26" s="42">
        <f t="shared" si="4"/>
        <v>1</v>
      </c>
    </row>
    <row r="27" spans="1:5" ht="10.5" customHeight="1">
      <c r="A27" s="43"/>
      <c r="B27" s="42"/>
      <c r="C27" s="42"/>
      <c r="D27" s="42"/>
    </row>
    <row r="28" spans="1:5" ht="10.5" customHeight="1">
      <c r="A28" s="43"/>
      <c r="B28" s="42"/>
      <c r="C28" s="42"/>
      <c r="D28" s="42"/>
    </row>
    <row r="29" spans="1:5" ht="10.5" customHeight="1">
      <c r="A29" s="43"/>
      <c r="B29" s="42"/>
      <c r="C29" s="42"/>
      <c r="D29" s="42"/>
    </row>
    <row r="30" spans="1:5" ht="10.5" customHeight="1"/>
    <row r="31" spans="1:5" ht="10.5" customHeight="1"/>
    <row r="32" spans="1:5" ht="10.5" customHeight="1"/>
    <row r="33" ht="10.5" customHeight="1"/>
    <row r="34" ht="10.5" customHeight="1"/>
    <row r="35" ht="10.5" customHeight="1"/>
    <row r="36" ht="10.5" customHeight="1"/>
  </sheetData>
  <mergeCells count="4">
    <mergeCell ref="B8:C8"/>
    <mergeCell ref="D8:E8"/>
    <mergeCell ref="B21:C21"/>
    <mergeCell ref="D21:E21"/>
  </mergeCells>
  <hyperlinks>
    <hyperlink ref="F1" location="'S1-3_Inhalt_Erläuterungen'!G1" display="Inhalt"/>
  </hyperlinks>
  <pageMargins left="0.78740157480314965" right="0.59055118110236227" top="0.59055118110236227" bottom="0.59055118110236227" header="0" footer="0.19685039370078741"/>
  <pageSetup paperSize="9" orientation="portrait" r:id="rId1"/>
  <headerFooter scaleWithDoc="0">
    <oddFooter>&amp;L&amp;"Arial,Standard"&amp;7Statistisches Landesamt Bremen  I  Statistischer Bericht  I  Bevölkerung und Erwerbstätigkeit, Haushalte und Familien im Land Bremen 2005 bis 2010&amp;R&amp;"Arial,Standard"&amp;7X</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3" tint="0.59999389629810485"/>
  </sheetPr>
  <dimension ref="A1:AC93"/>
  <sheetViews>
    <sheetView showGridLines="0" showOutlineSymbols="0" zoomScaleNormal="100" workbookViewId="0"/>
  </sheetViews>
  <sheetFormatPr baseColWidth="10" defaultRowHeight="9.9499999999999993" customHeight="1"/>
  <cols>
    <col min="1" max="1" width="29.5703125" style="78" customWidth="1"/>
    <col min="2" max="25" width="5" style="92" customWidth="1"/>
    <col min="26" max="26" width="29.5703125" style="78" customWidth="1"/>
    <col min="27" max="27" width="7.140625" style="78" customWidth="1"/>
    <col min="28" max="16384" width="11.42578125" style="78"/>
  </cols>
  <sheetData>
    <row r="1" spans="1:28" s="408" customFormat="1" ht="15" customHeight="1">
      <c r="A1" s="383" t="s">
        <v>587</v>
      </c>
      <c r="B1" s="383"/>
      <c r="C1" s="383"/>
      <c r="D1" s="383"/>
      <c r="E1" s="383"/>
      <c r="F1" s="383"/>
      <c r="G1" s="383"/>
      <c r="H1" s="383"/>
      <c r="I1" s="383"/>
      <c r="J1" s="383"/>
      <c r="K1" s="383"/>
      <c r="L1" s="383"/>
      <c r="M1" s="383"/>
      <c r="N1" s="383"/>
      <c r="O1" s="383"/>
      <c r="P1" s="383"/>
      <c r="Q1" s="383"/>
      <c r="R1" s="415"/>
      <c r="S1" s="415"/>
      <c r="T1" s="415"/>
      <c r="U1" s="415"/>
      <c r="V1" s="415"/>
      <c r="W1" s="415"/>
      <c r="X1" s="415"/>
      <c r="Y1" s="415"/>
      <c r="Z1" s="385" t="s">
        <v>32</v>
      </c>
      <c r="AA1" s="495" t="s">
        <v>70</v>
      </c>
      <c r="AB1" s="539"/>
    </row>
    <row r="2" spans="1:28" s="408" customFormat="1" ht="15" customHeight="1">
      <c r="A2" s="126" t="s">
        <v>588</v>
      </c>
      <c r="B2" s="126"/>
      <c r="C2" s="126"/>
      <c r="D2" s="126"/>
      <c r="E2" s="126"/>
      <c r="F2" s="126"/>
      <c r="G2" s="126"/>
      <c r="H2" s="126"/>
      <c r="I2" s="126"/>
      <c r="J2" s="126"/>
      <c r="K2" s="126"/>
      <c r="L2" s="126"/>
      <c r="M2" s="126"/>
      <c r="N2" s="126"/>
      <c r="O2" s="126"/>
      <c r="P2" s="126"/>
      <c r="Q2" s="126"/>
      <c r="R2" s="417"/>
      <c r="S2" s="417"/>
      <c r="T2" s="417"/>
      <c r="U2" s="417"/>
      <c r="V2" s="417"/>
      <c r="W2" s="417"/>
      <c r="X2" s="417"/>
      <c r="Y2" s="417"/>
      <c r="Z2" s="386" t="s">
        <v>586</v>
      </c>
      <c r="AA2" s="271"/>
      <c r="AB2" s="509"/>
    </row>
    <row r="3" spans="1:28" s="81" customFormat="1" ht="12" customHeight="1">
      <c r="A3" s="549" t="s">
        <v>214</v>
      </c>
      <c r="B3" s="550" t="s">
        <v>8</v>
      </c>
      <c r="C3" s="550"/>
      <c r="D3" s="550"/>
      <c r="E3" s="550"/>
      <c r="F3" s="550"/>
      <c r="G3" s="550"/>
      <c r="H3" s="550" t="s">
        <v>9</v>
      </c>
      <c r="I3" s="550"/>
      <c r="J3" s="550"/>
      <c r="K3" s="550"/>
      <c r="L3" s="550"/>
      <c r="M3" s="550"/>
      <c r="N3" s="550" t="s">
        <v>7</v>
      </c>
      <c r="O3" s="550"/>
      <c r="P3" s="550"/>
      <c r="Q3" s="550"/>
      <c r="R3" s="550"/>
      <c r="S3" s="550"/>
      <c r="T3" s="550"/>
      <c r="U3" s="550"/>
      <c r="V3" s="550"/>
      <c r="W3" s="550"/>
      <c r="X3" s="550"/>
      <c r="Y3" s="550"/>
      <c r="Z3" s="556" t="s">
        <v>214</v>
      </c>
      <c r="AB3" s="55"/>
    </row>
    <row r="4" spans="1:28" s="81" customFormat="1" ht="12" customHeight="1">
      <c r="A4" s="549"/>
      <c r="B4" s="214">
        <v>2005</v>
      </c>
      <c r="C4" s="214">
        <v>2006</v>
      </c>
      <c r="D4" s="214">
        <v>2007</v>
      </c>
      <c r="E4" s="214">
        <v>2008</v>
      </c>
      <c r="F4" s="214">
        <v>2009</v>
      </c>
      <c r="G4" s="214">
        <v>2010</v>
      </c>
      <c r="H4" s="214">
        <v>2005</v>
      </c>
      <c r="I4" s="214">
        <v>2006</v>
      </c>
      <c r="J4" s="214">
        <v>2007</v>
      </c>
      <c r="K4" s="214">
        <v>2008</v>
      </c>
      <c r="L4" s="214">
        <v>2009</v>
      </c>
      <c r="M4" s="214">
        <v>2010</v>
      </c>
      <c r="N4" s="214">
        <v>2005</v>
      </c>
      <c r="O4" s="214">
        <v>2006</v>
      </c>
      <c r="P4" s="214">
        <v>2007</v>
      </c>
      <c r="Q4" s="214">
        <v>2008</v>
      </c>
      <c r="R4" s="214">
        <v>2009</v>
      </c>
      <c r="S4" s="214">
        <v>2010</v>
      </c>
      <c r="T4" s="214">
        <v>2005</v>
      </c>
      <c r="U4" s="214">
        <v>2006</v>
      </c>
      <c r="V4" s="214">
        <v>2007</v>
      </c>
      <c r="W4" s="214">
        <v>2008</v>
      </c>
      <c r="X4" s="214">
        <v>2009</v>
      </c>
      <c r="Y4" s="214">
        <v>2010</v>
      </c>
      <c r="Z4" s="557"/>
      <c r="AB4" s="33" t="s">
        <v>332</v>
      </c>
    </row>
    <row r="5" spans="1:28" s="81" customFormat="1" ht="12" customHeight="1">
      <c r="A5" s="549"/>
      <c r="B5" s="553" t="s">
        <v>25</v>
      </c>
      <c r="C5" s="554"/>
      <c r="D5" s="554"/>
      <c r="E5" s="554"/>
      <c r="F5" s="554"/>
      <c r="G5" s="554"/>
      <c r="H5" s="554"/>
      <c r="I5" s="554"/>
      <c r="J5" s="554"/>
      <c r="K5" s="554"/>
      <c r="L5" s="554"/>
      <c r="M5" s="554"/>
      <c r="N5" s="554" t="s">
        <v>25</v>
      </c>
      <c r="O5" s="554"/>
      <c r="P5" s="554"/>
      <c r="Q5" s="554"/>
      <c r="R5" s="554"/>
      <c r="S5" s="555"/>
      <c r="T5" s="552" t="s">
        <v>26</v>
      </c>
      <c r="U5" s="552"/>
      <c r="V5" s="552"/>
      <c r="W5" s="552"/>
      <c r="X5" s="552"/>
      <c r="Y5" s="552"/>
      <c r="Z5" s="558"/>
      <c r="AB5" s="55"/>
    </row>
    <row r="6" spans="1:28" s="81" customFormat="1" ht="15" customHeight="1">
      <c r="A6" s="72" t="s">
        <v>207</v>
      </c>
      <c r="B6" s="62">
        <v>263</v>
      </c>
      <c r="C6" s="64">
        <v>266</v>
      </c>
      <c r="D6" s="64">
        <v>265</v>
      </c>
      <c r="E6" s="64">
        <v>264</v>
      </c>
      <c r="F6" s="64">
        <v>264.39999999999998</v>
      </c>
      <c r="G6" s="64">
        <v>267</v>
      </c>
      <c r="H6" s="62">
        <v>283</v>
      </c>
      <c r="I6" s="64">
        <v>282</v>
      </c>
      <c r="J6" s="64">
        <v>283</v>
      </c>
      <c r="K6" s="64">
        <v>283</v>
      </c>
      <c r="L6" s="64">
        <v>281.89999999999998</v>
      </c>
      <c r="M6" s="259">
        <v>280</v>
      </c>
      <c r="N6" s="62">
        <v>546</v>
      </c>
      <c r="O6" s="64">
        <v>548</v>
      </c>
      <c r="P6" s="64">
        <v>547</v>
      </c>
      <c r="Q6" s="64">
        <v>547</v>
      </c>
      <c r="R6" s="64">
        <v>546.29999999999995</v>
      </c>
      <c r="S6" s="64">
        <v>547</v>
      </c>
      <c r="T6" s="62">
        <v>100</v>
      </c>
      <c r="U6" s="64">
        <v>100</v>
      </c>
      <c r="V6" s="64">
        <v>100</v>
      </c>
      <c r="W6" s="64">
        <v>100</v>
      </c>
      <c r="X6" s="64">
        <v>100</v>
      </c>
      <c r="Y6" s="340">
        <v>100</v>
      </c>
      <c r="Z6" s="280" t="s">
        <v>207</v>
      </c>
      <c r="AB6" s="55" t="s">
        <v>695</v>
      </c>
    </row>
    <row r="7" spans="1:28" s="216" customFormat="1" ht="15" customHeight="1">
      <c r="A7" s="255" t="s">
        <v>30</v>
      </c>
      <c r="B7" s="62"/>
      <c r="C7" s="64"/>
      <c r="D7" s="64"/>
      <c r="E7" s="64"/>
      <c r="F7" s="64"/>
      <c r="G7" s="64"/>
      <c r="H7" s="62"/>
      <c r="I7" s="64"/>
      <c r="J7" s="64"/>
      <c r="K7" s="64"/>
      <c r="L7" s="64"/>
      <c r="M7" s="154"/>
      <c r="N7" s="62"/>
      <c r="O7" s="64"/>
      <c r="P7" s="64"/>
      <c r="Q7" s="64"/>
      <c r="R7" s="64"/>
      <c r="S7" s="64"/>
      <c r="T7" s="62"/>
      <c r="U7" s="64"/>
      <c r="V7" s="64"/>
      <c r="W7" s="64"/>
      <c r="X7" s="64"/>
      <c r="Y7" s="64"/>
      <c r="Z7" s="348" t="s">
        <v>30</v>
      </c>
      <c r="AB7" s="215"/>
    </row>
    <row r="8" spans="1:28" s="81" customFormat="1" ht="9.9499999999999993" customHeight="1">
      <c r="A8" s="58" t="s">
        <v>368</v>
      </c>
      <c r="B8" s="62">
        <v>39</v>
      </c>
      <c r="C8" s="64">
        <v>34</v>
      </c>
      <c r="D8" s="64">
        <v>38</v>
      </c>
      <c r="E8" s="64">
        <v>38</v>
      </c>
      <c r="F8" s="64">
        <v>36.200000000000003</v>
      </c>
      <c r="G8" s="64">
        <v>37</v>
      </c>
      <c r="H8" s="62">
        <v>36</v>
      </c>
      <c r="I8" s="64">
        <v>32</v>
      </c>
      <c r="J8" s="64">
        <v>37</v>
      </c>
      <c r="K8" s="64">
        <v>37</v>
      </c>
      <c r="L8" s="64">
        <v>36.4</v>
      </c>
      <c r="M8" s="154">
        <v>37</v>
      </c>
      <c r="N8" s="62">
        <v>75</v>
      </c>
      <c r="O8" s="64">
        <v>67</v>
      </c>
      <c r="P8" s="64">
        <v>75</v>
      </c>
      <c r="Q8" s="64">
        <v>75</v>
      </c>
      <c r="R8" s="64">
        <v>72.599999999999994</v>
      </c>
      <c r="S8" s="64">
        <v>74</v>
      </c>
      <c r="T8" s="47">
        <f>N8/$N$6*100</f>
        <v>13.736263736263737</v>
      </c>
      <c r="U8" s="88">
        <f>O8/$O$6*100</f>
        <v>12.226277372262775</v>
      </c>
      <c r="V8" s="88">
        <f>P8/$P$6*100</f>
        <v>13.711151736745887</v>
      </c>
      <c r="W8" s="88">
        <f>Q8/$Q$6*100</f>
        <v>13.711151736745887</v>
      </c>
      <c r="X8" s="88">
        <f>R8/$R$6*100</f>
        <v>13.289401427786931</v>
      </c>
      <c r="Y8" s="88">
        <f>S8/$S$6*100</f>
        <v>13.528336380255942</v>
      </c>
      <c r="Z8" s="133" t="s">
        <v>368</v>
      </c>
      <c r="AB8" s="55"/>
    </row>
    <row r="9" spans="1:28" s="81" customFormat="1" ht="9.9499999999999993" customHeight="1">
      <c r="A9" s="70" t="s">
        <v>267</v>
      </c>
      <c r="B9" s="59">
        <v>183</v>
      </c>
      <c r="C9" s="60">
        <v>182</v>
      </c>
      <c r="D9" s="60">
        <v>184</v>
      </c>
      <c r="E9" s="60">
        <v>185</v>
      </c>
      <c r="F9" s="60">
        <v>181</v>
      </c>
      <c r="G9" s="60">
        <v>185</v>
      </c>
      <c r="H9" s="59">
        <v>182</v>
      </c>
      <c r="I9" s="61">
        <v>182</v>
      </c>
      <c r="J9" s="61">
        <v>181</v>
      </c>
      <c r="K9" s="61">
        <v>182</v>
      </c>
      <c r="L9" s="61">
        <v>180</v>
      </c>
      <c r="M9" s="260">
        <v>180</v>
      </c>
      <c r="N9" s="59">
        <v>365</v>
      </c>
      <c r="O9" s="61">
        <v>365</v>
      </c>
      <c r="P9" s="61">
        <v>366</v>
      </c>
      <c r="Q9" s="61">
        <v>367</v>
      </c>
      <c r="R9" s="61">
        <v>361</v>
      </c>
      <c r="S9" s="61">
        <v>365</v>
      </c>
      <c r="T9" s="47">
        <f>N9/$N$6*100</f>
        <v>66.849816849816847</v>
      </c>
      <c r="U9" s="88">
        <f>O9/$O$6*100</f>
        <v>66.605839416058402</v>
      </c>
      <c r="V9" s="88">
        <f>P9/$P$6*100</f>
        <v>66.910420475319938</v>
      </c>
      <c r="W9" s="88">
        <f>Q9/$Q$6*100</f>
        <v>67.093235831809878</v>
      </c>
      <c r="X9" s="88">
        <f>R9/$R$6*100</f>
        <v>66.080907926047956</v>
      </c>
      <c r="Y9" s="88">
        <f>S9/$S$6*100</f>
        <v>66.727605118829985</v>
      </c>
      <c r="Z9" s="129" t="s">
        <v>267</v>
      </c>
      <c r="AB9" s="55"/>
    </row>
    <row r="10" spans="1:28" s="81" customFormat="1" ht="9.9499999999999993" customHeight="1">
      <c r="A10" s="230" t="s">
        <v>665</v>
      </c>
      <c r="B10" s="59"/>
      <c r="C10" s="60"/>
      <c r="D10" s="60"/>
      <c r="E10" s="60"/>
      <c r="F10" s="60"/>
      <c r="G10" s="60"/>
      <c r="H10" s="59"/>
      <c r="I10" s="61"/>
      <c r="J10" s="61"/>
      <c r="K10" s="61"/>
      <c r="L10" s="61"/>
      <c r="M10" s="260"/>
      <c r="N10" s="59"/>
      <c r="O10" s="61"/>
      <c r="P10" s="61"/>
      <c r="Q10" s="61"/>
      <c r="R10" s="61"/>
      <c r="S10" s="61"/>
      <c r="T10" s="47"/>
      <c r="U10" s="88"/>
      <c r="V10" s="88"/>
      <c r="W10" s="88"/>
      <c r="X10" s="88"/>
      <c r="Y10" s="88"/>
      <c r="Z10" s="342" t="s">
        <v>665</v>
      </c>
      <c r="AB10" s="55"/>
    </row>
    <row r="11" spans="1:28" s="81" customFormat="1" ht="9.9499999999999993" customHeight="1">
      <c r="A11" s="230" t="s">
        <v>664</v>
      </c>
      <c r="B11" s="59"/>
      <c r="C11" s="60"/>
      <c r="D11" s="60"/>
      <c r="E11" s="60"/>
      <c r="F11" s="60"/>
      <c r="G11" s="60"/>
      <c r="H11" s="59"/>
      <c r="I11" s="61"/>
      <c r="J11" s="61"/>
      <c r="K11" s="61"/>
      <c r="L11" s="61"/>
      <c r="M11" s="260"/>
      <c r="N11" s="59"/>
      <c r="O11" s="61"/>
      <c r="P11" s="61"/>
      <c r="Q11" s="61"/>
      <c r="R11" s="61"/>
      <c r="S11" s="61"/>
      <c r="T11" s="47"/>
      <c r="U11" s="88"/>
      <c r="V11" s="88"/>
      <c r="W11" s="88"/>
      <c r="X11" s="88"/>
      <c r="Y11" s="88"/>
      <c r="Z11" s="342" t="s">
        <v>664</v>
      </c>
      <c r="AB11" s="55" t="s">
        <v>278</v>
      </c>
    </row>
    <row r="12" spans="1:28" s="81" customFormat="1" ht="9.9499999999999993" customHeight="1">
      <c r="A12" s="80" t="s">
        <v>265</v>
      </c>
      <c r="B12" s="59">
        <v>115</v>
      </c>
      <c r="C12" s="60">
        <v>120</v>
      </c>
      <c r="D12" s="60">
        <v>123</v>
      </c>
      <c r="E12" s="60">
        <v>121</v>
      </c>
      <c r="F12" s="60">
        <v>114</v>
      </c>
      <c r="G12" s="60">
        <v>122</v>
      </c>
      <c r="H12" s="59">
        <v>97</v>
      </c>
      <c r="I12" s="61">
        <v>103</v>
      </c>
      <c r="J12" s="61">
        <v>103</v>
      </c>
      <c r="K12" s="61">
        <v>105</v>
      </c>
      <c r="L12" s="61">
        <v>101</v>
      </c>
      <c r="M12" s="260">
        <v>113</v>
      </c>
      <c r="N12" s="59">
        <v>212</v>
      </c>
      <c r="O12" s="61">
        <v>223</v>
      </c>
      <c r="P12" s="61">
        <v>226</v>
      </c>
      <c r="Q12" s="61">
        <v>227</v>
      </c>
      <c r="R12" s="61">
        <v>216</v>
      </c>
      <c r="S12" s="61">
        <v>235</v>
      </c>
      <c r="T12" s="47">
        <f t="shared" ref="T12:T13" si="0">N12/$N$6*100</f>
        <v>38.827838827838832</v>
      </c>
      <c r="U12" s="88">
        <f t="shared" ref="U12:U13" si="1">O12/$O$6*100</f>
        <v>40.693430656934304</v>
      </c>
      <c r="V12" s="88">
        <f t="shared" ref="V12:V13" si="2">P12/$P$6*100</f>
        <v>41.316270566727603</v>
      </c>
      <c r="W12" s="88">
        <f t="shared" ref="W12:W13" si="3">Q12/$Q$6*100</f>
        <v>41.49908592321755</v>
      </c>
      <c r="X12" s="88">
        <f t="shared" ref="X12:X13" si="4">R12/$R$6*100</f>
        <v>39.538714991762767</v>
      </c>
      <c r="Y12" s="88">
        <f t="shared" ref="Y12:Y13" si="5">S12/$S$6*100</f>
        <v>42.961608775137108</v>
      </c>
      <c r="Z12" s="135" t="s">
        <v>265</v>
      </c>
      <c r="AB12" s="55"/>
    </row>
    <row r="13" spans="1:28" s="81" customFormat="1" ht="9.9499999999999993" customHeight="1">
      <c r="A13" s="80" t="s">
        <v>266</v>
      </c>
      <c r="B13" s="82">
        <v>6</v>
      </c>
      <c r="C13" s="83">
        <v>6</v>
      </c>
      <c r="D13" s="83">
        <v>7</v>
      </c>
      <c r="E13" s="63" t="s">
        <v>11</v>
      </c>
      <c r="F13" s="83">
        <v>6</v>
      </c>
      <c r="G13" s="83">
        <v>5</v>
      </c>
      <c r="H13" s="62" t="s">
        <v>11</v>
      </c>
      <c r="I13" s="63" t="s">
        <v>11</v>
      </c>
      <c r="J13" s="63" t="s">
        <v>11</v>
      </c>
      <c r="K13" s="63" t="s">
        <v>11</v>
      </c>
      <c r="L13" s="63" t="s">
        <v>11</v>
      </c>
      <c r="M13" s="345">
        <v>5</v>
      </c>
      <c r="N13" s="82">
        <v>9</v>
      </c>
      <c r="O13" s="61">
        <v>10</v>
      </c>
      <c r="P13" s="61">
        <v>11</v>
      </c>
      <c r="Q13" s="83">
        <v>7</v>
      </c>
      <c r="R13" s="61">
        <v>10</v>
      </c>
      <c r="S13" s="61">
        <v>10</v>
      </c>
      <c r="T13" s="47">
        <f t="shared" si="0"/>
        <v>1.6483516483516485</v>
      </c>
      <c r="U13" s="88">
        <f t="shared" si="1"/>
        <v>1.824817518248175</v>
      </c>
      <c r="V13" s="88">
        <f t="shared" si="2"/>
        <v>2.0109689213893969</v>
      </c>
      <c r="W13" s="88">
        <f t="shared" si="3"/>
        <v>1.2797074954296161</v>
      </c>
      <c r="X13" s="88">
        <f t="shared" si="4"/>
        <v>1.8304960644334616</v>
      </c>
      <c r="Y13" s="88">
        <f t="shared" si="5"/>
        <v>1.8281535648994516</v>
      </c>
      <c r="Z13" s="135" t="s">
        <v>266</v>
      </c>
      <c r="AB13" s="55"/>
    </row>
    <row r="14" spans="1:28" s="81" customFormat="1" ht="15" customHeight="1">
      <c r="A14" s="255" t="s">
        <v>181</v>
      </c>
      <c r="B14" s="59"/>
      <c r="C14" s="60"/>
      <c r="D14" s="60"/>
      <c r="E14" s="60"/>
      <c r="F14" s="60"/>
      <c r="G14" s="60"/>
      <c r="H14" s="59"/>
      <c r="I14" s="61"/>
      <c r="J14" s="61"/>
      <c r="K14" s="61"/>
      <c r="L14" s="61"/>
      <c r="M14" s="260"/>
      <c r="N14" s="59"/>
      <c r="O14" s="61"/>
      <c r="P14" s="61"/>
      <c r="Q14" s="61"/>
      <c r="R14" s="61"/>
      <c r="S14" s="61"/>
      <c r="T14" s="47"/>
      <c r="U14" s="88"/>
      <c r="V14" s="88"/>
      <c r="W14" s="88"/>
      <c r="X14" s="88"/>
      <c r="Y14" s="88"/>
      <c r="Z14" s="348" t="s">
        <v>181</v>
      </c>
      <c r="AB14" s="55" t="s">
        <v>60</v>
      </c>
    </row>
    <row r="15" spans="1:28" s="81" customFormat="1" ht="9.9499999999999993" customHeight="1">
      <c r="A15" s="70" t="s">
        <v>16</v>
      </c>
      <c r="B15" s="59">
        <v>146</v>
      </c>
      <c r="C15" s="61">
        <v>147</v>
      </c>
      <c r="D15" s="61">
        <v>150</v>
      </c>
      <c r="E15" s="61">
        <v>145</v>
      </c>
      <c r="F15" s="61">
        <v>139</v>
      </c>
      <c r="G15" s="61">
        <v>142</v>
      </c>
      <c r="H15" s="59">
        <v>119</v>
      </c>
      <c r="I15" s="61">
        <v>121</v>
      </c>
      <c r="J15" s="61">
        <v>122</v>
      </c>
      <c r="K15" s="61">
        <v>121</v>
      </c>
      <c r="L15" s="61">
        <v>123</v>
      </c>
      <c r="M15" s="260">
        <v>125</v>
      </c>
      <c r="N15" s="59">
        <v>265</v>
      </c>
      <c r="O15" s="61">
        <v>268</v>
      </c>
      <c r="P15" s="61">
        <v>272</v>
      </c>
      <c r="Q15" s="61">
        <v>266</v>
      </c>
      <c r="R15" s="61">
        <v>262</v>
      </c>
      <c r="S15" s="61">
        <v>267</v>
      </c>
      <c r="T15" s="47">
        <f>N15/$N$6*100</f>
        <v>48.534798534798533</v>
      </c>
      <c r="U15" s="88">
        <f>O15/$O$6*100</f>
        <v>48.9051094890511</v>
      </c>
      <c r="V15" s="88">
        <f>P15/$P$6*100</f>
        <v>49.725776965265084</v>
      </c>
      <c r="W15" s="88">
        <f>Q15/$Q$6*100</f>
        <v>48.628884826325411</v>
      </c>
      <c r="X15" s="88">
        <f>R15/$R$6*100</f>
        <v>47.958996888156697</v>
      </c>
      <c r="Y15" s="88">
        <f>S15/$S$6*100</f>
        <v>48.811700182815358</v>
      </c>
      <c r="Z15" s="129" t="s">
        <v>16</v>
      </c>
      <c r="AB15" s="55"/>
    </row>
    <row r="16" spans="1:28" s="81" customFormat="1" ht="9.9499999999999993" customHeight="1">
      <c r="A16" s="80" t="s">
        <v>77</v>
      </c>
      <c r="B16" s="59"/>
      <c r="C16" s="60"/>
      <c r="D16" s="60"/>
      <c r="E16" s="60"/>
      <c r="F16" s="60"/>
      <c r="G16" s="60"/>
      <c r="H16" s="59"/>
      <c r="I16" s="61"/>
      <c r="J16" s="61"/>
      <c r="K16" s="61"/>
      <c r="L16" s="61"/>
      <c r="M16" s="260"/>
      <c r="N16" s="59"/>
      <c r="O16" s="61"/>
      <c r="P16" s="61"/>
      <c r="Q16" s="61"/>
      <c r="R16" s="61"/>
      <c r="S16" s="61"/>
      <c r="T16" s="47"/>
      <c r="U16" s="88"/>
      <c r="V16" s="88"/>
      <c r="W16" s="88"/>
      <c r="X16" s="88"/>
      <c r="Y16" s="88"/>
      <c r="Z16" s="135" t="s">
        <v>77</v>
      </c>
      <c r="AB16" s="55"/>
    </row>
    <row r="17" spans="1:29" s="81" customFormat="1" ht="9.9499999999999993" customHeight="1">
      <c r="A17" s="80" t="s">
        <v>31</v>
      </c>
      <c r="B17" s="59">
        <v>121</v>
      </c>
      <c r="C17" s="60">
        <v>124</v>
      </c>
      <c r="D17" s="60">
        <v>132</v>
      </c>
      <c r="E17" s="60">
        <v>130</v>
      </c>
      <c r="F17" s="60">
        <v>123</v>
      </c>
      <c r="G17" s="60">
        <v>129</v>
      </c>
      <c r="H17" s="59">
        <v>102</v>
      </c>
      <c r="I17" s="61">
        <v>107</v>
      </c>
      <c r="J17" s="61">
        <v>111</v>
      </c>
      <c r="K17" s="61">
        <v>112</v>
      </c>
      <c r="L17" s="61">
        <v>115</v>
      </c>
      <c r="M17" s="260">
        <v>119</v>
      </c>
      <c r="N17" s="59">
        <v>223</v>
      </c>
      <c r="O17" s="61">
        <v>230</v>
      </c>
      <c r="P17" s="61">
        <v>243</v>
      </c>
      <c r="Q17" s="61">
        <v>242</v>
      </c>
      <c r="R17" s="61">
        <v>239</v>
      </c>
      <c r="S17" s="61">
        <v>248</v>
      </c>
      <c r="T17" s="47">
        <f t="shared" ref="T17:T19" si="6">N17/$N$6*100</f>
        <v>40.842490842490839</v>
      </c>
      <c r="U17" s="88">
        <f t="shared" ref="U17:U19" si="7">O17/$O$6*100</f>
        <v>41.970802919708028</v>
      </c>
      <c r="V17" s="88">
        <f t="shared" ref="V17:V19" si="8">P17/$P$6*100</f>
        <v>44.424131627056674</v>
      </c>
      <c r="W17" s="88">
        <f t="shared" ref="W17:W19" si="9">Q17/$Q$6*100</f>
        <v>44.241316270566728</v>
      </c>
      <c r="X17" s="88">
        <f t="shared" ref="X17:X19" si="10">R17/$R$6*100</f>
        <v>43.748855939959732</v>
      </c>
      <c r="Y17" s="88">
        <f t="shared" ref="Y17:Y19" si="11">S17/$S$6*100</f>
        <v>45.3382084095064</v>
      </c>
      <c r="Z17" s="135" t="s">
        <v>31</v>
      </c>
      <c r="AB17" s="55"/>
    </row>
    <row r="18" spans="1:29" s="81" customFormat="1" ht="9.9499999999999993" customHeight="1">
      <c r="A18" s="80" t="s">
        <v>19</v>
      </c>
      <c r="B18" s="62">
        <v>25</v>
      </c>
      <c r="C18" s="63">
        <v>23</v>
      </c>
      <c r="D18" s="63">
        <v>19</v>
      </c>
      <c r="E18" s="63">
        <v>15</v>
      </c>
      <c r="F18" s="63">
        <v>15</v>
      </c>
      <c r="G18" s="63">
        <v>13</v>
      </c>
      <c r="H18" s="62">
        <v>16</v>
      </c>
      <c r="I18" s="64">
        <v>14</v>
      </c>
      <c r="J18" s="64">
        <v>10</v>
      </c>
      <c r="K18" s="84">
        <v>9</v>
      </c>
      <c r="L18" s="84">
        <v>8</v>
      </c>
      <c r="M18" s="345">
        <v>7</v>
      </c>
      <c r="N18" s="62">
        <v>42</v>
      </c>
      <c r="O18" s="64">
        <v>37</v>
      </c>
      <c r="P18" s="64">
        <v>29</v>
      </c>
      <c r="Q18" s="64">
        <v>24</v>
      </c>
      <c r="R18" s="64">
        <v>23</v>
      </c>
      <c r="S18" s="64">
        <v>20</v>
      </c>
      <c r="T18" s="47">
        <f t="shared" si="6"/>
        <v>7.6923076923076925</v>
      </c>
      <c r="U18" s="88">
        <f t="shared" si="7"/>
        <v>6.7518248175182478</v>
      </c>
      <c r="V18" s="88">
        <f t="shared" si="8"/>
        <v>5.3016453382084094</v>
      </c>
      <c r="W18" s="88">
        <f t="shared" si="9"/>
        <v>4.3875685557586834</v>
      </c>
      <c r="X18" s="88">
        <f t="shared" si="10"/>
        <v>4.2101409481969618</v>
      </c>
      <c r="Y18" s="88">
        <f t="shared" si="11"/>
        <v>3.6563071297989032</v>
      </c>
      <c r="Z18" s="135" t="s">
        <v>19</v>
      </c>
      <c r="AB18" s="55"/>
    </row>
    <row r="19" spans="1:29" s="81" customFormat="1" ht="9.9499999999999993" customHeight="1">
      <c r="A19" s="70" t="s">
        <v>78</v>
      </c>
      <c r="B19" s="59">
        <v>117</v>
      </c>
      <c r="C19" s="60">
        <v>119</v>
      </c>
      <c r="D19" s="60">
        <v>114</v>
      </c>
      <c r="E19" s="60">
        <v>119</v>
      </c>
      <c r="F19" s="60">
        <v>126</v>
      </c>
      <c r="G19" s="60">
        <v>124</v>
      </c>
      <c r="H19" s="59">
        <v>164</v>
      </c>
      <c r="I19" s="61">
        <v>161</v>
      </c>
      <c r="J19" s="61">
        <v>161</v>
      </c>
      <c r="K19" s="61">
        <v>162</v>
      </c>
      <c r="L19" s="61">
        <v>159</v>
      </c>
      <c r="M19" s="260">
        <v>155</v>
      </c>
      <c r="N19" s="59">
        <v>281</v>
      </c>
      <c r="O19" s="61">
        <v>280</v>
      </c>
      <c r="P19" s="61">
        <v>276</v>
      </c>
      <c r="Q19" s="61">
        <v>281</v>
      </c>
      <c r="R19" s="61">
        <v>285</v>
      </c>
      <c r="S19" s="61">
        <v>279</v>
      </c>
      <c r="T19" s="47">
        <f t="shared" si="6"/>
        <v>51.46520146520146</v>
      </c>
      <c r="U19" s="88">
        <f t="shared" si="7"/>
        <v>51.094890510948908</v>
      </c>
      <c r="V19" s="88">
        <f t="shared" si="8"/>
        <v>50.457038391224863</v>
      </c>
      <c r="W19" s="88">
        <f t="shared" si="9"/>
        <v>51.371115173674589</v>
      </c>
      <c r="X19" s="88">
        <f t="shared" si="10"/>
        <v>52.169137836353649</v>
      </c>
      <c r="Y19" s="88">
        <f t="shared" si="11"/>
        <v>51.005484460694696</v>
      </c>
      <c r="Z19" s="129" t="s">
        <v>78</v>
      </c>
      <c r="AB19" s="55"/>
      <c r="AC19" s="216"/>
    </row>
    <row r="20" spans="1:29" s="81" customFormat="1" ht="15" customHeight="1">
      <c r="A20" s="85" t="s">
        <v>208</v>
      </c>
      <c r="B20" s="59">
        <v>146</v>
      </c>
      <c r="C20" s="61">
        <v>147</v>
      </c>
      <c r="D20" s="61">
        <v>150</v>
      </c>
      <c r="E20" s="61">
        <v>145</v>
      </c>
      <c r="F20" s="61">
        <v>139</v>
      </c>
      <c r="G20" s="61">
        <v>142</v>
      </c>
      <c r="H20" s="59">
        <v>119</v>
      </c>
      <c r="I20" s="61">
        <v>121</v>
      </c>
      <c r="J20" s="61">
        <v>122</v>
      </c>
      <c r="K20" s="61">
        <v>121</v>
      </c>
      <c r="L20" s="61">
        <v>123</v>
      </c>
      <c r="M20" s="260">
        <v>125</v>
      </c>
      <c r="N20" s="59">
        <v>265</v>
      </c>
      <c r="O20" s="61">
        <v>268</v>
      </c>
      <c r="P20" s="61">
        <v>272</v>
      </c>
      <c r="Q20" s="61">
        <v>266</v>
      </c>
      <c r="R20" s="61">
        <v>262</v>
      </c>
      <c r="S20" s="61">
        <v>267</v>
      </c>
      <c r="T20" s="62">
        <v>100</v>
      </c>
      <c r="U20" s="64">
        <v>100</v>
      </c>
      <c r="V20" s="64">
        <v>100</v>
      </c>
      <c r="W20" s="64">
        <v>100</v>
      </c>
      <c r="X20" s="64">
        <v>100</v>
      </c>
      <c r="Y20" s="64">
        <v>100</v>
      </c>
      <c r="Z20" s="350" t="s">
        <v>208</v>
      </c>
      <c r="AB20" s="55" t="s">
        <v>695</v>
      </c>
    </row>
    <row r="21" spans="1:29" s="81" customFormat="1" ht="15" customHeight="1">
      <c r="A21" s="255" t="s">
        <v>30</v>
      </c>
      <c r="B21" s="59"/>
      <c r="C21" s="61"/>
      <c r="D21" s="61"/>
      <c r="E21" s="61"/>
      <c r="F21" s="61"/>
      <c r="G21" s="61"/>
      <c r="H21" s="59"/>
      <c r="I21" s="61"/>
      <c r="J21" s="61"/>
      <c r="K21" s="61"/>
      <c r="L21" s="61"/>
      <c r="M21" s="260"/>
      <c r="N21" s="59"/>
      <c r="O21" s="61"/>
      <c r="P21" s="61"/>
      <c r="Q21" s="61"/>
      <c r="R21" s="61"/>
      <c r="S21" s="61"/>
      <c r="T21" s="62"/>
      <c r="U21" s="64"/>
      <c r="V21" s="64"/>
      <c r="W21" s="64"/>
      <c r="X21" s="64"/>
      <c r="Y21" s="64"/>
      <c r="Z21" s="348" t="s">
        <v>30</v>
      </c>
      <c r="AB21" s="55"/>
    </row>
    <row r="22" spans="1:29" s="81" customFormat="1" ht="9.9499999999999993" customHeight="1">
      <c r="A22" s="58" t="s">
        <v>368</v>
      </c>
      <c r="B22" s="59">
        <v>21</v>
      </c>
      <c r="C22" s="61">
        <v>21</v>
      </c>
      <c r="D22" s="61">
        <v>24</v>
      </c>
      <c r="E22" s="61">
        <v>21</v>
      </c>
      <c r="F22" s="61">
        <v>21</v>
      </c>
      <c r="G22" s="61">
        <v>20</v>
      </c>
      <c r="H22" s="59">
        <v>13</v>
      </c>
      <c r="I22" s="61">
        <v>14</v>
      </c>
      <c r="J22" s="61">
        <v>14</v>
      </c>
      <c r="K22" s="61">
        <v>14</v>
      </c>
      <c r="L22" s="61">
        <v>16</v>
      </c>
      <c r="M22" s="260">
        <v>16</v>
      </c>
      <c r="N22" s="62">
        <v>35</v>
      </c>
      <c r="O22" s="64">
        <v>34</v>
      </c>
      <c r="P22" s="64">
        <v>38</v>
      </c>
      <c r="Q22" s="64">
        <v>35</v>
      </c>
      <c r="R22" s="64">
        <v>37</v>
      </c>
      <c r="S22" s="64">
        <v>35</v>
      </c>
      <c r="T22" s="47">
        <f>N22/$N$20*100</f>
        <v>13.20754716981132</v>
      </c>
      <c r="U22" s="88">
        <f>O22/$O$20*100</f>
        <v>12.686567164179104</v>
      </c>
      <c r="V22" s="88">
        <f>P22/$P$20*100</f>
        <v>13.970588235294118</v>
      </c>
      <c r="W22" s="88">
        <f>Q22/$Q$20*100</f>
        <v>13.157894736842104</v>
      </c>
      <c r="X22" s="88">
        <f>R22/$R$20*100</f>
        <v>14.122137404580155</v>
      </c>
      <c r="Y22" s="88">
        <f>S22/$S$20*100</f>
        <v>13.108614232209737</v>
      </c>
      <c r="Z22" s="133" t="s">
        <v>368</v>
      </c>
      <c r="AB22" s="55"/>
    </row>
    <row r="23" spans="1:29" s="81" customFormat="1" ht="9.9499999999999993" customHeight="1">
      <c r="A23" s="70" t="s">
        <v>267</v>
      </c>
      <c r="B23" s="59">
        <v>144</v>
      </c>
      <c r="C23" s="61">
        <v>145</v>
      </c>
      <c r="D23" s="61">
        <v>149</v>
      </c>
      <c r="E23" s="61">
        <v>144</v>
      </c>
      <c r="F23" s="61">
        <v>137</v>
      </c>
      <c r="G23" s="61">
        <v>140</v>
      </c>
      <c r="H23" s="59">
        <v>118</v>
      </c>
      <c r="I23" s="61">
        <v>119</v>
      </c>
      <c r="J23" s="61">
        <v>120</v>
      </c>
      <c r="K23" s="61">
        <v>119</v>
      </c>
      <c r="L23" s="61">
        <v>121</v>
      </c>
      <c r="M23" s="260">
        <v>123</v>
      </c>
      <c r="N23" s="59">
        <v>262</v>
      </c>
      <c r="O23" s="61">
        <v>265</v>
      </c>
      <c r="P23" s="61">
        <v>269</v>
      </c>
      <c r="Q23" s="61">
        <v>263</v>
      </c>
      <c r="R23" s="61">
        <v>258</v>
      </c>
      <c r="S23" s="61">
        <v>263</v>
      </c>
      <c r="T23" s="47">
        <f>N23/$N$20*100</f>
        <v>98.867924528301884</v>
      </c>
      <c r="U23" s="88">
        <f>O23/$O$20*100</f>
        <v>98.880597014925371</v>
      </c>
      <c r="V23" s="88">
        <f>P23/$P$20*100</f>
        <v>98.89705882352942</v>
      </c>
      <c r="W23" s="88">
        <f>Q23/$Q$20*100</f>
        <v>98.872180451127818</v>
      </c>
      <c r="X23" s="88">
        <f>R23/$R$20*100</f>
        <v>98.473282442748086</v>
      </c>
      <c r="Y23" s="88">
        <f>S23/$S$20*100</f>
        <v>98.50187265917603</v>
      </c>
      <c r="Z23" s="129" t="s">
        <v>267</v>
      </c>
      <c r="AB23" s="55"/>
    </row>
    <row r="24" spans="1:29" s="81" customFormat="1" ht="9.9499999999999993" customHeight="1">
      <c r="A24" s="80" t="s">
        <v>477</v>
      </c>
      <c r="B24" s="47"/>
      <c r="C24" s="39"/>
      <c r="D24" s="39"/>
      <c r="E24" s="39"/>
      <c r="F24" s="39"/>
      <c r="G24" s="39"/>
      <c r="H24" s="47"/>
      <c r="I24" s="88"/>
      <c r="J24" s="88"/>
      <c r="K24" s="88"/>
      <c r="L24" s="88"/>
      <c r="M24" s="267"/>
      <c r="N24" s="47"/>
      <c r="O24" s="88"/>
      <c r="P24" s="88"/>
      <c r="Q24" s="88"/>
      <c r="R24" s="88"/>
      <c r="S24" s="88"/>
      <c r="T24" s="47"/>
      <c r="U24" s="39"/>
      <c r="V24" s="39"/>
      <c r="W24" s="39"/>
      <c r="X24" s="39"/>
      <c r="Y24" s="88"/>
      <c r="Z24" s="135" t="s">
        <v>477</v>
      </c>
      <c r="AB24" s="55" t="s">
        <v>61</v>
      </c>
    </row>
    <row r="25" spans="1:29" s="81" customFormat="1" ht="9.9499999999999993" customHeight="1">
      <c r="A25" s="80" t="s">
        <v>12</v>
      </c>
      <c r="B25" s="65">
        <v>63</v>
      </c>
      <c r="C25" s="66">
        <v>62</v>
      </c>
      <c r="D25" s="66">
        <v>64</v>
      </c>
      <c r="E25" s="66">
        <v>64</v>
      </c>
      <c r="F25" s="66">
        <v>60</v>
      </c>
      <c r="G25" s="66">
        <v>61</v>
      </c>
      <c r="H25" s="65">
        <v>47</v>
      </c>
      <c r="I25" s="67">
        <v>47</v>
      </c>
      <c r="J25" s="67">
        <v>47</v>
      </c>
      <c r="K25" s="67">
        <v>49</v>
      </c>
      <c r="L25" s="67">
        <v>49</v>
      </c>
      <c r="M25" s="261">
        <v>53</v>
      </c>
      <c r="N25" s="65">
        <v>110</v>
      </c>
      <c r="O25" s="67">
        <v>109</v>
      </c>
      <c r="P25" s="67">
        <v>111</v>
      </c>
      <c r="Q25" s="67">
        <v>113</v>
      </c>
      <c r="R25" s="67">
        <v>109</v>
      </c>
      <c r="S25" s="67">
        <v>114</v>
      </c>
      <c r="T25" s="47">
        <f t="shared" ref="T25:T27" si="12">N25/$N$20*100</f>
        <v>41.509433962264154</v>
      </c>
      <c r="U25" s="88">
        <f t="shared" ref="U25:U27" si="13">O25/$O$20*100</f>
        <v>40.671641791044777</v>
      </c>
      <c r="V25" s="88">
        <f t="shared" ref="V25:V27" si="14">P25/$P$20*100</f>
        <v>40.808823529411761</v>
      </c>
      <c r="W25" s="88">
        <f t="shared" ref="W25:W27" si="15">Q25/$Q$20*100</f>
        <v>42.481203007518801</v>
      </c>
      <c r="X25" s="88">
        <f t="shared" ref="X25:X27" si="16">R25/$R$20*100</f>
        <v>41.603053435114504</v>
      </c>
      <c r="Y25" s="88">
        <f t="shared" ref="Y25:Y27" si="17">S25/$S$20*100</f>
        <v>42.696629213483142</v>
      </c>
      <c r="Z25" s="135" t="s">
        <v>12</v>
      </c>
      <c r="AB25" s="55"/>
    </row>
    <row r="26" spans="1:29" s="81" customFormat="1" ht="9.9499999999999993" customHeight="1">
      <c r="A26" s="80" t="s">
        <v>13</v>
      </c>
      <c r="B26" s="65">
        <v>69</v>
      </c>
      <c r="C26" s="66">
        <v>70</v>
      </c>
      <c r="D26" s="66">
        <v>69</v>
      </c>
      <c r="E26" s="66">
        <v>65</v>
      </c>
      <c r="F26" s="66">
        <v>62</v>
      </c>
      <c r="G26" s="66">
        <v>64</v>
      </c>
      <c r="H26" s="65">
        <v>54</v>
      </c>
      <c r="I26" s="67">
        <v>54</v>
      </c>
      <c r="J26" s="67">
        <v>54</v>
      </c>
      <c r="K26" s="67">
        <v>51</v>
      </c>
      <c r="L26" s="67">
        <v>55</v>
      </c>
      <c r="M26" s="261">
        <v>53</v>
      </c>
      <c r="N26" s="65">
        <v>123</v>
      </c>
      <c r="O26" s="67">
        <v>124</v>
      </c>
      <c r="P26" s="67">
        <v>124</v>
      </c>
      <c r="Q26" s="67">
        <v>116</v>
      </c>
      <c r="R26" s="67">
        <v>118</v>
      </c>
      <c r="S26" s="67">
        <v>116</v>
      </c>
      <c r="T26" s="47">
        <f t="shared" si="12"/>
        <v>46.415094339622641</v>
      </c>
      <c r="U26" s="88">
        <f t="shared" si="13"/>
        <v>46.268656716417908</v>
      </c>
      <c r="V26" s="88">
        <f t="shared" si="14"/>
        <v>45.588235294117645</v>
      </c>
      <c r="W26" s="88">
        <f t="shared" si="15"/>
        <v>43.609022556390975</v>
      </c>
      <c r="X26" s="88">
        <f t="shared" si="16"/>
        <v>45.038167938931295</v>
      </c>
      <c r="Y26" s="88">
        <f t="shared" si="17"/>
        <v>43.445692883895134</v>
      </c>
      <c r="Z26" s="135" t="s">
        <v>13</v>
      </c>
      <c r="AB26" s="55"/>
    </row>
    <row r="27" spans="1:29" s="81" customFormat="1" ht="9.9499999999999993" customHeight="1">
      <c r="A27" s="80" t="s">
        <v>53</v>
      </c>
      <c r="B27" s="65">
        <v>13</v>
      </c>
      <c r="C27" s="66">
        <v>13</v>
      </c>
      <c r="D27" s="66">
        <v>15</v>
      </c>
      <c r="E27" s="66">
        <v>14</v>
      </c>
      <c r="F27" s="66">
        <v>14</v>
      </c>
      <c r="G27" s="66">
        <v>15</v>
      </c>
      <c r="H27" s="65">
        <v>17</v>
      </c>
      <c r="I27" s="67">
        <v>18</v>
      </c>
      <c r="J27" s="67">
        <v>18</v>
      </c>
      <c r="K27" s="67">
        <v>20</v>
      </c>
      <c r="L27" s="67">
        <v>17</v>
      </c>
      <c r="M27" s="261">
        <v>17</v>
      </c>
      <c r="N27" s="65">
        <v>30</v>
      </c>
      <c r="O27" s="67">
        <v>32</v>
      </c>
      <c r="P27" s="67">
        <v>34</v>
      </c>
      <c r="Q27" s="67">
        <v>34</v>
      </c>
      <c r="R27" s="67">
        <v>32</v>
      </c>
      <c r="S27" s="67">
        <v>32</v>
      </c>
      <c r="T27" s="47">
        <f t="shared" si="12"/>
        <v>11.320754716981133</v>
      </c>
      <c r="U27" s="88">
        <f t="shared" si="13"/>
        <v>11.940298507462686</v>
      </c>
      <c r="V27" s="88">
        <f t="shared" si="14"/>
        <v>12.5</v>
      </c>
      <c r="W27" s="88">
        <f t="shared" si="15"/>
        <v>12.781954887218044</v>
      </c>
      <c r="X27" s="88">
        <f t="shared" si="16"/>
        <v>12.213740458015266</v>
      </c>
      <c r="Y27" s="88">
        <f t="shared" si="17"/>
        <v>11.985018726591761</v>
      </c>
      <c r="Z27" s="135" t="s">
        <v>53</v>
      </c>
      <c r="AB27" s="55"/>
    </row>
    <row r="28" spans="1:29" s="81" customFormat="1" ht="24.95" customHeight="1">
      <c r="A28" s="85" t="s">
        <v>553</v>
      </c>
      <c r="B28" s="89"/>
      <c r="C28" s="90"/>
      <c r="D28" s="90"/>
      <c r="E28" s="90"/>
      <c r="F28" s="90"/>
      <c r="G28" s="90"/>
      <c r="H28" s="89"/>
      <c r="I28" s="91"/>
      <c r="J28" s="91"/>
      <c r="K28" s="91"/>
      <c r="L28" s="91"/>
      <c r="M28" s="346"/>
      <c r="N28" s="89"/>
      <c r="O28" s="91"/>
      <c r="P28" s="91"/>
      <c r="Q28" s="91"/>
      <c r="R28" s="91"/>
      <c r="S28" s="91"/>
      <c r="T28" s="47"/>
      <c r="U28" s="39"/>
      <c r="V28" s="39"/>
      <c r="W28" s="39"/>
      <c r="X28" s="39"/>
      <c r="Y28" s="88"/>
      <c r="Z28" s="350" t="s">
        <v>553</v>
      </c>
      <c r="AB28" s="55" t="s">
        <v>696</v>
      </c>
    </row>
    <row r="29" spans="1:29" s="81" customFormat="1" ht="9.9499999999999993" customHeight="1">
      <c r="A29" s="58" t="s">
        <v>22</v>
      </c>
      <c r="B29" s="47">
        <v>78.900000000000006</v>
      </c>
      <c r="C29" s="39">
        <v>79.7</v>
      </c>
      <c r="D29" s="39">
        <v>80.7</v>
      </c>
      <c r="E29" s="39">
        <v>77.7</v>
      </c>
      <c r="F29" s="39">
        <v>75.5</v>
      </c>
      <c r="G29" s="39">
        <v>76</v>
      </c>
      <c r="H29" s="47">
        <v>64.7</v>
      </c>
      <c r="I29" s="88">
        <v>65.5</v>
      </c>
      <c r="J29" s="88">
        <v>66.099999999999994</v>
      </c>
      <c r="K29" s="88">
        <v>65.7</v>
      </c>
      <c r="L29" s="88">
        <v>67.3</v>
      </c>
      <c r="M29" s="267">
        <v>68.3</v>
      </c>
      <c r="N29" s="47">
        <v>71.8</v>
      </c>
      <c r="O29" s="88">
        <v>72.599999999999994</v>
      </c>
      <c r="P29" s="88">
        <v>73.5</v>
      </c>
      <c r="Q29" s="88">
        <v>71.7</v>
      </c>
      <c r="R29" s="88">
        <v>71.5</v>
      </c>
      <c r="S29" s="88">
        <v>72.2</v>
      </c>
      <c r="T29" s="47" t="s">
        <v>0</v>
      </c>
      <c r="U29" s="88" t="s">
        <v>0</v>
      </c>
      <c r="V29" s="88" t="s">
        <v>0</v>
      </c>
      <c r="W29" s="88" t="s">
        <v>0</v>
      </c>
      <c r="X29" s="88" t="s">
        <v>0</v>
      </c>
      <c r="Y29" s="88" t="s">
        <v>0</v>
      </c>
      <c r="Z29" s="133" t="s">
        <v>22</v>
      </c>
      <c r="AB29" s="55"/>
    </row>
    <row r="30" spans="1:29" s="81" customFormat="1" ht="9.9499999999999993" customHeight="1">
      <c r="A30" s="70" t="s">
        <v>12</v>
      </c>
      <c r="B30" s="47">
        <v>72.3</v>
      </c>
      <c r="C30" s="39">
        <v>72.3</v>
      </c>
      <c r="D30" s="39">
        <v>72.900000000000006</v>
      </c>
      <c r="E30" s="39">
        <v>70.099999999999994</v>
      </c>
      <c r="F30" s="39">
        <v>67.2</v>
      </c>
      <c r="G30" s="39">
        <v>67.8</v>
      </c>
      <c r="H30" s="47">
        <v>67.2</v>
      </c>
      <c r="I30" s="88">
        <v>65.099999999999994</v>
      </c>
      <c r="J30" s="88">
        <v>65</v>
      </c>
      <c r="K30" s="88">
        <v>66.900000000000006</v>
      </c>
      <c r="L30" s="88">
        <v>66.8</v>
      </c>
      <c r="M30" s="267">
        <v>70.400000000000006</v>
      </c>
      <c r="N30" s="47">
        <v>70</v>
      </c>
      <c r="O30" s="88">
        <v>69</v>
      </c>
      <c r="P30" s="88">
        <v>69.3</v>
      </c>
      <c r="Q30" s="88">
        <v>68.7</v>
      </c>
      <c r="R30" s="88">
        <v>67</v>
      </c>
      <c r="S30" s="88">
        <v>69</v>
      </c>
      <c r="T30" s="47" t="s">
        <v>0</v>
      </c>
      <c r="U30" s="88" t="s">
        <v>0</v>
      </c>
      <c r="V30" s="88" t="s">
        <v>0</v>
      </c>
      <c r="W30" s="88" t="s">
        <v>0</v>
      </c>
      <c r="X30" s="88" t="s">
        <v>0</v>
      </c>
      <c r="Y30" s="88" t="s">
        <v>0</v>
      </c>
      <c r="Z30" s="129" t="s">
        <v>12</v>
      </c>
      <c r="AB30" s="55"/>
    </row>
    <row r="31" spans="1:29" s="81" customFormat="1" ht="9.9499999999999993" customHeight="1">
      <c r="A31" s="70" t="s">
        <v>13</v>
      </c>
      <c r="B31" s="47">
        <v>85.4</v>
      </c>
      <c r="C31" s="39">
        <v>86.8</v>
      </c>
      <c r="D31" s="39">
        <v>87.9</v>
      </c>
      <c r="E31" s="39">
        <v>85.1</v>
      </c>
      <c r="F31" s="39">
        <v>84.5</v>
      </c>
      <c r="G31" s="39">
        <v>84.3</v>
      </c>
      <c r="H31" s="47">
        <v>61</v>
      </c>
      <c r="I31" s="88">
        <v>63.7</v>
      </c>
      <c r="J31" s="88">
        <v>64</v>
      </c>
      <c r="K31" s="88">
        <v>62</v>
      </c>
      <c r="L31" s="88">
        <v>68.8</v>
      </c>
      <c r="M31" s="267">
        <v>65</v>
      </c>
      <c r="N31" s="47">
        <v>72.7</v>
      </c>
      <c r="O31" s="88">
        <v>74.900000000000006</v>
      </c>
      <c r="P31" s="88">
        <v>75.5</v>
      </c>
      <c r="Q31" s="88">
        <v>73.099999999999994</v>
      </c>
      <c r="R31" s="88">
        <v>76.3</v>
      </c>
      <c r="S31" s="88">
        <v>74.3</v>
      </c>
      <c r="T31" s="47" t="s">
        <v>0</v>
      </c>
      <c r="U31" s="88" t="s">
        <v>0</v>
      </c>
      <c r="V31" s="88" t="s">
        <v>0</v>
      </c>
      <c r="W31" s="88" t="s">
        <v>0</v>
      </c>
      <c r="X31" s="88" t="s">
        <v>0</v>
      </c>
      <c r="Y31" s="88" t="s">
        <v>0</v>
      </c>
      <c r="Z31" s="129" t="s">
        <v>13</v>
      </c>
      <c r="AB31" s="55"/>
    </row>
    <row r="32" spans="1:29" s="81" customFormat="1" ht="9.9499999999999993" customHeight="1">
      <c r="A32" s="70" t="s">
        <v>53</v>
      </c>
      <c r="B32" s="47">
        <v>82.3</v>
      </c>
      <c r="C32" s="88">
        <v>83.7</v>
      </c>
      <c r="D32" s="88">
        <v>86.9</v>
      </c>
      <c r="E32" s="88">
        <v>84.4</v>
      </c>
      <c r="F32" s="88">
        <v>80.7</v>
      </c>
      <c r="G32" s="88">
        <v>81.900000000000006</v>
      </c>
      <c r="H32" s="47">
        <v>71</v>
      </c>
      <c r="I32" s="88">
        <v>72.7</v>
      </c>
      <c r="J32" s="88">
        <v>77</v>
      </c>
      <c r="K32" s="88">
        <v>73.8</v>
      </c>
      <c r="L32" s="88">
        <v>64.599999999999994</v>
      </c>
      <c r="M32" s="267">
        <v>73.3</v>
      </c>
      <c r="N32" s="47">
        <v>75.400000000000006</v>
      </c>
      <c r="O32" s="88">
        <v>77</v>
      </c>
      <c r="P32" s="88">
        <v>81.2</v>
      </c>
      <c r="Q32" s="88">
        <v>77.900000000000006</v>
      </c>
      <c r="R32" s="88">
        <v>71.099999999999994</v>
      </c>
      <c r="S32" s="88">
        <v>77.099999999999994</v>
      </c>
      <c r="T32" s="47" t="s">
        <v>0</v>
      </c>
      <c r="U32" s="88" t="s">
        <v>0</v>
      </c>
      <c r="V32" s="88" t="s">
        <v>0</v>
      </c>
      <c r="W32" s="88" t="s">
        <v>0</v>
      </c>
      <c r="X32" s="88" t="s">
        <v>0</v>
      </c>
      <c r="Y32" s="88" t="s">
        <v>0</v>
      </c>
      <c r="Z32" s="129" t="s">
        <v>53</v>
      </c>
      <c r="AB32" s="55"/>
    </row>
    <row r="33" spans="1:28" s="81" customFormat="1" ht="15" customHeight="1">
      <c r="A33" s="72" t="s">
        <v>268</v>
      </c>
      <c r="B33" s="62">
        <v>25</v>
      </c>
      <c r="C33" s="66">
        <v>23</v>
      </c>
      <c r="D33" s="63">
        <v>19</v>
      </c>
      <c r="E33" s="63">
        <v>15</v>
      </c>
      <c r="F33" s="63">
        <v>15</v>
      </c>
      <c r="G33" s="66">
        <v>13</v>
      </c>
      <c r="H33" s="62">
        <v>16</v>
      </c>
      <c r="I33" s="64">
        <v>14</v>
      </c>
      <c r="J33" s="64">
        <v>10</v>
      </c>
      <c r="K33" s="84">
        <v>9</v>
      </c>
      <c r="L33" s="84">
        <v>8</v>
      </c>
      <c r="M33" s="345">
        <v>7</v>
      </c>
      <c r="N33" s="62">
        <v>42</v>
      </c>
      <c r="O33" s="64">
        <v>37</v>
      </c>
      <c r="P33" s="64">
        <v>29</v>
      </c>
      <c r="Q33" s="64">
        <v>24</v>
      </c>
      <c r="R33" s="64">
        <v>23</v>
      </c>
      <c r="S33" s="64">
        <v>20</v>
      </c>
      <c r="T33" s="62">
        <v>100</v>
      </c>
      <c r="U33" s="64">
        <v>100</v>
      </c>
      <c r="V33" s="64">
        <v>100</v>
      </c>
      <c r="W33" s="64">
        <v>100</v>
      </c>
      <c r="X33" s="64">
        <v>100</v>
      </c>
      <c r="Y33" s="64">
        <v>100</v>
      </c>
      <c r="Z33" s="347" t="s">
        <v>268</v>
      </c>
      <c r="AB33" s="55" t="s">
        <v>695</v>
      </c>
    </row>
    <row r="34" spans="1:28" s="81" customFormat="1" ht="15" customHeight="1">
      <c r="A34" s="255" t="s">
        <v>30</v>
      </c>
      <c r="B34" s="62"/>
      <c r="C34" s="66"/>
      <c r="D34" s="63"/>
      <c r="E34" s="63"/>
      <c r="F34" s="63"/>
      <c r="G34" s="66"/>
      <c r="H34" s="62"/>
      <c r="I34" s="64"/>
      <c r="J34" s="64"/>
      <c r="K34" s="84"/>
      <c r="L34" s="84"/>
      <c r="M34" s="345"/>
      <c r="N34" s="62"/>
      <c r="O34" s="64"/>
      <c r="P34" s="64"/>
      <c r="Q34" s="64"/>
      <c r="R34" s="64"/>
      <c r="S34" s="64"/>
      <c r="T34" s="62"/>
      <c r="U34" s="64"/>
      <c r="V34" s="64"/>
      <c r="W34" s="64"/>
      <c r="X34" s="64"/>
      <c r="Y34" s="64"/>
      <c r="Z34" s="348" t="s">
        <v>30</v>
      </c>
      <c r="AB34" s="55"/>
    </row>
    <row r="35" spans="1:28" s="81" customFormat="1" ht="9.9499999999999993" customHeight="1">
      <c r="A35" s="58" t="s">
        <v>368</v>
      </c>
      <c r="B35" s="82">
        <v>7</v>
      </c>
      <c r="C35" s="83">
        <v>6</v>
      </c>
      <c r="D35" s="63" t="s">
        <v>11</v>
      </c>
      <c r="E35" s="83">
        <v>5</v>
      </c>
      <c r="F35" s="63" t="s">
        <v>11</v>
      </c>
      <c r="G35" s="60" t="s">
        <v>11</v>
      </c>
      <c r="H35" s="59" t="s">
        <v>11</v>
      </c>
      <c r="I35" s="61" t="s">
        <v>11</v>
      </c>
      <c r="J35" s="61" t="s">
        <v>11</v>
      </c>
      <c r="K35" s="61" t="s">
        <v>11</v>
      </c>
      <c r="L35" s="61" t="s">
        <v>11</v>
      </c>
      <c r="M35" s="260" t="s">
        <v>11</v>
      </c>
      <c r="N35" s="82">
        <v>9</v>
      </c>
      <c r="O35" s="84">
        <v>9</v>
      </c>
      <c r="P35" s="84">
        <v>7</v>
      </c>
      <c r="Q35" s="84">
        <v>7</v>
      </c>
      <c r="R35" s="84">
        <v>6</v>
      </c>
      <c r="S35" s="260" t="s">
        <v>11</v>
      </c>
      <c r="T35" s="47">
        <f>N35/$N$33*100</f>
        <v>21.428571428571427</v>
      </c>
      <c r="U35" s="88">
        <f>O35/$O$33*100</f>
        <v>24.324324324324326</v>
      </c>
      <c r="V35" s="88">
        <f>P35/$P$33*100</f>
        <v>24.137931034482758</v>
      </c>
      <c r="W35" s="88">
        <f>Q35/$Q$33*100</f>
        <v>29.166666666666668</v>
      </c>
      <c r="X35" s="88">
        <f>R35/$R$33*100</f>
        <v>26.086956521739129</v>
      </c>
      <c r="Y35" s="61" t="s">
        <v>11</v>
      </c>
      <c r="Z35" s="133" t="s">
        <v>368</v>
      </c>
      <c r="AB35" s="55" t="s">
        <v>276</v>
      </c>
    </row>
    <row r="36" spans="1:28" s="81" customFormat="1" ht="9.9499999999999993" customHeight="1">
      <c r="A36" s="70" t="s">
        <v>644</v>
      </c>
      <c r="B36" s="65">
        <v>25</v>
      </c>
      <c r="C36" s="66">
        <v>23</v>
      </c>
      <c r="D36" s="66">
        <v>19</v>
      </c>
      <c r="E36" s="66">
        <v>15</v>
      </c>
      <c r="F36" s="66">
        <v>15</v>
      </c>
      <c r="G36" s="66">
        <v>13</v>
      </c>
      <c r="H36" s="65">
        <v>16</v>
      </c>
      <c r="I36" s="67">
        <v>14</v>
      </c>
      <c r="J36" s="67">
        <v>10</v>
      </c>
      <c r="K36" s="84">
        <v>9</v>
      </c>
      <c r="L36" s="84">
        <v>8</v>
      </c>
      <c r="M36" s="345">
        <v>7</v>
      </c>
      <c r="N36" s="65">
        <v>42</v>
      </c>
      <c r="O36" s="67">
        <v>37</v>
      </c>
      <c r="P36" s="67">
        <v>29</v>
      </c>
      <c r="Q36" s="67">
        <v>24</v>
      </c>
      <c r="R36" s="67">
        <v>23</v>
      </c>
      <c r="S36" s="67">
        <v>20</v>
      </c>
      <c r="T36" s="47">
        <f>N36/$N$33*100</f>
        <v>100</v>
      </c>
      <c r="U36" s="88">
        <f>O36/$O$33*100</f>
        <v>100</v>
      </c>
      <c r="V36" s="88">
        <f>P36/$P$33*100</f>
        <v>100</v>
      </c>
      <c r="W36" s="88">
        <f>Q36/$Q$33*100</f>
        <v>100</v>
      </c>
      <c r="X36" s="88">
        <f>R36/$R$33*100</f>
        <v>100</v>
      </c>
      <c r="Y36" s="88">
        <f>S36/$S$33*100</f>
        <v>100</v>
      </c>
      <c r="Z36" s="129" t="s">
        <v>644</v>
      </c>
      <c r="AB36" s="55" t="s">
        <v>79</v>
      </c>
    </row>
    <row r="37" spans="1:28" s="81" customFormat="1" ht="24.95" customHeight="1">
      <c r="A37" s="85" t="s">
        <v>648</v>
      </c>
      <c r="B37" s="65"/>
      <c r="C37" s="66"/>
      <c r="D37" s="66"/>
      <c r="E37" s="66"/>
      <c r="F37" s="66"/>
      <c r="G37" s="66"/>
      <c r="H37" s="65"/>
      <c r="I37" s="67"/>
      <c r="J37" s="67"/>
      <c r="K37" s="67"/>
      <c r="L37" s="67"/>
      <c r="M37" s="261"/>
      <c r="N37" s="47"/>
      <c r="O37" s="39"/>
      <c r="P37" s="39"/>
      <c r="Q37" s="39"/>
      <c r="R37" s="39"/>
      <c r="S37" s="88"/>
      <c r="T37" s="47"/>
      <c r="U37" s="39"/>
      <c r="V37" s="39"/>
      <c r="W37" s="39"/>
      <c r="X37" s="39"/>
      <c r="Y37" s="88"/>
      <c r="Z37" s="350" t="s">
        <v>648</v>
      </c>
      <c r="AA37" s="78"/>
      <c r="AB37" s="55" t="s">
        <v>79</v>
      </c>
    </row>
    <row r="38" spans="1:28" s="81" customFormat="1" ht="9.9499999999999993" customHeight="1">
      <c r="A38" s="70" t="s">
        <v>22</v>
      </c>
      <c r="B38" s="47">
        <v>17.5</v>
      </c>
      <c r="C38" s="39">
        <v>16</v>
      </c>
      <c r="D38" s="39">
        <v>12.6</v>
      </c>
      <c r="E38" s="39">
        <v>10.5</v>
      </c>
      <c r="F38" s="39">
        <v>11.2</v>
      </c>
      <c r="G38" s="39">
        <v>9.3000000000000007</v>
      </c>
      <c r="H38" s="47">
        <v>13.8</v>
      </c>
      <c r="I38" s="88">
        <v>11.7</v>
      </c>
      <c r="J38" s="88">
        <v>8.6999999999999993</v>
      </c>
      <c r="K38" s="88">
        <v>7.6</v>
      </c>
      <c r="L38" s="88">
        <v>6.3</v>
      </c>
      <c r="M38" s="267">
        <v>5.3</v>
      </c>
      <c r="N38" s="47">
        <v>15.9</v>
      </c>
      <c r="O38" s="88">
        <v>14.1</v>
      </c>
      <c r="P38" s="88">
        <v>10.8</v>
      </c>
      <c r="Q38" s="88">
        <v>9.1999999999999993</v>
      </c>
      <c r="R38" s="88">
        <v>8.9</v>
      </c>
      <c r="S38" s="88">
        <v>7.5</v>
      </c>
      <c r="T38" s="47" t="s">
        <v>0</v>
      </c>
      <c r="U38" s="88" t="s">
        <v>0</v>
      </c>
      <c r="V38" s="88" t="s">
        <v>0</v>
      </c>
      <c r="W38" s="88" t="s">
        <v>0</v>
      </c>
      <c r="X38" s="88" t="s">
        <v>0</v>
      </c>
      <c r="Y38" s="88" t="s">
        <v>0</v>
      </c>
      <c r="Z38" s="129" t="s">
        <v>22</v>
      </c>
      <c r="AA38" s="78"/>
      <c r="AB38" s="55"/>
    </row>
    <row r="39" spans="1:28" s="81" customFormat="1" ht="15" customHeight="1">
      <c r="A39" s="506" t="s">
        <v>689</v>
      </c>
      <c r="B39" s="59">
        <v>117</v>
      </c>
      <c r="C39" s="60">
        <v>119</v>
      </c>
      <c r="D39" s="60">
        <v>114</v>
      </c>
      <c r="E39" s="60">
        <v>119</v>
      </c>
      <c r="F39" s="60">
        <v>126</v>
      </c>
      <c r="G39" s="60">
        <v>124</v>
      </c>
      <c r="H39" s="59">
        <v>164</v>
      </c>
      <c r="I39" s="61">
        <v>161</v>
      </c>
      <c r="J39" s="61">
        <v>161</v>
      </c>
      <c r="K39" s="61">
        <v>162</v>
      </c>
      <c r="L39" s="61">
        <v>159</v>
      </c>
      <c r="M39" s="260">
        <v>155</v>
      </c>
      <c r="N39" s="59">
        <v>281</v>
      </c>
      <c r="O39" s="61">
        <v>280</v>
      </c>
      <c r="P39" s="61">
        <v>276</v>
      </c>
      <c r="Q39" s="61">
        <v>281</v>
      </c>
      <c r="R39" s="61">
        <v>285</v>
      </c>
      <c r="S39" s="61">
        <v>279</v>
      </c>
      <c r="T39" s="86">
        <v>100</v>
      </c>
      <c r="U39" s="87">
        <v>100</v>
      </c>
      <c r="V39" s="87">
        <v>100</v>
      </c>
      <c r="W39" s="87">
        <v>100</v>
      </c>
      <c r="X39" s="87">
        <v>100</v>
      </c>
      <c r="Y39" s="87">
        <v>100</v>
      </c>
      <c r="Z39" s="347" t="s">
        <v>689</v>
      </c>
      <c r="AA39" s="78"/>
      <c r="AB39" s="55" t="s">
        <v>276</v>
      </c>
    </row>
    <row r="40" spans="1:28" s="81" customFormat="1" ht="15" customHeight="1">
      <c r="A40" s="255" t="s">
        <v>30</v>
      </c>
      <c r="B40" s="47"/>
      <c r="C40" s="39"/>
      <c r="D40" s="39"/>
      <c r="E40" s="39"/>
      <c r="F40" s="39"/>
      <c r="G40" s="39"/>
      <c r="H40" s="47"/>
      <c r="I40" s="88"/>
      <c r="J40" s="88"/>
      <c r="K40" s="88"/>
      <c r="L40" s="88"/>
      <c r="M40" s="267"/>
      <c r="N40" s="47"/>
      <c r="O40" s="88"/>
      <c r="P40" s="88"/>
      <c r="Q40" s="88"/>
      <c r="R40" s="88"/>
      <c r="S40" s="88"/>
      <c r="T40" s="47"/>
      <c r="U40" s="88"/>
      <c r="V40" s="88"/>
      <c r="W40" s="88"/>
      <c r="X40" s="88"/>
      <c r="Y40" s="88"/>
      <c r="Z40" s="348" t="s">
        <v>30</v>
      </c>
      <c r="AA40" s="78"/>
      <c r="AB40" s="55"/>
    </row>
    <row r="41" spans="1:28" s="81" customFormat="1" ht="9.9499999999999993" customHeight="1">
      <c r="A41" s="70" t="s">
        <v>368</v>
      </c>
      <c r="B41" s="65">
        <v>18</v>
      </c>
      <c r="C41" s="66">
        <v>14</v>
      </c>
      <c r="D41" s="66">
        <v>13</v>
      </c>
      <c r="E41" s="66">
        <v>17</v>
      </c>
      <c r="F41" s="66">
        <v>15</v>
      </c>
      <c r="G41" s="66">
        <v>17</v>
      </c>
      <c r="H41" s="65">
        <v>23</v>
      </c>
      <c r="I41" s="67">
        <v>19</v>
      </c>
      <c r="J41" s="67">
        <v>23</v>
      </c>
      <c r="K41" s="67">
        <v>23</v>
      </c>
      <c r="L41" s="67">
        <v>20</v>
      </c>
      <c r="M41" s="261">
        <v>22</v>
      </c>
      <c r="N41" s="65">
        <v>40</v>
      </c>
      <c r="O41" s="67">
        <v>32</v>
      </c>
      <c r="P41" s="67">
        <v>36</v>
      </c>
      <c r="Q41" s="67">
        <v>40</v>
      </c>
      <c r="R41" s="67">
        <v>35</v>
      </c>
      <c r="S41" s="67">
        <v>39</v>
      </c>
      <c r="T41" s="68">
        <f>N41/$N$39*100</f>
        <v>14.23487544483986</v>
      </c>
      <c r="U41" s="69">
        <f>O41/$O$39*100</f>
        <v>11.428571428571429</v>
      </c>
      <c r="V41" s="69">
        <f>P41/$P$39*100</f>
        <v>13.043478260869565</v>
      </c>
      <c r="W41" s="69">
        <f>Q41/$Q$39*100</f>
        <v>14.23487544483986</v>
      </c>
      <c r="X41" s="69">
        <f>R41/$R$39*100</f>
        <v>12.280701754385964</v>
      </c>
      <c r="Y41" s="69">
        <f>S41/$S$39*100</f>
        <v>13.978494623655912</v>
      </c>
      <c r="Z41" s="129" t="s">
        <v>368</v>
      </c>
      <c r="AA41" s="78"/>
      <c r="AB41" s="55"/>
    </row>
    <row r="42" spans="1:28" s="81" customFormat="1" ht="9.9499999999999993" customHeight="1">
      <c r="A42" s="70" t="s">
        <v>77</v>
      </c>
      <c r="B42" s="47"/>
      <c r="C42" s="39"/>
      <c r="D42" s="39"/>
      <c r="E42" s="39"/>
      <c r="F42" s="39"/>
      <c r="G42" s="39"/>
      <c r="H42" s="47"/>
      <c r="I42" s="88"/>
      <c r="J42" s="88"/>
      <c r="K42" s="88"/>
      <c r="L42" s="88"/>
      <c r="M42" s="267"/>
      <c r="N42" s="47"/>
      <c r="O42" s="88"/>
      <c r="P42" s="88"/>
      <c r="Q42" s="88"/>
      <c r="R42" s="88"/>
      <c r="S42" s="88"/>
      <c r="T42" s="47"/>
      <c r="U42" s="88"/>
      <c r="V42" s="88"/>
      <c r="W42" s="88"/>
      <c r="X42" s="88"/>
      <c r="Y42" s="88"/>
      <c r="Z42" s="129" t="s">
        <v>77</v>
      </c>
      <c r="AA42" s="78"/>
      <c r="AB42" s="55"/>
    </row>
    <row r="43" spans="1:28" s="81" customFormat="1" ht="9.9499999999999993" customHeight="1">
      <c r="A43" s="70" t="s">
        <v>692</v>
      </c>
      <c r="B43" s="59" t="s">
        <v>11</v>
      </c>
      <c r="C43" s="60" t="s">
        <v>11</v>
      </c>
      <c r="D43" s="60" t="s">
        <v>11</v>
      </c>
      <c r="E43" s="60" t="s">
        <v>11</v>
      </c>
      <c r="F43" s="60" t="s">
        <v>11</v>
      </c>
      <c r="G43" s="60" t="s">
        <v>11</v>
      </c>
      <c r="H43" s="59" t="s">
        <v>11</v>
      </c>
      <c r="I43" s="84">
        <v>6</v>
      </c>
      <c r="J43" s="61" t="s">
        <v>11</v>
      </c>
      <c r="K43" s="61" t="s">
        <v>11</v>
      </c>
      <c r="L43" s="61" t="s">
        <v>11</v>
      </c>
      <c r="M43" s="260" t="s">
        <v>11</v>
      </c>
      <c r="N43" s="82">
        <v>7</v>
      </c>
      <c r="O43" s="61">
        <v>11</v>
      </c>
      <c r="P43" s="83">
        <v>8</v>
      </c>
      <c r="Q43" s="61" t="s">
        <v>11</v>
      </c>
      <c r="R43" s="61" t="s">
        <v>11</v>
      </c>
      <c r="S43" s="61" t="s">
        <v>11</v>
      </c>
      <c r="T43" s="68">
        <f t="shared" ref="T43:T45" si="18">N43/$N$39*100</f>
        <v>2.4911032028469751</v>
      </c>
      <c r="U43" s="69">
        <f t="shared" ref="U43:U45" si="19">O43/$O$39*100</f>
        <v>3.9285714285714284</v>
      </c>
      <c r="V43" s="69">
        <f t="shared" ref="V43:V45" si="20">P43/$P$39*100</f>
        <v>2.8985507246376812</v>
      </c>
      <c r="W43" s="61" t="s">
        <v>11</v>
      </c>
      <c r="X43" s="61" t="s">
        <v>11</v>
      </c>
      <c r="Y43" s="61" t="s">
        <v>11</v>
      </c>
      <c r="Z43" s="129" t="s">
        <v>692</v>
      </c>
      <c r="AA43" s="78"/>
      <c r="AB43" s="55" t="s">
        <v>60</v>
      </c>
    </row>
    <row r="44" spans="1:28" s="81" customFormat="1" ht="9.9499999999999993" customHeight="1">
      <c r="A44" s="70" t="s">
        <v>690</v>
      </c>
      <c r="B44" s="59">
        <v>114</v>
      </c>
      <c r="C44" s="61">
        <v>114</v>
      </c>
      <c r="D44" s="61">
        <v>111</v>
      </c>
      <c r="E44" s="61">
        <v>116</v>
      </c>
      <c r="F44" s="61">
        <v>124</v>
      </c>
      <c r="G44" s="61">
        <v>123</v>
      </c>
      <c r="H44" s="59">
        <v>161</v>
      </c>
      <c r="I44" s="61">
        <v>155</v>
      </c>
      <c r="J44" s="61">
        <v>157</v>
      </c>
      <c r="K44" s="61">
        <v>160</v>
      </c>
      <c r="L44" s="61">
        <v>157</v>
      </c>
      <c r="M44" s="260">
        <v>154</v>
      </c>
      <c r="N44" s="62">
        <v>275</v>
      </c>
      <c r="O44" s="64">
        <v>269</v>
      </c>
      <c r="P44" s="64">
        <v>268</v>
      </c>
      <c r="Q44" s="64">
        <v>276</v>
      </c>
      <c r="R44" s="64">
        <v>281</v>
      </c>
      <c r="S44" s="64">
        <v>277</v>
      </c>
      <c r="T44" s="68">
        <f t="shared" si="18"/>
        <v>97.864768683274022</v>
      </c>
      <c r="U44" s="69">
        <f t="shared" si="19"/>
        <v>96.071428571428569</v>
      </c>
      <c r="V44" s="69">
        <f t="shared" si="20"/>
        <v>97.101449275362313</v>
      </c>
      <c r="W44" s="69">
        <f t="shared" ref="W44:W45" si="21">Q44/$Q$39*100</f>
        <v>98.220640569395016</v>
      </c>
      <c r="X44" s="69">
        <f t="shared" ref="X44:X45" si="22">R44/$R$39*100</f>
        <v>98.596491228070164</v>
      </c>
      <c r="Y44" s="69">
        <f t="shared" ref="Y44:Y45" si="23">S44/$S$39*100</f>
        <v>99.283154121863802</v>
      </c>
      <c r="Z44" s="129" t="s">
        <v>690</v>
      </c>
      <c r="AA44" s="78"/>
      <c r="AB44" s="55"/>
    </row>
    <row r="45" spans="1:28" s="81" customFormat="1" ht="9.9499999999999993" customHeight="1">
      <c r="A45" s="80" t="s">
        <v>691</v>
      </c>
      <c r="B45" s="59" t="s">
        <v>11</v>
      </c>
      <c r="C45" s="60" t="s">
        <v>11</v>
      </c>
      <c r="D45" s="60" t="s">
        <v>11</v>
      </c>
      <c r="E45" s="60" t="s">
        <v>11</v>
      </c>
      <c r="F45" s="83">
        <v>7</v>
      </c>
      <c r="G45" s="60" t="s">
        <v>11</v>
      </c>
      <c r="H45" s="82">
        <v>7</v>
      </c>
      <c r="I45" s="61" t="s">
        <v>11</v>
      </c>
      <c r="J45" s="83">
        <v>6</v>
      </c>
      <c r="K45" s="60" t="s">
        <v>11</v>
      </c>
      <c r="L45" s="84">
        <v>8</v>
      </c>
      <c r="M45" s="345">
        <v>6</v>
      </c>
      <c r="N45" s="62">
        <v>11</v>
      </c>
      <c r="O45" s="83">
        <v>7</v>
      </c>
      <c r="P45" s="64">
        <v>10</v>
      </c>
      <c r="Q45" s="84">
        <v>9</v>
      </c>
      <c r="R45" s="64">
        <v>15</v>
      </c>
      <c r="S45" s="64">
        <v>11</v>
      </c>
      <c r="T45" s="68">
        <f t="shared" si="18"/>
        <v>3.9145907473309607</v>
      </c>
      <c r="U45" s="69">
        <f t="shared" si="19"/>
        <v>2.5</v>
      </c>
      <c r="V45" s="69">
        <f t="shared" si="20"/>
        <v>3.6231884057971016</v>
      </c>
      <c r="W45" s="69">
        <f t="shared" si="21"/>
        <v>3.2028469750889679</v>
      </c>
      <c r="X45" s="69">
        <f t="shared" si="22"/>
        <v>5.2631578947368416</v>
      </c>
      <c r="Y45" s="69">
        <f t="shared" si="23"/>
        <v>3.9426523297491038</v>
      </c>
      <c r="Z45" s="135" t="s">
        <v>691</v>
      </c>
      <c r="AA45" s="78"/>
      <c r="AB45" s="55"/>
    </row>
    <row r="46" spans="1:28" s="81" customFormat="1" ht="9.9499999999999993" customHeight="1">
      <c r="A46" s="78" t="s">
        <v>71</v>
      </c>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row>
    <row r="47" spans="1:28" s="81" customFormat="1" ht="39.950000000000003" customHeight="1">
      <c r="A47" s="559" t="s">
        <v>693</v>
      </c>
      <c r="B47" s="560"/>
      <c r="C47" s="560"/>
      <c r="D47" s="560"/>
      <c r="E47" s="560"/>
      <c r="F47" s="560"/>
      <c r="G47" s="560"/>
      <c r="H47" s="560"/>
      <c r="I47" s="560"/>
      <c r="J47" s="560"/>
      <c r="K47" s="560"/>
      <c r="L47" s="560"/>
      <c r="M47" s="560"/>
      <c r="N47" s="560"/>
      <c r="O47" s="560"/>
      <c r="P47" s="560"/>
      <c r="Q47" s="560"/>
      <c r="R47" s="560"/>
      <c r="S47" s="560"/>
      <c r="T47" s="560"/>
      <c r="U47" s="560"/>
      <c r="V47" s="560"/>
      <c r="W47" s="560"/>
      <c r="X47" s="560"/>
      <c r="Y47" s="560"/>
      <c r="Z47" s="507"/>
      <c r="AA47" s="78"/>
      <c r="AB47" s="78"/>
    </row>
    <row r="48" spans="1:28" ht="9.9499999999999993" customHeight="1">
      <c r="N48" s="232"/>
      <c r="O48" s="232"/>
      <c r="P48" s="232"/>
      <c r="Q48" s="232"/>
      <c r="R48" s="232"/>
      <c r="S48" s="232"/>
    </row>
    <row r="49" spans="1:25" ht="9.9499999999999993" customHeight="1">
      <c r="A49" s="99"/>
    </row>
    <row r="58" spans="1:25" ht="9.9499999999999993" customHeight="1">
      <c r="B58" s="78"/>
      <c r="C58" s="78"/>
      <c r="D58" s="78"/>
      <c r="E58" s="78"/>
      <c r="F58" s="78"/>
      <c r="G58" s="78"/>
      <c r="H58" s="78"/>
      <c r="I58" s="78"/>
      <c r="J58" s="78"/>
      <c r="K58" s="78"/>
      <c r="L58" s="78"/>
      <c r="M58" s="78"/>
      <c r="N58" s="78"/>
      <c r="O58" s="78"/>
      <c r="P58" s="78"/>
      <c r="Q58" s="78"/>
      <c r="R58" s="78"/>
      <c r="S58" s="78"/>
      <c r="T58" s="78"/>
      <c r="U58" s="78"/>
      <c r="V58" s="78"/>
      <c r="W58" s="78"/>
      <c r="X58" s="78"/>
      <c r="Y58" s="78"/>
    </row>
    <row r="59" spans="1:25" ht="9.9499999999999993" customHeight="1">
      <c r="B59" s="78"/>
      <c r="C59" s="78"/>
      <c r="D59" s="78"/>
      <c r="E59" s="78"/>
      <c r="F59" s="78"/>
      <c r="G59" s="78"/>
      <c r="H59" s="78"/>
      <c r="I59" s="78"/>
      <c r="J59" s="78"/>
      <c r="K59" s="78"/>
      <c r="L59" s="78"/>
      <c r="M59" s="78"/>
      <c r="N59" s="78"/>
      <c r="O59" s="78"/>
      <c r="P59" s="78"/>
      <c r="Q59" s="78"/>
      <c r="R59" s="78"/>
      <c r="S59" s="78"/>
      <c r="T59" s="78"/>
      <c r="U59" s="78"/>
      <c r="V59" s="78"/>
      <c r="W59" s="78"/>
      <c r="X59" s="78"/>
      <c r="Y59" s="78"/>
    </row>
    <row r="60" spans="1:25" ht="9.9499999999999993" customHeight="1">
      <c r="B60" s="78"/>
      <c r="C60" s="78"/>
      <c r="D60" s="78"/>
      <c r="E60" s="78"/>
      <c r="F60" s="78"/>
      <c r="G60" s="78"/>
      <c r="H60" s="78"/>
      <c r="I60" s="78"/>
      <c r="J60" s="78"/>
      <c r="K60" s="78"/>
      <c r="L60" s="78"/>
      <c r="M60" s="78"/>
      <c r="N60" s="78"/>
      <c r="O60" s="78"/>
      <c r="P60" s="78"/>
      <c r="Q60" s="78"/>
      <c r="R60" s="78"/>
      <c r="S60" s="78"/>
      <c r="T60" s="78"/>
      <c r="U60" s="78"/>
      <c r="V60" s="78"/>
      <c r="W60" s="78"/>
      <c r="X60" s="78"/>
      <c r="Y60" s="78"/>
    </row>
    <row r="61" spans="1:25" ht="9.9499999999999993" customHeight="1">
      <c r="B61" s="78"/>
      <c r="C61" s="78"/>
      <c r="D61" s="78"/>
      <c r="E61" s="78"/>
      <c r="F61" s="78"/>
      <c r="G61" s="78"/>
      <c r="H61" s="78"/>
      <c r="I61" s="78"/>
      <c r="J61" s="78"/>
      <c r="K61" s="78"/>
      <c r="L61" s="78"/>
      <c r="M61" s="78"/>
      <c r="N61" s="78"/>
      <c r="O61" s="78"/>
      <c r="P61" s="78"/>
      <c r="Q61" s="78"/>
      <c r="R61" s="78"/>
      <c r="S61" s="78"/>
      <c r="T61" s="78"/>
      <c r="U61" s="78"/>
      <c r="V61" s="78"/>
      <c r="W61" s="78"/>
      <c r="X61" s="78"/>
      <c r="Y61" s="78"/>
    </row>
    <row r="62" spans="1:25" ht="9.9499999999999993" customHeight="1">
      <c r="B62" s="78"/>
      <c r="C62" s="78"/>
      <c r="D62" s="78"/>
      <c r="E62" s="78"/>
      <c r="F62" s="78"/>
      <c r="G62" s="78"/>
      <c r="H62" s="78"/>
      <c r="I62" s="78"/>
      <c r="J62" s="78"/>
      <c r="K62" s="78"/>
      <c r="L62" s="78"/>
      <c r="M62" s="78"/>
      <c r="N62" s="78"/>
      <c r="O62" s="78"/>
      <c r="P62" s="78"/>
      <c r="Q62" s="78"/>
      <c r="R62" s="78"/>
      <c r="S62" s="78"/>
      <c r="T62" s="78"/>
      <c r="U62" s="78"/>
      <c r="V62" s="78"/>
      <c r="W62" s="78"/>
      <c r="X62" s="78"/>
      <c r="Y62" s="78"/>
    </row>
    <row r="63" spans="1:25" ht="9.9499999999999993" customHeight="1">
      <c r="B63" s="78"/>
      <c r="C63" s="78"/>
      <c r="D63" s="78"/>
      <c r="E63" s="78"/>
      <c r="F63" s="78"/>
      <c r="G63" s="78"/>
      <c r="H63" s="78"/>
      <c r="I63" s="78"/>
      <c r="J63" s="78"/>
      <c r="K63" s="78"/>
      <c r="L63" s="78"/>
      <c r="M63" s="78"/>
      <c r="N63" s="78"/>
      <c r="O63" s="78"/>
      <c r="P63" s="78"/>
      <c r="Q63" s="78"/>
      <c r="R63" s="78"/>
      <c r="S63" s="78"/>
      <c r="T63" s="78"/>
      <c r="U63" s="78"/>
      <c r="V63" s="78"/>
      <c r="W63" s="78"/>
      <c r="X63" s="78"/>
      <c r="Y63" s="78"/>
    </row>
    <row r="64" spans="1:25" ht="9.9499999999999993" customHeight="1">
      <c r="B64" s="78"/>
      <c r="C64" s="78"/>
      <c r="D64" s="78"/>
      <c r="E64" s="78"/>
      <c r="F64" s="78"/>
      <c r="G64" s="78"/>
      <c r="H64" s="78"/>
      <c r="I64" s="78"/>
      <c r="J64" s="78"/>
      <c r="K64" s="78"/>
      <c r="L64" s="78"/>
      <c r="M64" s="78"/>
      <c r="N64" s="78"/>
      <c r="O64" s="78"/>
      <c r="P64" s="78"/>
      <c r="Q64" s="78"/>
      <c r="R64" s="78"/>
      <c r="S64" s="78"/>
      <c r="T64" s="78"/>
      <c r="U64" s="78"/>
      <c r="V64" s="78"/>
      <c r="W64" s="78"/>
      <c r="X64" s="78"/>
      <c r="Y64" s="78"/>
    </row>
    <row r="65" spans="2:25" ht="9.9499999999999993" customHeight="1">
      <c r="B65" s="78"/>
      <c r="C65" s="78"/>
      <c r="D65" s="78"/>
      <c r="E65" s="78"/>
      <c r="F65" s="78"/>
      <c r="G65" s="78"/>
      <c r="H65" s="78"/>
      <c r="I65" s="78"/>
      <c r="J65" s="78"/>
      <c r="K65" s="78"/>
      <c r="L65" s="78"/>
      <c r="M65" s="78"/>
      <c r="N65" s="78"/>
      <c r="O65" s="78"/>
      <c r="P65" s="78"/>
      <c r="Q65" s="78"/>
      <c r="R65" s="78"/>
      <c r="S65" s="78"/>
      <c r="T65" s="78"/>
      <c r="U65" s="78"/>
      <c r="V65" s="78"/>
      <c r="W65" s="78"/>
      <c r="X65" s="78"/>
      <c r="Y65" s="78"/>
    </row>
    <row r="66" spans="2:25" ht="9.9499999999999993" customHeight="1">
      <c r="B66" s="78"/>
      <c r="C66" s="78"/>
      <c r="D66" s="78"/>
      <c r="E66" s="78"/>
      <c r="F66" s="78"/>
      <c r="G66" s="78"/>
      <c r="H66" s="78"/>
      <c r="I66" s="78"/>
      <c r="J66" s="78"/>
      <c r="K66" s="78"/>
      <c r="L66" s="78"/>
      <c r="M66" s="78"/>
      <c r="N66" s="78"/>
      <c r="O66" s="78"/>
      <c r="P66" s="78"/>
      <c r="Q66" s="78"/>
      <c r="R66" s="78"/>
      <c r="S66" s="78"/>
      <c r="T66" s="78"/>
      <c r="U66" s="78"/>
      <c r="V66" s="78"/>
      <c r="W66" s="78"/>
      <c r="X66" s="78"/>
      <c r="Y66" s="78"/>
    </row>
    <row r="67" spans="2:25" ht="9.9499999999999993" customHeight="1">
      <c r="B67" s="78"/>
      <c r="C67" s="78"/>
      <c r="D67" s="78"/>
      <c r="E67" s="78"/>
      <c r="F67" s="78"/>
      <c r="G67" s="78"/>
      <c r="H67" s="78"/>
      <c r="I67" s="78"/>
      <c r="J67" s="78"/>
      <c r="K67" s="78"/>
      <c r="L67" s="78"/>
      <c r="M67" s="78"/>
      <c r="N67" s="78"/>
      <c r="O67" s="78"/>
      <c r="P67" s="78"/>
      <c r="Q67" s="78"/>
      <c r="R67" s="78"/>
      <c r="S67" s="78"/>
      <c r="T67" s="78"/>
      <c r="U67" s="78"/>
      <c r="V67" s="78"/>
      <c r="W67" s="78"/>
      <c r="X67" s="78"/>
      <c r="Y67" s="78"/>
    </row>
    <row r="68" spans="2:25" ht="9.9499999999999993" customHeight="1">
      <c r="B68" s="78"/>
      <c r="C68" s="78"/>
      <c r="D68" s="78"/>
      <c r="E68" s="78"/>
      <c r="F68" s="78"/>
      <c r="G68" s="78"/>
      <c r="H68" s="78"/>
      <c r="I68" s="78"/>
      <c r="J68" s="78"/>
      <c r="K68" s="78"/>
      <c r="L68" s="78"/>
      <c r="M68" s="78"/>
      <c r="N68" s="78"/>
      <c r="O68" s="78"/>
      <c r="P68" s="78"/>
      <c r="Q68" s="78"/>
      <c r="R68" s="78"/>
      <c r="S68" s="78"/>
      <c r="T68" s="78"/>
      <c r="U68" s="78"/>
      <c r="V68" s="78"/>
      <c r="W68" s="78"/>
      <c r="X68" s="78"/>
      <c r="Y68" s="78"/>
    </row>
    <row r="69" spans="2:25" ht="9.9499999999999993" customHeight="1">
      <c r="B69" s="78"/>
      <c r="C69" s="78"/>
      <c r="D69" s="78"/>
      <c r="E69" s="78"/>
      <c r="F69" s="78"/>
      <c r="G69" s="78"/>
      <c r="H69" s="78"/>
      <c r="I69" s="78"/>
      <c r="J69" s="78"/>
      <c r="K69" s="78"/>
      <c r="L69" s="78"/>
      <c r="M69" s="78"/>
      <c r="N69" s="78"/>
      <c r="O69" s="78"/>
      <c r="P69" s="78"/>
      <c r="Q69" s="78"/>
      <c r="R69" s="78"/>
      <c r="S69" s="78"/>
      <c r="T69" s="78"/>
      <c r="U69" s="78"/>
      <c r="V69" s="78"/>
      <c r="W69" s="78"/>
      <c r="X69" s="78"/>
      <c r="Y69" s="78"/>
    </row>
    <row r="70" spans="2:25" ht="9.9499999999999993" customHeight="1">
      <c r="B70" s="78"/>
      <c r="C70" s="78"/>
      <c r="D70" s="78"/>
      <c r="E70" s="78"/>
      <c r="F70" s="78"/>
      <c r="G70" s="78"/>
      <c r="H70" s="78"/>
      <c r="I70" s="78"/>
      <c r="J70" s="78"/>
      <c r="K70" s="78"/>
      <c r="L70" s="78"/>
      <c r="M70" s="78"/>
      <c r="N70" s="78"/>
      <c r="O70" s="78"/>
      <c r="P70" s="78"/>
      <c r="Q70" s="78"/>
      <c r="R70" s="78"/>
      <c r="S70" s="78"/>
      <c r="T70" s="78"/>
      <c r="U70" s="78"/>
      <c r="V70" s="78"/>
      <c r="W70" s="78"/>
      <c r="X70" s="78"/>
      <c r="Y70" s="78"/>
    </row>
    <row r="71" spans="2:25" ht="9.9499999999999993" customHeight="1">
      <c r="B71" s="78"/>
      <c r="C71" s="78"/>
      <c r="D71" s="78"/>
      <c r="E71" s="78"/>
      <c r="F71" s="78"/>
      <c r="G71" s="78"/>
      <c r="H71" s="78"/>
      <c r="I71" s="78"/>
      <c r="J71" s="78"/>
      <c r="K71" s="78"/>
      <c r="L71" s="78"/>
      <c r="M71" s="78"/>
      <c r="N71" s="78"/>
      <c r="O71" s="78"/>
      <c r="P71" s="78"/>
      <c r="Q71" s="78"/>
      <c r="R71" s="78"/>
      <c r="S71" s="78"/>
      <c r="T71" s="78"/>
      <c r="U71" s="78"/>
      <c r="V71" s="78"/>
      <c r="W71" s="78"/>
      <c r="X71" s="78"/>
      <c r="Y71" s="78"/>
    </row>
    <row r="72" spans="2:25" ht="9.9499999999999993" customHeight="1">
      <c r="B72" s="78"/>
      <c r="C72" s="78"/>
      <c r="D72" s="78"/>
      <c r="E72" s="78"/>
      <c r="F72" s="78"/>
      <c r="G72" s="78"/>
      <c r="H72" s="78"/>
      <c r="I72" s="78"/>
      <c r="J72" s="78"/>
      <c r="K72" s="78"/>
      <c r="L72" s="78"/>
      <c r="M72" s="78"/>
      <c r="N72" s="78"/>
      <c r="O72" s="78"/>
      <c r="P72" s="78"/>
      <c r="Q72" s="78"/>
      <c r="R72" s="78"/>
      <c r="S72" s="78"/>
      <c r="T72" s="78"/>
      <c r="U72" s="78"/>
      <c r="V72" s="78"/>
      <c r="W72" s="78"/>
      <c r="X72" s="78"/>
      <c r="Y72" s="78"/>
    </row>
    <row r="73" spans="2:25" ht="9.9499999999999993" customHeight="1">
      <c r="B73" s="78"/>
      <c r="C73" s="78"/>
      <c r="D73" s="78"/>
      <c r="E73" s="78"/>
      <c r="F73" s="78"/>
      <c r="G73" s="78"/>
      <c r="H73" s="78"/>
      <c r="I73" s="78"/>
      <c r="J73" s="78"/>
      <c r="K73" s="78"/>
      <c r="L73" s="78"/>
      <c r="M73" s="78"/>
      <c r="N73" s="78"/>
      <c r="O73" s="78"/>
      <c r="P73" s="78"/>
      <c r="Q73" s="78"/>
      <c r="R73" s="78"/>
      <c r="S73" s="78"/>
      <c r="T73" s="78"/>
      <c r="U73" s="78"/>
      <c r="V73" s="78"/>
      <c r="W73" s="78"/>
      <c r="X73" s="78"/>
      <c r="Y73" s="78"/>
    </row>
    <row r="74" spans="2:25" ht="9.9499999999999993" customHeight="1">
      <c r="B74" s="78"/>
      <c r="C74" s="78"/>
      <c r="D74" s="78"/>
      <c r="E74" s="78"/>
      <c r="F74" s="78"/>
      <c r="G74" s="78"/>
      <c r="H74" s="78"/>
      <c r="I74" s="78"/>
      <c r="J74" s="78"/>
      <c r="K74" s="78"/>
      <c r="L74" s="78"/>
      <c r="M74" s="78"/>
      <c r="N74" s="78"/>
      <c r="O74" s="78"/>
      <c r="P74" s="78"/>
      <c r="Q74" s="78"/>
      <c r="R74" s="78"/>
      <c r="S74" s="78"/>
      <c r="T74" s="78"/>
      <c r="U74" s="78"/>
      <c r="V74" s="78"/>
      <c r="W74" s="78"/>
      <c r="X74" s="78"/>
      <c r="Y74" s="78"/>
    </row>
    <row r="75" spans="2:25" ht="9.9499999999999993" customHeight="1">
      <c r="B75" s="78"/>
      <c r="C75" s="78"/>
      <c r="D75" s="78"/>
      <c r="E75" s="78"/>
      <c r="F75" s="78"/>
      <c r="G75" s="78"/>
      <c r="H75" s="78"/>
      <c r="I75" s="78"/>
      <c r="J75" s="78"/>
      <c r="K75" s="78"/>
      <c r="L75" s="78"/>
      <c r="M75" s="78"/>
      <c r="N75" s="78"/>
      <c r="O75" s="78"/>
      <c r="P75" s="78"/>
      <c r="Q75" s="78"/>
      <c r="R75" s="78"/>
      <c r="S75" s="78"/>
      <c r="T75" s="78"/>
      <c r="U75" s="78"/>
      <c r="V75" s="78"/>
      <c r="W75" s="78"/>
      <c r="X75" s="78"/>
      <c r="Y75" s="78"/>
    </row>
    <row r="76" spans="2:25" ht="9.9499999999999993" customHeight="1">
      <c r="B76" s="78"/>
      <c r="C76" s="78"/>
      <c r="D76" s="78"/>
      <c r="E76" s="78"/>
      <c r="F76" s="78"/>
      <c r="G76" s="78"/>
      <c r="H76" s="78"/>
      <c r="I76" s="78"/>
      <c r="J76" s="78"/>
      <c r="K76" s="78"/>
      <c r="L76" s="78"/>
      <c r="M76" s="78"/>
      <c r="N76" s="78"/>
      <c r="O76" s="78"/>
      <c r="P76" s="78"/>
      <c r="Q76" s="78"/>
      <c r="R76" s="78"/>
      <c r="S76" s="78"/>
      <c r="T76" s="78"/>
      <c r="U76" s="78"/>
      <c r="V76" s="78"/>
      <c r="W76" s="78"/>
      <c r="X76" s="78"/>
      <c r="Y76" s="78"/>
    </row>
    <row r="77" spans="2:25" ht="9.9499999999999993" customHeight="1">
      <c r="B77" s="78"/>
      <c r="C77" s="78"/>
      <c r="D77" s="78"/>
      <c r="E77" s="78"/>
      <c r="F77" s="78"/>
      <c r="G77" s="78"/>
      <c r="H77" s="78"/>
      <c r="I77" s="78"/>
      <c r="J77" s="78"/>
      <c r="K77" s="78"/>
      <c r="L77" s="78"/>
      <c r="M77" s="78"/>
      <c r="N77" s="78"/>
      <c r="O77" s="78"/>
      <c r="P77" s="78"/>
      <c r="Q77" s="78"/>
      <c r="R77" s="78"/>
      <c r="S77" s="78"/>
      <c r="T77" s="78"/>
      <c r="U77" s="78"/>
      <c r="V77" s="78"/>
      <c r="W77" s="78"/>
      <c r="X77" s="78"/>
      <c r="Y77" s="78"/>
    </row>
    <row r="78" spans="2:25" ht="9.9499999999999993" customHeight="1">
      <c r="B78" s="78"/>
      <c r="C78" s="78"/>
      <c r="D78" s="78"/>
      <c r="E78" s="78"/>
      <c r="F78" s="78"/>
      <c r="G78" s="78"/>
      <c r="H78" s="78"/>
      <c r="I78" s="78"/>
      <c r="J78" s="78"/>
      <c r="K78" s="78"/>
      <c r="L78" s="78"/>
      <c r="M78" s="78"/>
      <c r="N78" s="78"/>
      <c r="O78" s="78"/>
      <c r="P78" s="78"/>
      <c r="Q78" s="78"/>
      <c r="R78" s="78"/>
      <c r="S78" s="78"/>
      <c r="T78" s="78"/>
      <c r="U78" s="78"/>
      <c r="V78" s="78"/>
      <c r="W78" s="78"/>
      <c r="X78" s="78"/>
      <c r="Y78" s="78"/>
    </row>
    <row r="79" spans="2:25" ht="9.9499999999999993" customHeight="1">
      <c r="B79" s="78"/>
      <c r="C79" s="78"/>
      <c r="D79" s="78"/>
      <c r="E79" s="78"/>
      <c r="F79" s="78"/>
      <c r="G79" s="78"/>
      <c r="H79" s="78"/>
      <c r="I79" s="78"/>
      <c r="J79" s="78"/>
      <c r="K79" s="78"/>
      <c r="L79" s="78"/>
      <c r="M79" s="78"/>
      <c r="N79" s="78"/>
      <c r="O79" s="78"/>
      <c r="P79" s="78"/>
      <c r="Q79" s="78"/>
      <c r="R79" s="78"/>
      <c r="S79" s="78"/>
      <c r="T79" s="78"/>
      <c r="U79" s="78"/>
      <c r="V79" s="78"/>
      <c r="W79" s="78"/>
      <c r="X79" s="78"/>
      <c r="Y79" s="78"/>
    </row>
    <row r="80" spans="2:25" ht="9.9499999999999993" customHeight="1">
      <c r="B80" s="78"/>
      <c r="C80" s="78"/>
      <c r="D80" s="78"/>
      <c r="E80" s="78"/>
      <c r="F80" s="78"/>
      <c r="G80" s="78"/>
      <c r="H80" s="78"/>
      <c r="I80" s="78"/>
      <c r="J80" s="78"/>
      <c r="K80" s="78"/>
      <c r="L80" s="78"/>
      <c r="M80" s="78"/>
      <c r="N80" s="78"/>
      <c r="O80" s="78"/>
      <c r="P80" s="78"/>
      <c r="Q80" s="78"/>
      <c r="R80" s="78"/>
      <c r="S80" s="78"/>
      <c r="T80" s="78"/>
      <c r="U80" s="78"/>
      <c r="V80" s="78"/>
      <c r="W80" s="78"/>
      <c r="X80" s="78"/>
      <c r="Y80" s="78"/>
    </row>
    <row r="81" spans="2:25" ht="9.9499999999999993" customHeight="1">
      <c r="B81" s="78"/>
      <c r="C81" s="78"/>
      <c r="D81" s="78"/>
      <c r="E81" s="78"/>
      <c r="F81" s="78"/>
      <c r="G81" s="78"/>
      <c r="H81" s="78"/>
      <c r="I81" s="78"/>
      <c r="J81" s="78"/>
      <c r="K81" s="78"/>
      <c r="L81" s="78"/>
      <c r="M81" s="78"/>
      <c r="N81" s="78"/>
      <c r="O81" s="78"/>
      <c r="P81" s="78"/>
      <c r="Q81" s="78"/>
      <c r="R81" s="78"/>
      <c r="S81" s="78"/>
      <c r="T81" s="78"/>
      <c r="U81" s="78"/>
      <c r="V81" s="78"/>
      <c r="W81" s="78"/>
      <c r="X81" s="78"/>
      <c r="Y81" s="78"/>
    </row>
    <row r="82" spans="2:25" ht="9.9499999999999993" customHeight="1">
      <c r="B82" s="78"/>
      <c r="C82" s="78"/>
      <c r="D82" s="78"/>
      <c r="E82" s="78"/>
      <c r="F82" s="78"/>
      <c r="G82" s="78"/>
      <c r="H82" s="78"/>
      <c r="I82" s="78"/>
      <c r="J82" s="78"/>
      <c r="K82" s="78"/>
      <c r="L82" s="78"/>
      <c r="M82" s="78"/>
      <c r="N82" s="78"/>
      <c r="O82" s="78"/>
      <c r="P82" s="78"/>
      <c r="Q82" s="78"/>
      <c r="R82" s="78"/>
      <c r="S82" s="78"/>
      <c r="T82" s="78"/>
      <c r="U82" s="78"/>
      <c r="V82" s="78"/>
      <c r="W82" s="78"/>
      <c r="X82" s="78"/>
      <c r="Y82" s="78"/>
    </row>
    <row r="83" spans="2:25" ht="9.9499999999999993" customHeight="1">
      <c r="B83" s="78"/>
      <c r="C83" s="78"/>
      <c r="D83" s="78"/>
      <c r="E83" s="78"/>
      <c r="F83" s="78"/>
      <c r="G83" s="78"/>
      <c r="H83" s="78"/>
      <c r="I83" s="78"/>
      <c r="J83" s="78"/>
      <c r="K83" s="78"/>
      <c r="L83" s="78"/>
      <c r="M83" s="78"/>
      <c r="N83" s="78"/>
      <c r="O83" s="78"/>
      <c r="P83" s="78"/>
      <c r="Q83" s="78"/>
      <c r="R83" s="78"/>
      <c r="S83" s="78"/>
      <c r="T83" s="78"/>
      <c r="U83" s="78"/>
      <c r="V83" s="78"/>
      <c r="W83" s="78"/>
      <c r="X83" s="78"/>
      <c r="Y83" s="78"/>
    </row>
    <row r="84" spans="2:25" ht="9.9499999999999993" customHeight="1">
      <c r="B84" s="78"/>
      <c r="C84" s="78"/>
      <c r="D84" s="78"/>
      <c r="E84" s="78"/>
      <c r="F84" s="78"/>
      <c r="G84" s="78"/>
      <c r="H84" s="78"/>
      <c r="I84" s="78"/>
      <c r="J84" s="78"/>
      <c r="K84" s="78"/>
      <c r="L84" s="78"/>
      <c r="M84" s="78"/>
      <c r="N84" s="78"/>
      <c r="O84" s="78"/>
      <c r="P84" s="78"/>
      <c r="Q84" s="78"/>
      <c r="R84" s="78"/>
      <c r="S84" s="78"/>
      <c r="T84" s="78"/>
      <c r="U84" s="78"/>
      <c r="V84" s="78"/>
      <c r="W84" s="78"/>
      <c r="X84" s="78"/>
      <c r="Y84" s="78"/>
    </row>
    <row r="85" spans="2:25" ht="9.9499999999999993" customHeight="1">
      <c r="B85" s="78"/>
      <c r="C85" s="78"/>
      <c r="D85" s="78"/>
      <c r="E85" s="78"/>
      <c r="F85" s="78"/>
      <c r="G85" s="78"/>
      <c r="H85" s="78"/>
      <c r="I85" s="78"/>
      <c r="J85" s="78"/>
      <c r="K85" s="78"/>
      <c r="L85" s="78"/>
      <c r="M85" s="78"/>
      <c r="N85" s="78"/>
      <c r="O85" s="78"/>
      <c r="P85" s="78"/>
      <c r="Q85" s="78"/>
      <c r="R85" s="78"/>
      <c r="S85" s="78"/>
      <c r="T85" s="78"/>
      <c r="U85" s="78"/>
      <c r="V85" s="78"/>
      <c r="W85" s="78"/>
      <c r="X85" s="78"/>
      <c r="Y85" s="78"/>
    </row>
    <row r="86" spans="2:25" ht="9.9499999999999993" customHeight="1">
      <c r="B86" s="78"/>
      <c r="C86" s="78"/>
      <c r="D86" s="78"/>
      <c r="E86" s="78"/>
      <c r="F86" s="78"/>
      <c r="G86" s="78"/>
      <c r="H86" s="78"/>
      <c r="I86" s="78"/>
      <c r="J86" s="78"/>
      <c r="K86" s="78"/>
      <c r="L86" s="78"/>
      <c r="M86" s="78"/>
      <c r="N86" s="78"/>
      <c r="O86" s="78"/>
      <c r="P86" s="78"/>
      <c r="Q86" s="78"/>
      <c r="R86" s="78"/>
      <c r="S86" s="78"/>
      <c r="T86" s="78"/>
      <c r="U86" s="78"/>
      <c r="V86" s="78"/>
      <c r="W86" s="78"/>
      <c r="X86" s="78"/>
      <c r="Y86" s="78"/>
    </row>
    <row r="87" spans="2:25" ht="9.9499999999999993" customHeight="1">
      <c r="B87" s="78"/>
      <c r="C87" s="78"/>
      <c r="D87" s="78"/>
      <c r="E87" s="78"/>
      <c r="F87" s="78"/>
      <c r="G87" s="78"/>
      <c r="H87" s="78"/>
      <c r="I87" s="78"/>
      <c r="J87" s="78"/>
      <c r="K87" s="78"/>
      <c r="L87" s="78"/>
      <c r="M87" s="78"/>
      <c r="N87" s="78"/>
      <c r="O87" s="78"/>
      <c r="P87" s="78"/>
      <c r="Q87" s="78"/>
      <c r="R87" s="78"/>
      <c r="S87" s="78"/>
      <c r="T87" s="78"/>
      <c r="U87" s="78"/>
      <c r="V87" s="78"/>
      <c r="W87" s="78"/>
      <c r="X87" s="78"/>
      <c r="Y87" s="78"/>
    </row>
    <row r="88" spans="2:25" ht="9.9499999999999993" customHeight="1">
      <c r="B88" s="78"/>
      <c r="C88" s="78"/>
      <c r="D88" s="78"/>
      <c r="E88" s="78"/>
      <c r="F88" s="78"/>
      <c r="G88" s="78"/>
      <c r="H88" s="78"/>
      <c r="I88" s="78"/>
      <c r="J88" s="78"/>
      <c r="K88" s="78"/>
      <c r="L88" s="78"/>
      <c r="M88" s="78"/>
      <c r="N88" s="78"/>
      <c r="O88" s="78"/>
      <c r="P88" s="78"/>
      <c r="Q88" s="78"/>
      <c r="R88" s="78"/>
      <c r="S88" s="78"/>
      <c r="T88" s="78"/>
      <c r="U88" s="78"/>
      <c r="V88" s="78"/>
      <c r="W88" s="78"/>
      <c r="X88" s="78"/>
      <c r="Y88" s="78"/>
    </row>
    <row r="89" spans="2:25" ht="9.9499999999999993" customHeight="1">
      <c r="B89" s="78"/>
      <c r="C89" s="78"/>
      <c r="D89" s="78"/>
      <c r="E89" s="78"/>
      <c r="F89" s="78"/>
      <c r="G89" s="78"/>
      <c r="H89" s="78"/>
      <c r="I89" s="78"/>
      <c r="J89" s="78"/>
      <c r="K89" s="78"/>
      <c r="L89" s="78"/>
      <c r="M89" s="78"/>
      <c r="N89" s="78"/>
      <c r="O89" s="78"/>
      <c r="P89" s="78"/>
      <c r="Q89" s="78"/>
      <c r="R89" s="78"/>
      <c r="S89" s="78"/>
      <c r="T89" s="78"/>
      <c r="U89" s="78"/>
      <c r="V89" s="78"/>
      <c r="W89" s="78"/>
      <c r="X89" s="78"/>
      <c r="Y89" s="78"/>
    </row>
    <row r="90" spans="2:25" ht="9.9499999999999993" customHeight="1">
      <c r="B90" s="78"/>
      <c r="C90" s="78"/>
      <c r="D90" s="78"/>
      <c r="E90" s="78"/>
      <c r="F90" s="78"/>
      <c r="G90" s="78"/>
      <c r="H90" s="78"/>
      <c r="I90" s="78"/>
      <c r="J90" s="78"/>
      <c r="K90" s="78"/>
      <c r="L90" s="78"/>
      <c r="M90" s="78"/>
      <c r="N90" s="78"/>
      <c r="O90" s="78"/>
      <c r="P90" s="78"/>
      <c r="Q90" s="78"/>
      <c r="R90" s="78"/>
      <c r="S90" s="78"/>
      <c r="T90" s="78"/>
      <c r="U90" s="78"/>
      <c r="V90" s="78"/>
      <c r="W90" s="78"/>
      <c r="X90" s="78"/>
      <c r="Y90" s="78"/>
    </row>
    <row r="91" spans="2:25" ht="9.9499999999999993" customHeight="1">
      <c r="B91" s="78"/>
      <c r="C91" s="78"/>
      <c r="D91" s="78"/>
      <c r="E91" s="78"/>
      <c r="F91" s="78"/>
      <c r="G91" s="78"/>
      <c r="H91" s="78"/>
      <c r="I91" s="78"/>
      <c r="J91" s="78"/>
      <c r="K91" s="78"/>
      <c r="L91" s="78"/>
      <c r="M91" s="78"/>
      <c r="N91" s="78"/>
      <c r="O91" s="78"/>
      <c r="P91" s="78"/>
      <c r="Q91" s="78"/>
      <c r="R91" s="78"/>
      <c r="S91" s="78"/>
      <c r="T91" s="78"/>
      <c r="U91" s="78"/>
      <c r="V91" s="78"/>
      <c r="W91" s="78"/>
      <c r="X91" s="78"/>
      <c r="Y91" s="78"/>
    </row>
    <row r="92" spans="2:25" ht="9.9499999999999993" customHeight="1">
      <c r="B92" s="78"/>
      <c r="C92" s="78"/>
      <c r="D92" s="78"/>
      <c r="E92" s="78"/>
      <c r="F92" s="78"/>
      <c r="G92" s="78"/>
      <c r="H92" s="78"/>
      <c r="I92" s="78"/>
      <c r="J92" s="78"/>
      <c r="K92" s="78"/>
      <c r="L92" s="78"/>
      <c r="M92" s="78"/>
      <c r="N92" s="78"/>
      <c r="O92" s="78"/>
      <c r="P92" s="78"/>
      <c r="Q92" s="78"/>
      <c r="R92" s="78"/>
      <c r="S92" s="78"/>
      <c r="T92" s="78"/>
      <c r="U92" s="78"/>
      <c r="V92" s="78"/>
      <c r="W92" s="78"/>
      <c r="X92" s="78"/>
      <c r="Y92" s="78"/>
    </row>
    <row r="93" spans="2:25" ht="9.9499999999999993" customHeight="1">
      <c r="B93" s="78"/>
      <c r="C93" s="78"/>
      <c r="D93" s="78"/>
      <c r="E93" s="78"/>
      <c r="F93" s="78"/>
      <c r="G93" s="78"/>
      <c r="H93" s="78"/>
      <c r="I93" s="78"/>
      <c r="J93" s="78"/>
      <c r="K93" s="78"/>
      <c r="L93" s="78"/>
      <c r="M93" s="78"/>
      <c r="N93" s="78"/>
      <c r="O93" s="78"/>
      <c r="P93" s="78"/>
      <c r="Q93" s="78"/>
      <c r="R93" s="78"/>
      <c r="S93" s="78"/>
      <c r="T93" s="78"/>
      <c r="U93" s="78"/>
      <c r="V93" s="78"/>
      <c r="W93" s="78"/>
      <c r="X93" s="78"/>
      <c r="Y93" s="78"/>
    </row>
  </sheetData>
  <mergeCells count="9">
    <mergeCell ref="Z3:Z5"/>
    <mergeCell ref="A47:Y47"/>
    <mergeCell ref="A3:A5"/>
    <mergeCell ref="B3:G3"/>
    <mergeCell ref="H3:M3"/>
    <mergeCell ref="N3:Y3"/>
    <mergeCell ref="T5:Y5"/>
    <mergeCell ref="B5:M5"/>
    <mergeCell ref="N5:S5"/>
  </mergeCells>
  <hyperlinks>
    <hyperlink ref="AA1" location="'S1-3_Inhalt_Erläuterungen'!G1" display="Inhalt"/>
  </hyperlinks>
  <pageMargins left="0.78740157480314965" right="0.59055118110236227" top="0.59055118110236227" bottom="0.59055118110236227" header="0" footer="0.19685039370078741"/>
  <pageSetup paperSize="9" firstPageNumber="6"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colBreaks count="1" manualBreakCount="1">
    <brk id="13"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theme="3" tint="0.59999389629810485"/>
  </sheetPr>
  <dimension ref="A1:AC54"/>
  <sheetViews>
    <sheetView showGridLines="0" showOutlineSymbols="0" zoomScaleNormal="100" workbookViewId="0"/>
  </sheetViews>
  <sheetFormatPr baseColWidth="10" defaultRowHeight="9.9499999999999993" customHeight="1" outlineLevelRow="1"/>
  <cols>
    <col min="1" max="1" width="29.5703125" style="93" customWidth="1"/>
    <col min="2" max="13" width="5" style="93" customWidth="1"/>
    <col min="14" max="25" width="5" style="96" customWidth="1"/>
    <col min="26" max="26" width="29.5703125" style="293" customWidth="1"/>
    <col min="27" max="27" width="7.140625" style="293" customWidth="1"/>
    <col min="28" max="28" width="11.42578125" style="78"/>
    <col min="29" max="16384" width="11.42578125" style="93"/>
  </cols>
  <sheetData>
    <row r="1" spans="1:29" s="402" customFormat="1" ht="15" customHeight="1">
      <c r="A1" s="412" t="s">
        <v>587</v>
      </c>
      <c r="N1" s="410"/>
      <c r="O1" s="410"/>
      <c r="P1" s="410"/>
      <c r="Q1" s="410"/>
      <c r="R1" s="410"/>
      <c r="S1" s="410"/>
      <c r="T1" s="410"/>
      <c r="U1" s="410"/>
      <c r="V1" s="410"/>
      <c r="W1" s="410"/>
      <c r="X1" s="410"/>
      <c r="Y1" s="410"/>
      <c r="Z1" s="385" t="s">
        <v>32</v>
      </c>
      <c r="AA1" s="495" t="s">
        <v>70</v>
      </c>
      <c r="AB1" s="539"/>
    </row>
    <row r="2" spans="1:29" s="402" customFormat="1" ht="15" customHeight="1">
      <c r="A2" s="379" t="s">
        <v>593</v>
      </c>
      <c r="B2" s="126"/>
      <c r="C2" s="126"/>
      <c r="D2" s="126"/>
      <c r="E2" s="126"/>
      <c r="F2" s="126"/>
      <c r="G2" s="126"/>
      <c r="H2" s="126"/>
      <c r="I2" s="126"/>
      <c r="J2" s="126"/>
      <c r="K2" s="126"/>
      <c r="L2" s="126"/>
      <c r="M2" s="126"/>
      <c r="N2" s="416"/>
      <c r="O2" s="416"/>
      <c r="P2" s="416"/>
      <c r="Q2" s="416"/>
      <c r="R2" s="416"/>
      <c r="S2" s="416"/>
      <c r="T2" s="416"/>
      <c r="U2" s="416"/>
      <c r="V2" s="416"/>
      <c r="W2" s="416"/>
      <c r="X2" s="416"/>
      <c r="Y2" s="416"/>
      <c r="Z2" s="385" t="s">
        <v>589</v>
      </c>
      <c r="AA2" s="271"/>
      <c r="AB2" s="514"/>
      <c r="AC2" s="384"/>
    </row>
    <row r="3" spans="1:29" s="81" customFormat="1" ht="12" customHeight="1">
      <c r="A3" s="549" t="s">
        <v>214</v>
      </c>
      <c r="B3" s="550" t="s">
        <v>8</v>
      </c>
      <c r="C3" s="550"/>
      <c r="D3" s="550"/>
      <c r="E3" s="550"/>
      <c r="F3" s="550"/>
      <c r="G3" s="550"/>
      <c r="H3" s="550" t="s">
        <v>9</v>
      </c>
      <c r="I3" s="550"/>
      <c r="J3" s="550"/>
      <c r="K3" s="550"/>
      <c r="L3" s="550"/>
      <c r="M3" s="550"/>
      <c r="N3" s="550" t="s">
        <v>7</v>
      </c>
      <c r="O3" s="550"/>
      <c r="P3" s="550"/>
      <c r="Q3" s="550"/>
      <c r="R3" s="550"/>
      <c r="S3" s="550"/>
      <c r="T3" s="550"/>
      <c r="U3" s="550"/>
      <c r="V3" s="550"/>
      <c r="W3" s="550"/>
      <c r="X3" s="550"/>
      <c r="Y3" s="550"/>
      <c r="Z3" s="548" t="s">
        <v>214</v>
      </c>
      <c r="AA3" s="352"/>
      <c r="AB3" s="55"/>
    </row>
    <row r="4" spans="1:29" s="81" customFormat="1" ht="12" customHeight="1">
      <c r="A4" s="563"/>
      <c r="B4" s="250">
        <v>2005</v>
      </c>
      <c r="C4" s="250">
        <v>2006</v>
      </c>
      <c r="D4" s="250">
        <v>2007</v>
      </c>
      <c r="E4" s="250">
        <v>2008</v>
      </c>
      <c r="F4" s="250">
        <v>2009</v>
      </c>
      <c r="G4" s="250">
        <v>2010</v>
      </c>
      <c r="H4" s="250">
        <v>2005</v>
      </c>
      <c r="I4" s="250">
        <v>2006</v>
      </c>
      <c r="J4" s="250">
        <v>2007</v>
      </c>
      <c r="K4" s="250">
        <v>2008</v>
      </c>
      <c r="L4" s="250">
        <v>2009</v>
      </c>
      <c r="M4" s="250">
        <v>2010</v>
      </c>
      <c r="N4" s="250">
        <v>2005</v>
      </c>
      <c r="O4" s="250">
        <v>2006</v>
      </c>
      <c r="P4" s="250">
        <v>2007</v>
      </c>
      <c r="Q4" s="250">
        <v>2008</v>
      </c>
      <c r="R4" s="250">
        <v>2009</v>
      </c>
      <c r="S4" s="250">
        <v>2010</v>
      </c>
      <c r="T4" s="250">
        <v>2005</v>
      </c>
      <c r="U4" s="250">
        <v>2006</v>
      </c>
      <c r="V4" s="250">
        <v>2007</v>
      </c>
      <c r="W4" s="250">
        <v>2008</v>
      </c>
      <c r="X4" s="250">
        <v>2009</v>
      </c>
      <c r="Y4" s="250">
        <v>2010</v>
      </c>
      <c r="Z4" s="562"/>
      <c r="AA4" s="352"/>
      <c r="AB4" s="33" t="s">
        <v>332</v>
      </c>
    </row>
    <row r="5" spans="1:29" s="81" customFormat="1" ht="12" customHeight="1">
      <c r="A5" s="563"/>
      <c r="B5" s="553" t="s">
        <v>25</v>
      </c>
      <c r="C5" s="554"/>
      <c r="D5" s="554"/>
      <c r="E5" s="554"/>
      <c r="F5" s="554"/>
      <c r="G5" s="554"/>
      <c r="H5" s="554"/>
      <c r="I5" s="554"/>
      <c r="J5" s="554"/>
      <c r="K5" s="554"/>
      <c r="L5" s="554"/>
      <c r="M5" s="554"/>
      <c r="N5" s="554" t="s">
        <v>25</v>
      </c>
      <c r="O5" s="554"/>
      <c r="P5" s="554"/>
      <c r="Q5" s="554"/>
      <c r="R5" s="554"/>
      <c r="S5" s="555"/>
      <c r="T5" s="552" t="s">
        <v>26</v>
      </c>
      <c r="U5" s="552"/>
      <c r="V5" s="552"/>
      <c r="W5" s="552"/>
      <c r="X5" s="552"/>
      <c r="Y5" s="552"/>
      <c r="Z5" s="562"/>
      <c r="AA5" s="352"/>
      <c r="AB5" s="55"/>
    </row>
    <row r="6" spans="1:29" s="81" customFormat="1" ht="15" customHeight="1">
      <c r="A6" s="85" t="s">
        <v>209</v>
      </c>
      <c r="B6" s="59">
        <v>121</v>
      </c>
      <c r="C6" s="60">
        <v>124</v>
      </c>
      <c r="D6" s="60">
        <v>132</v>
      </c>
      <c r="E6" s="60">
        <v>130</v>
      </c>
      <c r="F6" s="60">
        <v>123</v>
      </c>
      <c r="G6" s="60">
        <v>129</v>
      </c>
      <c r="H6" s="59">
        <v>102</v>
      </c>
      <c r="I6" s="61">
        <v>107</v>
      </c>
      <c r="J6" s="61">
        <v>111</v>
      </c>
      <c r="K6" s="61">
        <v>112</v>
      </c>
      <c r="L6" s="61">
        <v>115</v>
      </c>
      <c r="M6" s="351">
        <v>119</v>
      </c>
      <c r="N6" s="59">
        <v>223</v>
      </c>
      <c r="O6" s="61">
        <v>230</v>
      </c>
      <c r="P6" s="61">
        <v>243</v>
      </c>
      <c r="Q6" s="61">
        <v>242</v>
      </c>
      <c r="R6" s="61">
        <v>239</v>
      </c>
      <c r="S6" s="61">
        <v>248</v>
      </c>
      <c r="T6" s="62">
        <v>100</v>
      </c>
      <c r="U6" s="64">
        <v>100</v>
      </c>
      <c r="V6" s="64">
        <v>100</v>
      </c>
      <c r="W6" s="64">
        <v>100</v>
      </c>
      <c r="X6" s="64">
        <v>100</v>
      </c>
      <c r="Y6" s="340">
        <v>100</v>
      </c>
      <c r="Z6" s="354" t="s">
        <v>209</v>
      </c>
      <c r="AA6" s="352"/>
      <c r="AB6" s="55" t="s">
        <v>63</v>
      </c>
    </row>
    <row r="7" spans="1:29" s="81" customFormat="1" ht="15" customHeight="1">
      <c r="A7" s="255" t="s">
        <v>30</v>
      </c>
      <c r="B7" s="59"/>
      <c r="C7" s="60"/>
      <c r="D7" s="60"/>
      <c r="E7" s="60"/>
      <c r="F7" s="60"/>
      <c r="G7" s="60"/>
      <c r="H7" s="59"/>
      <c r="I7" s="61"/>
      <c r="J7" s="61"/>
      <c r="K7" s="61"/>
      <c r="L7" s="61"/>
      <c r="M7" s="260"/>
      <c r="N7" s="59"/>
      <c r="O7" s="61"/>
      <c r="P7" s="61"/>
      <c r="Q7" s="61"/>
      <c r="R7" s="61"/>
      <c r="S7" s="61"/>
      <c r="T7" s="62"/>
      <c r="U7" s="64"/>
      <c r="V7" s="64"/>
      <c r="W7" s="64"/>
      <c r="X7" s="64"/>
      <c r="Y7" s="64"/>
      <c r="Z7" s="348" t="s">
        <v>30</v>
      </c>
      <c r="AA7" s="352"/>
      <c r="AB7" s="55"/>
    </row>
    <row r="8" spans="1:29" s="81" customFormat="1" ht="9.9499999999999993" customHeight="1">
      <c r="A8" s="58" t="s">
        <v>368</v>
      </c>
      <c r="B8" s="59">
        <v>14</v>
      </c>
      <c r="C8" s="60">
        <v>15</v>
      </c>
      <c r="D8" s="60">
        <v>20</v>
      </c>
      <c r="E8" s="60">
        <v>16</v>
      </c>
      <c r="F8" s="60">
        <v>17</v>
      </c>
      <c r="G8" s="60">
        <v>16</v>
      </c>
      <c r="H8" s="59">
        <v>11</v>
      </c>
      <c r="I8" s="61">
        <v>11</v>
      </c>
      <c r="J8" s="61">
        <v>12</v>
      </c>
      <c r="K8" s="61">
        <v>12</v>
      </c>
      <c r="L8" s="61">
        <v>15</v>
      </c>
      <c r="M8" s="260">
        <v>14</v>
      </c>
      <c r="N8" s="59">
        <v>25</v>
      </c>
      <c r="O8" s="61">
        <v>25</v>
      </c>
      <c r="P8" s="61">
        <v>32</v>
      </c>
      <c r="Q8" s="61">
        <v>28</v>
      </c>
      <c r="R8" s="61">
        <v>31</v>
      </c>
      <c r="S8" s="61">
        <v>30</v>
      </c>
      <c r="T8" s="47">
        <f>N8/$N$6*100</f>
        <v>11.210762331838566</v>
      </c>
      <c r="U8" s="88">
        <f>O8/$O$6*100</f>
        <v>10.869565217391305</v>
      </c>
      <c r="V8" s="88">
        <f>P8/$P$6*100</f>
        <v>13.168724279835391</v>
      </c>
      <c r="W8" s="88">
        <f>Q8/$Q$6*100</f>
        <v>11.570247933884298</v>
      </c>
      <c r="X8" s="88">
        <f>R8/$R$6*100</f>
        <v>12.97071129707113</v>
      </c>
      <c r="Y8" s="88">
        <f>S8/$S$6*100</f>
        <v>12.096774193548388</v>
      </c>
      <c r="Z8" s="133" t="s">
        <v>368</v>
      </c>
      <c r="AA8" s="352"/>
      <c r="AB8" s="55" t="s">
        <v>64</v>
      </c>
    </row>
    <row r="9" spans="1:29" s="81" customFormat="1" ht="9.9499999999999993" customHeight="1">
      <c r="A9" s="70" t="s">
        <v>267</v>
      </c>
      <c r="B9" s="59">
        <v>119</v>
      </c>
      <c r="C9" s="60">
        <v>122</v>
      </c>
      <c r="D9" s="60">
        <v>130</v>
      </c>
      <c r="E9" s="60">
        <v>129</v>
      </c>
      <c r="F9" s="60">
        <v>121</v>
      </c>
      <c r="G9" s="60">
        <v>127</v>
      </c>
      <c r="H9" s="59">
        <v>102</v>
      </c>
      <c r="I9" s="61">
        <v>105</v>
      </c>
      <c r="J9" s="61">
        <v>110</v>
      </c>
      <c r="K9" s="61">
        <v>110</v>
      </c>
      <c r="L9" s="61">
        <v>114</v>
      </c>
      <c r="M9" s="260">
        <v>116</v>
      </c>
      <c r="N9" s="59">
        <v>221</v>
      </c>
      <c r="O9" s="61">
        <v>227</v>
      </c>
      <c r="P9" s="61">
        <v>240</v>
      </c>
      <c r="Q9" s="61">
        <v>239</v>
      </c>
      <c r="R9" s="61">
        <v>235</v>
      </c>
      <c r="S9" s="61">
        <v>244</v>
      </c>
      <c r="T9" s="47">
        <f>N9/$N$6*100</f>
        <v>99.103139013452918</v>
      </c>
      <c r="U9" s="88">
        <f>O9/$O$6*100</f>
        <v>98.695652173913047</v>
      </c>
      <c r="V9" s="88">
        <f>P9/$P$6*100</f>
        <v>98.76543209876543</v>
      </c>
      <c r="W9" s="88">
        <f>Q9/$Q$6*100</f>
        <v>98.760330578512395</v>
      </c>
      <c r="X9" s="88">
        <f>R9/$R$6*100</f>
        <v>98.326359832635973</v>
      </c>
      <c r="Y9" s="88">
        <f>S9/$S$6*100</f>
        <v>98.387096774193552</v>
      </c>
      <c r="Z9" s="129" t="s">
        <v>267</v>
      </c>
      <c r="AA9" s="352"/>
      <c r="AB9" s="55" t="s">
        <v>83</v>
      </c>
    </row>
    <row r="10" spans="1:29" s="81" customFormat="1" ht="15" customHeight="1">
      <c r="A10" s="255" t="s">
        <v>479</v>
      </c>
      <c r="B10" s="65"/>
      <c r="C10" s="66"/>
      <c r="D10" s="66"/>
      <c r="E10" s="66"/>
      <c r="F10" s="66"/>
      <c r="G10" s="66"/>
      <c r="H10" s="65"/>
      <c r="I10" s="67"/>
      <c r="J10" s="67"/>
      <c r="K10" s="67"/>
      <c r="L10" s="67"/>
      <c r="M10" s="261"/>
      <c r="N10" s="65"/>
      <c r="O10" s="67"/>
      <c r="P10" s="67"/>
      <c r="Q10" s="67"/>
      <c r="R10" s="67"/>
      <c r="S10" s="67"/>
      <c r="T10" s="47"/>
      <c r="U10" s="88"/>
      <c r="V10" s="88"/>
      <c r="W10" s="88"/>
      <c r="X10" s="88"/>
      <c r="Y10" s="88"/>
      <c r="Z10" s="348" t="s">
        <v>479</v>
      </c>
      <c r="AA10" s="352"/>
      <c r="AB10" s="55" t="s">
        <v>63</v>
      </c>
    </row>
    <row r="11" spans="1:29" s="81" customFormat="1" ht="9.9499999999999993" customHeight="1">
      <c r="A11" s="70" t="s">
        <v>269</v>
      </c>
      <c r="B11" s="59">
        <v>14</v>
      </c>
      <c r="C11" s="60">
        <v>11</v>
      </c>
      <c r="D11" s="60">
        <v>13</v>
      </c>
      <c r="E11" s="60">
        <v>14</v>
      </c>
      <c r="F11" s="60">
        <v>14</v>
      </c>
      <c r="G11" s="60">
        <v>14</v>
      </c>
      <c r="H11" s="59">
        <v>13</v>
      </c>
      <c r="I11" s="61">
        <v>12</v>
      </c>
      <c r="J11" s="61">
        <v>13</v>
      </c>
      <c r="K11" s="61">
        <v>12</v>
      </c>
      <c r="L11" s="61">
        <v>11</v>
      </c>
      <c r="M11" s="260">
        <v>10</v>
      </c>
      <c r="N11" s="59">
        <v>27</v>
      </c>
      <c r="O11" s="61">
        <v>24</v>
      </c>
      <c r="P11" s="61">
        <v>26</v>
      </c>
      <c r="Q11" s="61">
        <v>26</v>
      </c>
      <c r="R11" s="61">
        <v>26</v>
      </c>
      <c r="S11" s="61">
        <v>24</v>
      </c>
      <c r="T11" s="47">
        <f t="shared" ref="T11:T15" si="0">N11/$N$6*100</f>
        <v>12.107623318385651</v>
      </c>
      <c r="U11" s="88">
        <f t="shared" ref="U11:U15" si="1">O11/$O$6*100</f>
        <v>10.434782608695652</v>
      </c>
      <c r="V11" s="88">
        <f t="shared" ref="V11:V15" si="2">P11/$P$6*100</f>
        <v>10.699588477366255</v>
      </c>
      <c r="W11" s="88">
        <f t="shared" ref="W11:W15" si="3">Q11/$Q$6*100</f>
        <v>10.743801652892563</v>
      </c>
      <c r="X11" s="88">
        <f t="shared" ref="X11:X15" si="4">R11/$R$6*100</f>
        <v>10.87866108786611</v>
      </c>
      <c r="Y11" s="88">
        <f t="shared" ref="Y11:Y15" si="5">S11/$S$6*100</f>
        <v>9.67741935483871</v>
      </c>
      <c r="Z11" s="129" t="s">
        <v>269</v>
      </c>
      <c r="AA11" s="352"/>
      <c r="AB11" s="55"/>
    </row>
    <row r="12" spans="1:29" s="81" customFormat="1" ht="9.9499999999999993" customHeight="1">
      <c r="A12" s="70" t="s">
        <v>270</v>
      </c>
      <c r="B12" s="59">
        <v>25</v>
      </c>
      <c r="C12" s="60">
        <v>27</v>
      </c>
      <c r="D12" s="60">
        <v>27</v>
      </c>
      <c r="E12" s="60">
        <v>26</v>
      </c>
      <c r="F12" s="60">
        <v>25</v>
      </c>
      <c r="G12" s="60">
        <v>26</v>
      </c>
      <c r="H12" s="59">
        <v>23</v>
      </c>
      <c r="I12" s="61">
        <v>22</v>
      </c>
      <c r="J12" s="61">
        <v>22</v>
      </c>
      <c r="K12" s="61">
        <v>23</v>
      </c>
      <c r="L12" s="61">
        <v>27</v>
      </c>
      <c r="M12" s="260">
        <v>28</v>
      </c>
      <c r="N12" s="59">
        <v>48</v>
      </c>
      <c r="O12" s="61">
        <v>50</v>
      </c>
      <c r="P12" s="61">
        <v>49</v>
      </c>
      <c r="Q12" s="61">
        <v>49</v>
      </c>
      <c r="R12" s="61">
        <v>52</v>
      </c>
      <c r="S12" s="61">
        <v>55</v>
      </c>
      <c r="T12" s="47">
        <f t="shared" si="0"/>
        <v>21.524663677130047</v>
      </c>
      <c r="U12" s="88">
        <f t="shared" si="1"/>
        <v>21.739130434782609</v>
      </c>
      <c r="V12" s="88">
        <f t="shared" si="2"/>
        <v>20.164609053497941</v>
      </c>
      <c r="W12" s="88">
        <f t="shared" si="3"/>
        <v>20.24793388429752</v>
      </c>
      <c r="X12" s="88">
        <f t="shared" si="4"/>
        <v>21.75732217573222</v>
      </c>
      <c r="Y12" s="88">
        <f t="shared" si="5"/>
        <v>22.177419354838708</v>
      </c>
      <c r="Z12" s="129" t="s">
        <v>270</v>
      </c>
      <c r="AA12" s="352"/>
      <c r="AB12" s="55"/>
    </row>
    <row r="13" spans="1:29" s="81" customFormat="1" ht="9.9499999999999993" customHeight="1">
      <c r="A13" s="70" t="s">
        <v>271</v>
      </c>
      <c r="B13" s="59">
        <v>36</v>
      </c>
      <c r="C13" s="60">
        <v>39</v>
      </c>
      <c r="D13" s="60">
        <v>41</v>
      </c>
      <c r="E13" s="60">
        <v>37</v>
      </c>
      <c r="F13" s="60">
        <v>35</v>
      </c>
      <c r="G13" s="60">
        <v>35</v>
      </c>
      <c r="H13" s="59">
        <v>27</v>
      </c>
      <c r="I13" s="61">
        <v>28</v>
      </c>
      <c r="J13" s="61">
        <v>31</v>
      </c>
      <c r="K13" s="61">
        <v>31</v>
      </c>
      <c r="L13" s="61">
        <v>29</v>
      </c>
      <c r="M13" s="260">
        <v>30</v>
      </c>
      <c r="N13" s="59">
        <v>63</v>
      </c>
      <c r="O13" s="61">
        <v>67</v>
      </c>
      <c r="P13" s="61">
        <v>73</v>
      </c>
      <c r="Q13" s="61">
        <v>68</v>
      </c>
      <c r="R13" s="61">
        <v>64</v>
      </c>
      <c r="S13" s="61">
        <v>65</v>
      </c>
      <c r="T13" s="47">
        <f t="shared" si="0"/>
        <v>28.251121076233183</v>
      </c>
      <c r="U13" s="88">
        <f t="shared" si="1"/>
        <v>29.130434782608695</v>
      </c>
      <c r="V13" s="88">
        <f t="shared" si="2"/>
        <v>30.041152263374489</v>
      </c>
      <c r="W13" s="88">
        <f t="shared" si="3"/>
        <v>28.099173553719009</v>
      </c>
      <c r="X13" s="88">
        <f t="shared" si="4"/>
        <v>26.778242677824267</v>
      </c>
      <c r="Y13" s="88">
        <f t="shared" si="5"/>
        <v>26.209677419354836</v>
      </c>
      <c r="Z13" s="129" t="s">
        <v>271</v>
      </c>
      <c r="AA13" s="352"/>
      <c r="AB13" s="55"/>
    </row>
    <row r="14" spans="1:29" s="81" customFormat="1" ht="9.9499999999999993" customHeight="1">
      <c r="A14" s="70" t="s">
        <v>272</v>
      </c>
      <c r="B14" s="59">
        <v>27</v>
      </c>
      <c r="C14" s="60">
        <v>28</v>
      </c>
      <c r="D14" s="60">
        <v>31</v>
      </c>
      <c r="E14" s="60">
        <v>32</v>
      </c>
      <c r="F14" s="60">
        <v>29</v>
      </c>
      <c r="G14" s="60">
        <v>34</v>
      </c>
      <c r="H14" s="59">
        <v>27</v>
      </c>
      <c r="I14" s="61">
        <v>30</v>
      </c>
      <c r="J14" s="61">
        <v>30</v>
      </c>
      <c r="K14" s="61">
        <v>29</v>
      </c>
      <c r="L14" s="61">
        <v>30</v>
      </c>
      <c r="M14" s="260">
        <v>31</v>
      </c>
      <c r="N14" s="59">
        <v>54</v>
      </c>
      <c r="O14" s="61">
        <v>58</v>
      </c>
      <c r="P14" s="61">
        <v>60</v>
      </c>
      <c r="Q14" s="61">
        <v>61</v>
      </c>
      <c r="R14" s="61">
        <v>59</v>
      </c>
      <c r="S14" s="61">
        <v>65</v>
      </c>
      <c r="T14" s="47">
        <f t="shared" si="0"/>
        <v>24.215246636771301</v>
      </c>
      <c r="U14" s="88">
        <f t="shared" si="1"/>
        <v>25.217391304347824</v>
      </c>
      <c r="V14" s="88">
        <f t="shared" si="2"/>
        <v>24.691358024691358</v>
      </c>
      <c r="W14" s="88">
        <f t="shared" si="3"/>
        <v>25.206611570247933</v>
      </c>
      <c r="X14" s="88">
        <f t="shared" si="4"/>
        <v>24.686192468619247</v>
      </c>
      <c r="Y14" s="88">
        <f t="shared" si="5"/>
        <v>26.209677419354836</v>
      </c>
      <c r="Z14" s="129" t="s">
        <v>272</v>
      </c>
      <c r="AA14" s="352"/>
      <c r="AB14" s="55"/>
    </row>
    <row r="15" spans="1:29" s="81" customFormat="1" ht="9.9499999999999993" customHeight="1">
      <c r="A15" s="70" t="s">
        <v>273</v>
      </c>
      <c r="B15" s="59">
        <v>19</v>
      </c>
      <c r="C15" s="60">
        <v>18</v>
      </c>
      <c r="D15" s="60">
        <v>20</v>
      </c>
      <c r="E15" s="60">
        <v>21</v>
      </c>
      <c r="F15" s="60">
        <v>20</v>
      </c>
      <c r="G15" s="60">
        <v>20</v>
      </c>
      <c r="H15" s="59">
        <v>13</v>
      </c>
      <c r="I15" s="61">
        <v>14</v>
      </c>
      <c r="J15" s="61">
        <v>15</v>
      </c>
      <c r="K15" s="61">
        <v>17</v>
      </c>
      <c r="L15" s="61">
        <v>18</v>
      </c>
      <c r="M15" s="260">
        <v>19</v>
      </c>
      <c r="N15" s="59">
        <v>32</v>
      </c>
      <c r="O15" s="61">
        <v>32</v>
      </c>
      <c r="P15" s="61">
        <v>35</v>
      </c>
      <c r="Q15" s="61">
        <v>39</v>
      </c>
      <c r="R15" s="61">
        <v>38</v>
      </c>
      <c r="S15" s="61">
        <v>39</v>
      </c>
      <c r="T15" s="47">
        <f t="shared" si="0"/>
        <v>14.349775784753364</v>
      </c>
      <c r="U15" s="88">
        <f t="shared" si="1"/>
        <v>13.913043478260869</v>
      </c>
      <c r="V15" s="88">
        <f t="shared" si="2"/>
        <v>14.403292181069959</v>
      </c>
      <c r="W15" s="88">
        <f t="shared" si="3"/>
        <v>16.115702479338843</v>
      </c>
      <c r="X15" s="88">
        <f t="shared" si="4"/>
        <v>15.899581589958158</v>
      </c>
      <c r="Y15" s="88">
        <f t="shared" si="5"/>
        <v>15.725806451612904</v>
      </c>
      <c r="Z15" s="129" t="s">
        <v>273</v>
      </c>
      <c r="AA15" s="352"/>
      <c r="AB15" s="55"/>
    </row>
    <row r="16" spans="1:29" s="81" customFormat="1" ht="24.95" customHeight="1">
      <c r="A16" s="282" t="s">
        <v>277</v>
      </c>
      <c r="B16" s="62"/>
      <c r="C16" s="63"/>
      <c r="D16" s="63"/>
      <c r="E16" s="63"/>
      <c r="F16" s="63"/>
      <c r="G16" s="63"/>
      <c r="H16" s="62"/>
      <c r="I16" s="64"/>
      <c r="J16" s="64"/>
      <c r="K16" s="64"/>
      <c r="L16" s="64"/>
      <c r="M16" s="154"/>
      <c r="N16" s="62"/>
      <c r="O16" s="64"/>
      <c r="P16" s="64"/>
      <c r="Q16" s="64"/>
      <c r="R16" s="64"/>
      <c r="S16" s="64"/>
      <c r="T16" s="47"/>
      <c r="U16" s="88"/>
      <c r="V16" s="88"/>
      <c r="W16" s="88"/>
      <c r="X16" s="88"/>
      <c r="Y16" s="88"/>
      <c r="Z16" s="355" t="s">
        <v>277</v>
      </c>
      <c r="AA16" s="352"/>
      <c r="AB16" s="55" t="s">
        <v>84</v>
      </c>
    </row>
    <row r="17" spans="1:28" s="81" customFormat="1" ht="9.9499999999999993" customHeight="1">
      <c r="A17" s="58" t="s">
        <v>72</v>
      </c>
      <c r="B17" s="82">
        <v>10</v>
      </c>
      <c r="C17" s="83">
        <v>7</v>
      </c>
      <c r="D17" s="63">
        <v>10</v>
      </c>
      <c r="E17" s="83">
        <v>9</v>
      </c>
      <c r="F17" s="83">
        <v>6</v>
      </c>
      <c r="G17" s="83">
        <v>7</v>
      </c>
      <c r="H17" s="62">
        <v>17</v>
      </c>
      <c r="I17" s="64">
        <v>17</v>
      </c>
      <c r="J17" s="64">
        <v>18</v>
      </c>
      <c r="K17" s="64">
        <v>16</v>
      </c>
      <c r="L17" s="64">
        <v>17</v>
      </c>
      <c r="M17" s="154">
        <v>17</v>
      </c>
      <c r="N17" s="62">
        <v>27</v>
      </c>
      <c r="O17" s="64">
        <v>25</v>
      </c>
      <c r="P17" s="64">
        <v>28</v>
      </c>
      <c r="Q17" s="64">
        <v>25</v>
      </c>
      <c r="R17" s="64">
        <v>23</v>
      </c>
      <c r="S17" s="64">
        <v>24</v>
      </c>
      <c r="T17" s="47">
        <f t="shared" ref="T17:T21" si="6">N17/$N$6*100</f>
        <v>12.107623318385651</v>
      </c>
      <c r="U17" s="88">
        <f t="shared" ref="U17:U21" si="7">O17/$O$6*100</f>
        <v>10.869565217391305</v>
      </c>
      <c r="V17" s="88">
        <f t="shared" ref="V17:V21" si="8">P17/$P$6*100</f>
        <v>11.522633744855968</v>
      </c>
      <c r="W17" s="88">
        <f t="shared" ref="W17:W21" si="9">Q17/$Q$6*100</f>
        <v>10.330578512396695</v>
      </c>
      <c r="X17" s="88">
        <f t="shared" ref="X17:X21" si="10">R17/$R$6*100</f>
        <v>9.6234309623430967</v>
      </c>
      <c r="Y17" s="88">
        <f t="shared" ref="Y17:Y21" si="11">S17/$S$6*100</f>
        <v>9.67741935483871</v>
      </c>
      <c r="Z17" s="133" t="s">
        <v>72</v>
      </c>
      <c r="AA17" s="352"/>
      <c r="AB17" s="55"/>
    </row>
    <row r="18" spans="1:28" s="81" customFormat="1" ht="9.9499999999999993" customHeight="1">
      <c r="A18" s="103" t="s">
        <v>75</v>
      </c>
      <c r="B18" s="62" t="s">
        <v>11</v>
      </c>
      <c r="C18" s="63" t="s">
        <v>11</v>
      </c>
      <c r="D18" s="63" t="s">
        <v>11</v>
      </c>
      <c r="E18" s="63" t="s">
        <v>11</v>
      </c>
      <c r="F18" s="63" t="s">
        <v>11</v>
      </c>
      <c r="G18" s="63" t="s">
        <v>11</v>
      </c>
      <c r="H18" s="82">
        <v>6</v>
      </c>
      <c r="I18" s="64" t="s">
        <v>11</v>
      </c>
      <c r="J18" s="84">
        <v>5</v>
      </c>
      <c r="K18" s="64" t="s">
        <v>11</v>
      </c>
      <c r="L18" s="64" t="s">
        <v>11</v>
      </c>
      <c r="M18" s="154" t="s">
        <v>11</v>
      </c>
      <c r="N18" s="82">
        <v>9</v>
      </c>
      <c r="O18" s="84">
        <v>7</v>
      </c>
      <c r="P18" s="84">
        <v>8</v>
      </c>
      <c r="Q18" s="84">
        <v>6</v>
      </c>
      <c r="R18" s="84">
        <v>7</v>
      </c>
      <c r="S18" s="84">
        <v>6</v>
      </c>
      <c r="T18" s="47">
        <f t="shared" si="6"/>
        <v>4.0358744394618835</v>
      </c>
      <c r="U18" s="88">
        <f t="shared" si="7"/>
        <v>3.0434782608695654</v>
      </c>
      <c r="V18" s="88">
        <f t="shared" si="8"/>
        <v>3.2921810699588478</v>
      </c>
      <c r="W18" s="88">
        <f t="shared" si="9"/>
        <v>2.4793388429752068</v>
      </c>
      <c r="X18" s="88">
        <f t="shared" si="10"/>
        <v>2.9288702928870292</v>
      </c>
      <c r="Y18" s="88">
        <f t="shared" si="11"/>
        <v>2.4193548387096775</v>
      </c>
      <c r="Z18" s="134" t="s">
        <v>75</v>
      </c>
      <c r="AA18" s="352"/>
      <c r="AB18" s="55"/>
    </row>
    <row r="19" spans="1:28" s="81" customFormat="1" ht="9.9499999999999993" customHeight="1">
      <c r="A19" s="58" t="s">
        <v>73</v>
      </c>
      <c r="B19" s="62">
        <v>14</v>
      </c>
      <c r="C19" s="63">
        <v>16</v>
      </c>
      <c r="D19" s="63">
        <v>15</v>
      </c>
      <c r="E19" s="63">
        <v>15</v>
      </c>
      <c r="F19" s="63">
        <v>16</v>
      </c>
      <c r="G19" s="63">
        <v>13</v>
      </c>
      <c r="H19" s="62">
        <v>23</v>
      </c>
      <c r="I19" s="64">
        <v>24</v>
      </c>
      <c r="J19" s="64">
        <v>27</v>
      </c>
      <c r="K19" s="64">
        <v>25</v>
      </c>
      <c r="L19" s="64">
        <v>24</v>
      </c>
      <c r="M19" s="154">
        <v>25</v>
      </c>
      <c r="N19" s="62">
        <v>37</v>
      </c>
      <c r="O19" s="64">
        <v>40</v>
      </c>
      <c r="P19" s="64">
        <v>42</v>
      </c>
      <c r="Q19" s="64">
        <v>40</v>
      </c>
      <c r="R19" s="64">
        <v>40</v>
      </c>
      <c r="S19" s="64">
        <v>38</v>
      </c>
      <c r="T19" s="47">
        <f t="shared" si="6"/>
        <v>16.591928251121075</v>
      </c>
      <c r="U19" s="88">
        <f t="shared" si="7"/>
        <v>17.391304347826086</v>
      </c>
      <c r="V19" s="88">
        <f t="shared" si="8"/>
        <v>17.283950617283949</v>
      </c>
      <c r="W19" s="88">
        <f t="shared" si="9"/>
        <v>16.528925619834713</v>
      </c>
      <c r="X19" s="88">
        <f t="shared" si="10"/>
        <v>16.736401673640167</v>
      </c>
      <c r="Y19" s="88">
        <f t="shared" si="11"/>
        <v>15.32258064516129</v>
      </c>
      <c r="Z19" s="133" t="s">
        <v>73</v>
      </c>
      <c r="AA19" s="352"/>
      <c r="AB19" s="55"/>
    </row>
    <row r="20" spans="1:28" ht="9.9499999999999993" customHeight="1">
      <c r="A20" s="58" t="s">
        <v>81</v>
      </c>
      <c r="B20" s="62">
        <v>96</v>
      </c>
      <c r="C20" s="63">
        <v>98</v>
      </c>
      <c r="D20" s="63">
        <v>104</v>
      </c>
      <c r="E20" s="63">
        <v>102</v>
      </c>
      <c r="F20" s="63">
        <v>99</v>
      </c>
      <c r="G20" s="63">
        <v>105</v>
      </c>
      <c r="H20" s="62">
        <v>62</v>
      </c>
      <c r="I20" s="64">
        <v>64</v>
      </c>
      <c r="J20" s="64">
        <v>65</v>
      </c>
      <c r="K20" s="64">
        <v>67</v>
      </c>
      <c r="L20" s="64">
        <v>73</v>
      </c>
      <c r="M20" s="154">
        <v>75</v>
      </c>
      <c r="N20" s="62">
        <v>158</v>
      </c>
      <c r="O20" s="64">
        <v>162</v>
      </c>
      <c r="P20" s="64">
        <v>169</v>
      </c>
      <c r="Q20" s="64">
        <v>168</v>
      </c>
      <c r="R20" s="64">
        <v>172</v>
      </c>
      <c r="S20" s="64">
        <v>180</v>
      </c>
      <c r="T20" s="47">
        <f t="shared" si="6"/>
        <v>70.852017937219742</v>
      </c>
      <c r="U20" s="88">
        <f t="shared" si="7"/>
        <v>70.434782608695656</v>
      </c>
      <c r="V20" s="88">
        <f t="shared" si="8"/>
        <v>69.547325102880663</v>
      </c>
      <c r="W20" s="88">
        <f t="shared" si="9"/>
        <v>69.421487603305792</v>
      </c>
      <c r="X20" s="88">
        <f t="shared" si="10"/>
        <v>71.96652719665272</v>
      </c>
      <c r="Y20" s="88">
        <f t="shared" si="11"/>
        <v>72.58064516129032</v>
      </c>
      <c r="Z20" s="133" t="s">
        <v>81</v>
      </c>
    </row>
    <row r="21" spans="1:28" ht="9.9499999999999993" customHeight="1">
      <c r="A21" s="103" t="s">
        <v>76</v>
      </c>
      <c r="B21" s="62">
        <v>36</v>
      </c>
      <c r="C21" s="63">
        <v>36</v>
      </c>
      <c r="D21" s="63">
        <v>37</v>
      </c>
      <c r="E21" s="63">
        <v>35</v>
      </c>
      <c r="F21" s="63">
        <v>32</v>
      </c>
      <c r="G21" s="63">
        <v>34</v>
      </c>
      <c r="H21" s="62">
        <v>38</v>
      </c>
      <c r="I21" s="64">
        <v>38</v>
      </c>
      <c r="J21" s="64">
        <v>41</v>
      </c>
      <c r="K21" s="64">
        <v>37</v>
      </c>
      <c r="L21" s="64">
        <v>40</v>
      </c>
      <c r="M21" s="154">
        <v>38</v>
      </c>
      <c r="N21" s="62">
        <v>74</v>
      </c>
      <c r="O21" s="64">
        <v>74</v>
      </c>
      <c r="P21" s="64">
        <v>78</v>
      </c>
      <c r="Q21" s="64">
        <v>73</v>
      </c>
      <c r="R21" s="64">
        <v>72</v>
      </c>
      <c r="S21" s="64">
        <v>72</v>
      </c>
      <c r="T21" s="47">
        <f t="shared" si="6"/>
        <v>33.183856502242151</v>
      </c>
      <c r="U21" s="88">
        <f t="shared" si="7"/>
        <v>32.173913043478258</v>
      </c>
      <c r="V21" s="88">
        <f t="shared" si="8"/>
        <v>32.098765432098766</v>
      </c>
      <c r="W21" s="88">
        <f t="shared" si="9"/>
        <v>30.165289256198346</v>
      </c>
      <c r="X21" s="88">
        <f t="shared" si="10"/>
        <v>30.125523012552303</v>
      </c>
      <c r="Y21" s="88">
        <f t="shared" si="11"/>
        <v>29.032258064516132</v>
      </c>
      <c r="Z21" s="134" t="s">
        <v>76</v>
      </c>
    </row>
    <row r="22" spans="1:28" s="95" customFormat="1" ht="24.95" customHeight="1">
      <c r="A22" s="263" t="s">
        <v>489</v>
      </c>
      <c r="B22" s="130"/>
      <c r="C22" s="60"/>
      <c r="D22" s="60"/>
      <c r="E22" s="60"/>
      <c r="F22" s="60"/>
      <c r="G22" s="60"/>
      <c r="H22" s="59"/>
      <c r="I22" s="61"/>
      <c r="J22" s="61"/>
      <c r="K22" s="61"/>
      <c r="L22" s="61"/>
      <c r="M22" s="260"/>
      <c r="N22" s="59"/>
      <c r="O22" s="73"/>
      <c r="P22" s="73"/>
      <c r="Q22" s="73"/>
      <c r="R22" s="73"/>
      <c r="S22" s="61"/>
      <c r="T22" s="47"/>
      <c r="U22" s="39"/>
      <c r="V22" s="39"/>
      <c r="W22" s="39"/>
      <c r="X22" s="39"/>
      <c r="Y22" s="39"/>
      <c r="Z22" s="281" t="s">
        <v>489</v>
      </c>
      <c r="AA22" s="353"/>
      <c r="AB22" s="511" t="s">
        <v>82</v>
      </c>
    </row>
    <row r="23" spans="1:28" s="95" customFormat="1" ht="9.9499999999999993" customHeight="1">
      <c r="A23" s="70" t="s">
        <v>258</v>
      </c>
      <c r="B23" s="62">
        <v>38</v>
      </c>
      <c r="C23" s="63">
        <v>38</v>
      </c>
      <c r="D23" s="63">
        <v>41</v>
      </c>
      <c r="E23" s="63">
        <v>38</v>
      </c>
      <c r="F23" s="63">
        <v>35</v>
      </c>
      <c r="G23" s="63">
        <v>32</v>
      </c>
      <c r="H23" s="62">
        <v>28</v>
      </c>
      <c r="I23" s="64">
        <v>21</v>
      </c>
      <c r="J23" s="64">
        <v>26</v>
      </c>
      <c r="K23" s="64">
        <v>26</v>
      </c>
      <c r="L23" s="64">
        <v>23</v>
      </c>
      <c r="M23" s="154">
        <v>21</v>
      </c>
      <c r="N23" s="59">
        <v>66</v>
      </c>
      <c r="O23" s="64">
        <v>59</v>
      </c>
      <c r="P23" s="64">
        <v>67</v>
      </c>
      <c r="Q23" s="64">
        <v>64</v>
      </c>
      <c r="R23" s="64">
        <v>57</v>
      </c>
      <c r="S23" s="64">
        <v>53</v>
      </c>
      <c r="T23" s="47" t="s">
        <v>0</v>
      </c>
      <c r="U23" s="88" t="s">
        <v>0</v>
      </c>
      <c r="V23" s="88" t="s">
        <v>0</v>
      </c>
      <c r="W23" s="88" t="s">
        <v>0</v>
      </c>
      <c r="X23" s="88" t="s">
        <v>0</v>
      </c>
      <c r="Y23" s="88" t="s">
        <v>0</v>
      </c>
      <c r="Z23" s="129" t="s">
        <v>258</v>
      </c>
      <c r="AA23" s="353"/>
      <c r="AB23" s="511"/>
    </row>
    <row r="24" spans="1:28" s="95" customFormat="1" ht="9.9499999999999993" customHeight="1">
      <c r="A24" s="70" t="s">
        <v>74</v>
      </c>
      <c r="B24" s="62">
        <v>32</v>
      </c>
      <c r="C24" s="63">
        <v>31</v>
      </c>
      <c r="D24" s="63">
        <v>36</v>
      </c>
      <c r="E24" s="63">
        <v>33</v>
      </c>
      <c r="F24" s="63">
        <v>33</v>
      </c>
      <c r="G24" s="63">
        <v>37</v>
      </c>
      <c r="H24" s="62">
        <v>29</v>
      </c>
      <c r="I24" s="64">
        <v>35</v>
      </c>
      <c r="J24" s="64">
        <v>35</v>
      </c>
      <c r="K24" s="64">
        <v>33</v>
      </c>
      <c r="L24" s="64">
        <v>37</v>
      </c>
      <c r="M24" s="154">
        <v>35</v>
      </c>
      <c r="N24" s="59">
        <v>60</v>
      </c>
      <c r="O24" s="64">
        <v>66</v>
      </c>
      <c r="P24" s="64">
        <v>70</v>
      </c>
      <c r="Q24" s="64">
        <v>66</v>
      </c>
      <c r="R24" s="64">
        <v>70</v>
      </c>
      <c r="S24" s="64">
        <v>72</v>
      </c>
      <c r="T24" s="47" t="s">
        <v>0</v>
      </c>
      <c r="U24" s="88" t="s">
        <v>0</v>
      </c>
      <c r="V24" s="88" t="s">
        <v>0</v>
      </c>
      <c r="W24" s="88" t="s">
        <v>0</v>
      </c>
      <c r="X24" s="88" t="s">
        <v>0</v>
      </c>
      <c r="Y24" s="88" t="s">
        <v>0</v>
      </c>
      <c r="Z24" s="129" t="s">
        <v>74</v>
      </c>
      <c r="AA24" s="353"/>
      <c r="AB24" s="511"/>
    </row>
    <row r="25" spans="1:28" s="95" customFormat="1" ht="9.9499999999999993" customHeight="1">
      <c r="A25" s="70" t="s">
        <v>203</v>
      </c>
      <c r="B25" s="62">
        <v>46</v>
      </c>
      <c r="C25" s="63">
        <v>49</v>
      </c>
      <c r="D25" s="63">
        <v>48</v>
      </c>
      <c r="E25" s="63">
        <v>50</v>
      </c>
      <c r="F25" s="63">
        <v>49</v>
      </c>
      <c r="G25" s="63">
        <v>52</v>
      </c>
      <c r="H25" s="62">
        <v>42</v>
      </c>
      <c r="I25" s="64">
        <v>44</v>
      </c>
      <c r="J25" s="64">
        <v>45</v>
      </c>
      <c r="K25" s="64">
        <v>47</v>
      </c>
      <c r="L25" s="64">
        <v>49</v>
      </c>
      <c r="M25" s="154">
        <v>56</v>
      </c>
      <c r="N25" s="59">
        <v>88</v>
      </c>
      <c r="O25" s="64">
        <v>93</v>
      </c>
      <c r="P25" s="64">
        <v>93</v>
      </c>
      <c r="Q25" s="64">
        <v>97</v>
      </c>
      <c r="R25" s="64">
        <v>98</v>
      </c>
      <c r="S25" s="64">
        <v>108</v>
      </c>
      <c r="T25" s="47" t="s">
        <v>0</v>
      </c>
      <c r="U25" s="88" t="s">
        <v>0</v>
      </c>
      <c r="V25" s="88" t="s">
        <v>0</v>
      </c>
      <c r="W25" s="88" t="s">
        <v>0</v>
      </c>
      <c r="X25" s="88" t="s">
        <v>0</v>
      </c>
      <c r="Y25" s="88" t="s">
        <v>0</v>
      </c>
      <c r="Z25" s="129" t="s">
        <v>203</v>
      </c>
      <c r="AA25" s="353"/>
      <c r="AB25" s="511"/>
    </row>
    <row r="26" spans="1:28" s="95" customFormat="1" ht="24.95" customHeight="1">
      <c r="A26" s="263" t="s">
        <v>490</v>
      </c>
      <c r="B26" s="62"/>
      <c r="C26" s="63"/>
      <c r="D26" s="63"/>
      <c r="E26" s="63"/>
      <c r="F26" s="63"/>
      <c r="G26" s="63"/>
      <c r="H26" s="62"/>
      <c r="I26" s="64"/>
      <c r="J26" s="64"/>
      <c r="K26" s="64"/>
      <c r="L26" s="64"/>
      <c r="M26" s="154"/>
      <c r="N26" s="59"/>
      <c r="O26" s="64"/>
      <c r="P26" s="64"/>
      <c r="Q26" s="64"/>
      <c r="R26" s="64"/>
      <c r="S26" s="64"/>
      <c r="T26" s="47"/>
      <c r="U26" s="39"/>
      <c r="V26" s="39"/>
      <c r="W26" s="39"/>
      <c r="X26" s="39"/>
      <c r="Y26" s="39"/>
      <c r="Z26" s="281" t="s">
        <v>490</v>
      </c>
      <c r="AA26" s="353"/>
      <c r="AB26" s="511"/>
    </row>
    <row r="27" spans="1:28" s="95" customFormat="1" ht="9.9499999999999993" customHeight="1">
      <c r="A27" s="58" t="s">
        <v>512</v>
      </c>
      <c r="B27" s="62">
        <v>58</v>
      </c>
      <c r="C27" s="63">
        <v>56</v>
      </c>
      <c r="D27" s="63">
        <v>65</v>
      </c>
      <c r="E27" s="63">
        <v>62</v>
      </c>
      <c r="F27" s="63">
        <v>60</v>
      </c>
      <c r="G27" s="63">
        <v>62</v>
      </c>
      <c r="H27" s="62">
        <v>47</v>
      </c>
      <c r="I27" s="64">
        <v>52</v>
      </c>
      <c r="J27" s="64">
        <v>58</v>
      </c>
      <c r="K27" s="64">
        <v>53</v>
      </c>
      <c r="L27" s="64">
        <v>56</v>
      </c>
      <c r="M27" s="154">
        <v>58</v>
      </c>
      <c r="N27" s="59">
        <v>105</v>
      </c>
      <c r="O27" s="64">
        <v>107</v>
      </c>
      <c r="P27" s="64">
        <v>122</v>
      </c>
      <c r="Q27" s="64">
        <v>116</v>
      </c>
      <c r="R27" s="64">
        <v>116</v>
      </c>
      <c r="S27" s="64">
        <v>119</v>
      </c>
      <c r="T27" s="47" t="s">
        <v>0</v>
      </c>
      <c r="U27" s="88" t="s">
        <v>0</v>
      </c>
      <c r="V27" s="88" t="s">
        <v>0</v>
      </c>
      <c r="W27" s="88" t="s">
        <v>0</v>
      </c>
      <c r="X27" s="88" t="s">
        <v>0</v>
      </c>
      <c r="Y27" s="88" t="s">
        <v>0</v>
      </c>
      <c r="Z27" s="133" t="s">
        <v>512</v>
      </c>
      <c r="AA27" s="353"/>
      <c r="AB27" s="511" t="s">
        <v>82</v>
      </c>
    </row>
    <row r="28" spans="1:28" s="95" customFormat="1" ht="9.9499999999999993" customHeight="1">
      <c r="A28" s="58" t="s">
        <v>513</v>
      </c>
      <c r="B28" s="62">
        <v>33</v>
      </c>
      <c r="C28" s="63">
        <v>36</v>
      </c>
      <c r="D28" s="63">
        <v>33</v>
      </c>
      <c r="E28" s="63">
        <v>35</v>
      </c>
      <c r="F28" s="63">
        <v>34</v>
      </c>
      <c r="G28" s="63">
        <v>37</v>
      </c>
      <c r="H28" s="62">
        <v>25</v>
      </c>
      <c r="I28" s="64">
        <v>26</v>
      </c>
      <c r="J28" s="64">
        <v>27</v>
      </c>
      <c r="K28" s="64">
        <v>29</v>
      </c>
      <c r="L28" s="64">
        <v>32</v>
      </c>
      <c r="M28" s="154">
        <v>34</v>
      </c>
      <c r="N28" s="59">
        <v>58</v>
      </c>
      <c r="O28" s="64">
        <v>62</v>
      </c>
      <c r="P28" s="64">
        <v>60</v>
      </c>
      <c r="Q28" s="64">
        <v>64</v>
      </c>
      <c r="R28" s="64">
        <v>66</v>
      </c>
      <c r="S28" s="64">
        <v>71</v>
      </c>
      <c r="T28" s="47" t="s">
        <v>0</v>
      </c>
      <c r="U28" s="88" t="s">
        <v>0</v>
      </c>
      <c r="V28" s="88" t="s">
        <v>0</v>
      </c>
      <c r="W28" s="88" t="s">
        <v>0</v>
      </c>
      <c r="X28" s="88" t="s">
        <v>0</v>
      </c>
      <c r="Y28" s="88" t="s">
        <v>0</v>
      </c>
      <c r="Z28" s="133" t="s">
        <v>513</v>
      </c>
      <c r="AA28" s="353"/>
      <c r="AB28" s="511"/>
    </row>
    <row r="29" spans="1:28" s="2" customFormat="1" ht="9.9499999999999993" customHeight="1" outlineLevel="1">
      <c r="A29" s="103" t="s">
        <v>514</v>
      </c>
      <c r="B29" s="62">
        <v>25</v>
      </c>
      <c r="C29" s="63">
        <v>26</v>
      </c>
      <c r="D29" s="63">
        <v>25</v>
      </c>
      <c r="E29" s="63">
        <v>28</v>
      </c>
      <c r="F29" s="63">
        <v>27</v>
      </c>
      <c r="G29" s="63">
        <v>31</v>
      </c>
      <c r="H29" s="62">
        <v>19</v>
      </c>
      <c r="I29" s="64">
        <v>20</v>
      </c>
      <c r="J29" s="64">
        <v>21</v>
      </c>
      <c r="K29" s="64">
        <v>24</v>
      </c>
      <c r="L29" s="64">
        <v>27</v>
      </c>
      <c r="M29" s="154">
        <v>29</v>
      </c>
      <c r="N29" s="59">
        <v>44</v>
      </c>
      <c r="O29" s="64">
        <v>47</v>
      </c>
      <c r="P29" s="64">
        <v>47</v>
      </c>
      <c r="Q29" s="64">
        <v>52</v>
      </c>
      <c r="R29" s="64">
        <v>54</v>
      </c>
      <c r="S29" s="64">
        <v>60</v>
      </c>
      <c r="T29" s="47" t="s">
        <v>0</v>
      </c>
      <c r="U29" s="88" t="s">
        <v>0</v>
      </c>
      <c r="V29" s="88" t="s">
        <v>0</v>
      </c>
      <c r="W29" s="88" t="s">
        <v>0</v>
      </c>
      <c r="X29" s="88" t="s">
        <v>0</v>
      </c>
      <c r="Y29" s="88" t="s">
        <v>0</v>
      </c>
      <c r="Z29" s="134" t="s">
        <v>514</v>
      </c>
      <c r="AB29" s="512"/>
    </row>
    <row r="30" spans="1:28" s="81" customFormat="1" ht="24.95" customHeight="1">
      <c r="A30" s="85" t="s">
        <v>649</v>
      </c>
      <c r="B30" s="59">
        <v>119</v>
      </c>
      <c r="C30" s="60">
        <v>122</v>
      </c>
      <c r="D30" s="60">
        <v>130</v>
      </c>
      <c r="E30" s="60">
        <v>129</v>
      </c>
      <c r="F30" s="60">
        <v>121</v>
      </c>
      <c r="G30" s="60">
        <v>127</v>
      </c>
      <c r="H30" s="59">
        <v>102</v>
      </c>
      <c r="I30" s="61">
        <v>105</v>
      </c>
      <c r="J30" s="61">
        <v>110</v>
      </c>
      <c r="K30" s="61">
        <v>110</v>
      </c>
      <c r="L30" s="61">
        <v>114</v>
      </c>
      <c r="M30" s="260">
        <v>116</v>
      </c>
      <c r="N30" s="59">
        <v>221</v>
      </c>
      <c r="O30" s="61">
        <v>227</v>
      </c>
      <c r="P30" s="61">
        <v>240</v>
      </c>
      <c r="Q30" s="61">
        <v>239</v>
      </c>
      <c r="R30" s="61">
        <v>235</v>
      </c>
      <c r="S30" s="61">
        <v>244</v>
      </c>
      <c r="T30" s="47">
        <f t="shared" ref="T30:T33" si="12">N30/$N$6*100</f>
        <v>99.103139013452918</v>
      </c>
      <c r="U30" s="88">
        <f t="shared" ref="U30:U33" si="13">O30/$O$6*100</f>
        <v>98.695652173913047</v>
      </c>
      <c r="V30" s="88">
        <f t="shared" ref="V30:V33" si="14">P30/$P$6*100</f>
        <v>98.76543209876543</v>
      </c>
      <c r="W30" s="88">
        <f t="shared" ref="W30:W33" si="15">Q30/$Q$6*100</f>
        <v>98.760330578512395</v>
      </c>
      <c r="X30" s="88">
        <f t="shared" ref="X30:X33" si="16">R30/$R$6*100</f>
        <v>98.326359832635973</v>
      </c>
      <c r="Y30" s="88">
        <f t="shared" ref="Y30:Y33" si="17">S30/$S$6*100</f>
        <v>98.387096774193552</v>
      </c>
      <c r="Z30" s="350" t="s">
        <v>649</v>
      </c>
      <c r="AA30" s="352"/>
      <c r="AB30" s="55"/>
    </row>
    <row r="31" spans="1:28" s="81" customFormat="1" ht="9.9499999999999993" customHeight="1">
      <c r="A31" s="70" t="s">
        <v>12</v>
      </c>
      <c r="B31" s="65">
        <v>50</v>
      </c>
      <c r="C31" s="66">
        <v>51</v>
      </c>
      <c r="D31" s="66">
        <v>55</v>
      </c>
      <c r="E31" s="66">
        <v>57</v>
      </c>
      <c r="F31" s="66">
        <v>54</v>
      </c>
      <c r="G31" s="66">
        <v>54</v>
      </c>
      <c r="H31" s="65">
        <v>42</v>
      </c>
      <c r="I31" s="67">
        <v>43</v>
      </c>
      <c r="J31" s="67">
        <v>43</v>
      </c>
      <c r="K31" s="67">
        <v>45</v>
      </c>
      <c r="L31" s="67">
        <v>46</v>
      </c>
      <c r="M31" s="261">
        <v>51</v>
      </c>
      <c r="N31" s="65">
        <v>91</v>
      </c>
      <c r="O31" s="67">
        <v>94</v>
      </c>
      <c r="P31" s="67">
        <v>99</v>
      </c>
      <c r="Q31" s="67">
        <v>102</v>
      </c>
      <c r="R31" s="67">
        <v>100</v>
      </c>
      <c r="S31" s="67">
        <v>105</v>
      </c>
      <c r="T31" s="47">
        <f t="shared" si="12"/>
        <v>40.80717488789238</v>
      </c>
      <c r="U31" s="88">
        <f t="shared" si="13"/>
        <v>40.869565217391305</v>
      </c>
      <c r="V31" s="88">
        <f t="shared" si="14"/>
        <v>40.74074074074074</v>
      </c>
      <c r="W31" s="88">
        <f t="shared" si="15"/>
        <v>42.148760330578511</v>
      </c>
      <c r="X31" s="88">
        <f t="shared" si="16"/>
        <v>41.841004184100413</v>
      </c>
      <c r="Y31" s="88">
        <f t="shared" si="17"/>
        <v>42.338709677419359</v>
      </c>
      <c r="Z31" s="129" t="s">
        <v>12</v>
      </c>
      <c r="AA31" s="352"/>
      <c r="AB31" s="55" t="s">
        <v>83</v>
      </c>
    </row>
    <row r="32" spans="1:28" s="81" customFormat="1" ht="9.9499999999999993" customHeight="1">
      <c r="A32" s="70" t="s">
        <v>13</v>
      </c>
      <c r="B32" s="65">
        <v>59</v>
      </c>
      <c r="C32" s="66">
        <v>61</v>
      </c>
      <c r="D32" s="66">
        <v>63</v>
      </c>
      <c r="E32" s="66">
        <v>59</v>
      </c>
      <c r="F32" s="66">
        <v>55</v>
      </c>
      <c r="G32" s="66">
        <v>59</v>
      </c>
      <c r="H32" s="65">
        <v>46</v>
      </c>
      <c r="I32" s="67">
        <v>47</v>
      </c>
      <c r="J32" s="67">
        <v>50</v>
      </c>
      <c r="K32" s="67">
        <v>48</v>
      </c>
      <c r="L32" s="67">
        <v>52</v>
      </c>
      <c r="M32" s="261">
        <v>50</v>
      </c>
      <c r="N32" s="65">
        <v>106</v>
      </c>
      <c r="O32" s="67">
        <v>108</v>
      </c>
      <c r="P32" s="67">
        <v>113</v>
      </c>
      <c r="Q32" s="67">
        <v>106</v>
      </c>
      <c r="R32" s="67">
        <v>107</v>
      </c>
      <c r="S32" s="67">
        <v>109</v>
      </c>
      <c r="T32" s="47">
        <f t="shared" si="12"/>
        <v>47.533632286995513</v>
      </c>
      <c r="U32" s="88">
        <f t="shared" si="13"/>
        <v>46.956521739130437</v>
      </c>
      <c r="V32" s="88">
        <f t="shared" si="14"/>
        <v>46.502057613168724</v>
      </c>
      <c r="W32" s="88">
        <f t="shared" si="15"/>
        <v>43.801652892561982</v>
      </c>
      <c r="X32" s="88">
        <f t="shared" si="16"/>
        <v>44.769874476987447</v>
      </c>
      <c r="Y32" s="88">
        <f t="shared" si="17"/>
        <v>43.951612903225808</v>
      </c>
      <c r="Z32" s="129" t="s">
        <v>13</v>
      </c>
      <c r="AA32" s="352"/>
      <c r="AB32" s="55"/>
    </row>
    <row r="33" spans="1:28" s="81" customFormat="1" ht="9.9499999999999993" customHeight="1">
      <c r="A33" s="70" t="s">
        <v>53</v>
      </c>
      <c r="B33" s="65">
        <v>10</v>
      </c>
      <c r="C33" s="66">
        <v>10</v>
      </c>
      <c r="D33" s="66">
        <v>12</v>
      </c>
      <c r="E33" s="66">
        <v>13</v>
      </c>
      <c r="F33" s="66">
        <v>13</v>
      </c>
      <c r="G33" s="66">
        <v>14</v>
      </c>
      <c r="H33" s="65">
        <v>14</v>
      </c>
      <c r="I33" s="67">
        <v>15</v>
      </c>
      <c r="J33" s="67">
        <v>16</v>
      </c>
      <c r="K33" s="67">
        <v>18</v>
      </c>
      <c r="L33" s="64">
        <v>16</v>
      </c>
      <c r="M33" s="261">
        <v>15</v>
      </c>
      <c r="N33" s="62">
        <v>24</v>
      </c>
      <c r="O33" s="64">
        <v>25</v>
      </c>
      <c r="P33" s="64">
        <v>28</v>
      </c>
      <c r="Q33" s="64">
        <v>31</v>
      </c>
      <c r="R33" s="67">
        <v>28</v>
      </c>
      <c r="S33" s="67">
        <v>29</v>
      </c>
      <c r="T33" s="47">
        <f t="shared" si="12"/>
        <v>10.762331838565023</v>
      </c>
      <c r="U33" s="88">
        <f t="shared" si="13"/>
        <v>10.869565217391305</v>
      </c>
      <c r="V33" s="88">
        <f t="shared" si="14"/>
        <v>11.522633744855968</v>
      </c>
      <c r="W33" s="88">
        <f t="shared" si="15"/>
        <v>12.809917355371899</v>
      </c>
      <c r="X33" s="88">
        <f t="shared" si="16"/>
        <v>11.715481171548117</v>
      </c>
      <c r="Y33" s="88">
        <f t="shared" si="17"/>
        <v>11.693548387096774</v>
      </c>
      <c r="Z33" s="129" t="s">
        <v>53</v>
      </c>
      <c r="AA33" s="352"/>
      <c r="AB33" s="55"/>
    </row>
    <row r="34" spans="1:28" s="81" customFormat="1" ht="24.95" customHeight="1">
      <c r="A34" s="85" t="s">
        <v>650</v>
      </c>
      <c r="B34" s="89"/>
      <c r="C34" s="90"/>
      <c r="D34" s="90"/>
      <c r="E34" s="90"/>
      <c r="F34" s="90"/>
      <c r="G34" s="90"/>
      <c r="H34" s="89"/>
      <c r="I34" s="91"/>
      <c r="J34" s="91"/>
      <c r="K34" s="91"/>
      <c r="L34" s="91"/>
      <c r="M34" s="346"/>
      <c r="N34" s="89"/>
      <c r="O34" s="91"/>
      <c r="P34" s="91"/>
      <c r="Q34" s="91"/>
      <c r="R34" s="91"/>
      <c r="S34" s="91"/>
      <c r="T34" s="47"/>
      <c r="U34" s="39"/>
      <c r="V34" s="39"/>
      <c r="W34" s="39"/>
      <c r="X34" s="39"/>
      <c r="Y34" s="88"/>
      <c r="Z34" s="350" t="s">
        <v>650</v>
      </c>
      <c r="AA34" s="352"/>
      <c r="AB34" s="55"/>
    </row>
    <row r="35" spans="1:28" s="81" customFormat="1" ht="9.9499999999999993" customHeight="1">
      <c r="A35" s="58" t="s">
        <v>22</v>
      </c>
      <c r="B35" s="47">
        <v>65.099999999999994</v>
      </c>
      <c r="C35" s="39">
        <v>66.900000000000006</v>
      </c>
      <c r="D35" s="39">
        <v>70.5</v>
      </c>
      <c r="E35" s="39">
        <v>69.5</v>
      </c>
      <c r="F35" s="39">
        <v>67.099999999999994</v>
      </c>
      <c r="G35" s="39">
        <v>68.900000000000006</v>
      </c>
      <c r="H35" s="47">
        <v>55.8</v>
      </c>
      <c r="I35" s="88">
        <v>57.8</v>
      </c>
      <c r="J35" s="88">
        <v>60.3</v>
      </c>
      <c r="K35" s="88">
        <v>60.7</v>
      </c>
      <c r="L35" s="88">
        <v>63.1</v>
      </c>
      <c r="M35" s="267">
        <v>64.7</v>
      </c>
      <c r="N35" s="47">
        <v>60.4</v>
      </c>
      <c r="O35" s="88">
        <v>62.4</v>
      </c>
      <c r="P35" s="88">
        <v>65.5</v>
      </c>
      <c r="Q35" s="88">
        <v>65.2</v>
      </c>
      <c r="R35" s="88">
        <v>65.099999999999994</v>
      </c>
      <c r="S35" s="88">
        <v>66.8</v>
      </c>
      <c r="T35" s="47" t="s">
        <v>0</v>
      </c>
      <c r="U35" s="88" t="s">
        <v>0</v>
      </c>
      <c r="V35" s="88" t="s">
        <v>0</v>
      </c>
      <c r="W35" s="88" t="s">
        <v>0</v>
      </c>
      <c r="X35" s="88" t="s">
        <v>0</v>
      </c>
      <c r="Y35" s="88" t="s">
        <v>0</v>
      </c>
      <c r="Z35" s="133" t="s">
        <v>22</v>
      </c>
      <c r="AA35" s="352"/>
      <c r="AB35" s="55" t="s">
        <v>83</v>
      </c>
    </row>
    <row r="36" spans="1:28" s="81" customFormat="1" ht="9.9499999999999993" customHeight="1">
      <c r="A36" s="70" t="s">
        <v>12</v>
      </c>
      <c r="B36" s="47">
        <v>57.3</v>
      </c>
      <c r="C36" s="39">
        <v>59.1</v>
      </c>
      <c r="D36" s="39">
        <v>62.8</v>
      </c>
      <c r="E36" s="39">
        <v>62.5</v>
      </c>
      <c r="F36" s="39">
        <v>59.9</v>
      </c>
      <c r="G36" s="39">
        <v>59.9</v>
      </c>
      <c r="H36" s="47">
        <v>59.1</v>
      </c>
      <c r="I36" s="88">
        <v>59.9</v>
      </c>
      <c r="J36" s="88">
        <v>59.6</v>
      </c>
      <c r="K36" s="88">
        <v>61.7</v>
      </c>
      <c r="L36" s="88">
        <v>63.1</v>
      </c>
      <c r="M36" s="267">
        <v>67.400000000000006</v>
      </c>
      <c r="N36" s="47">
        <v>58.1</v>
      </c>
      <c r="O36" s="88">
        <v>59.5</v>
      </c>
      <c r="P36" s="88">
        <v>61.3</v>
      </c>
      <c r="Q36" s="88">
        <v>62.2</v>
      </c>
      <c r="R36" s="88">
        <v>61.3</v>
      </c>
      <c r="S36" s="88">
        <v>63.3</v>
      </c>
      <c r="T36" s="47" t="s">
        <v>0</v>
      </c>
      <c r="U36" s="88" t="s">
        <v>0</v>
      </c>
      <c r="V36" s="88" t="s">
        <v>0</v>
      </c>
      <c r="W36" s="88" t="s">
        <v>0</v>
      </c>
      <c r="X36" s="88" t="s">
        <v>0</v>
      </c>
      <c r="Y36" s="88" t="s">
        <v>0</v>
      </c>
      <c r="Z36" s="129" t="s">
        <v>12</v>
      </c>
      <c r="AA36" s="352"/>
      <c r="AB36" s="55"/>
    </row>
    <row r="37" spans="1:28" s="81" customFormat="1" ht="9.9499999999999993" customHeight="1">
      <c r="A37" s="70" t="s">
        <v>13</v>
      </c>
      <c r="B37" s="47">
        <v>73.7</v>
      </c>
      <c r="C37" s="39">
        <v>76.099999999999994</v>
      </c>
      <c r="D37" s="39">
        <v>80.2</v>
      </c>
      <c r="E37" s="39">
        <v>76.599999999999994</v>
      </c>
      <c r="F37" s="39">
        <v>75</v>
      </c>
      <c r="G37" s="39">
        <v>78.2</v>
      </c>
      <c r="H37" s="47">
        <v>52.7</v>
      </c>
      <c r="I37" s="88">
        <v>55.4</v>
      </c>
      <c r="J37" s="88">
        <v>58.8</v>
      </c>
      <c r="K37" s="88">
        <v>57.7</v>
      </c>
      <c r="L37" s="88">
        <v>64.3</v>
      </c>
      <c r="M37" s="267">
        <v>61.9</v>
      </c>
      <c r="N37" s="47">
        <v>62.7</v>
      </c>
      <c r="O37" s="88">
        <v>65.400000000000006</v>
      </c>
      <c r="P37" s="88">
        <v>69.2</v>
      </c>
      <c r="Q37" s="88">
        <v>66.8</v>
      </c>
      <c r="R37" s="88">
        <v>69.400000000000006</v>
      </c>
      <c r="S37" s="88">
        <v>69.8</v>
      </c>
      <c r="T37" s="47" t="s">
        <v>0</v>
      </c>
      <c r="U37" s="88" t="s">
        <v>0</v>
      </c>
      <c r="V37" s="88" t="s">
        <v>0</v>
      </c>
      <c r="W37" s="88" t="s">
        <v>0</v>
      </c>
      <c r="X37" s="88" t="s">
        <v>0</v>
      </c>
      <c r="Y37" s="88" t="s">
        <v>0</v>
      </c>
      <c r="Z37" s="129" t="s">
        <v>13</v>
      </c>
      <c r="AA37" s="352"/>
      <c r="AB37" s="55"/>
    </row>
    <row r="38" spans="1:28" s="81" customFormat="1" ht="9.9499999999999993" customHeight="1">
      <c r="A38" s="70" t="s">
        <v>53</v>
      </c>
      <c r="B38" s="47">
        <v>64.5</v>
      </c>
      <c r="C38" s="88">
        <v>62.6</v>
      </c>
      <c r="D38" s="88">
        <v>65.900000000000006</v>
      </c>
      <c r="E38" s="88">
        <v>75.400000000000006</v>
      </c>
      <c r="F38" s="88">
        <v>70.3</v>
      </c>
      <c r="G38" s="88">
        <v>74.7</v>
      </c>
      <c r="H38" s="47">
        <v>57.2</v>
      </c>
      <c r="I38" s="88">
        <v>60.4</v>
      </c>
      <c r="J38" s="88">
        <v>67.900000000000006</v>
      </c>
      <c r="K38" s="88">
        <v>67.400000000000006</v>
      </c>
      <c r="L38" s="88">
        <v>59.5</v>
      </c>
      <c r="M38" s="267">
        <v>65.7</v>
      </c>
      <c r="N38" s="47">
        <v>60.1</v>
      </c>
      <c r="O38" s="88">
        <v>61.3</v>
      </c>
      <c r="P38" s="88">
        <v>67</v>
      </c>
      <c r="Q38" s="88">
        <v>70.5</v>
      </c>
      <c r="R38" s="88">
        <v>63.8</v>
      </c>
      <c r="S38" s="88">
        <v>69.7</v>
      </c>
      <c r="T38" s="47" t="s">
        <v>0</v>
      </c>
      <c r="U38" s="88" t="s">
        <v>0</v>
      </c>
      <c r="V38" s="88" t="s">
        <v>0</v>
      </c>
      <c r="W38" s="88" t="s">
        <v>0</v>
      </c>
      <c r="X38" s="88" t="s">
        <v>0</v>
      </c>
      <c r="Y38" s="88" t="s">
        <v>0</v>
      </c>
      <c r="Z38" s="129" t="s">
        <v>53</v>
      </c>
      <c r="AA38" s="352"/>
      <c r="AB38" s="55"/>
    </row>
    <row r="39" spans="1:28" s="2" customFormat="1" ht="9.9499999999999993" customHeight="1" outlineLevel="1">
      <c r="A39" s="52" t="s">
        <v>71</v>
      </c>
      <c r="B39" s="49"/>
      <c r="C39" s="49"/>
      <c r="D39" s="49"/>
      <c r="E39" s="49"/>
      <c r="F39" s="49"/>
      <c r="G39" s="49"/>
      <c r="H39" s="49"/>
      <c r="I39" s="49"/>
      <c r="J39" s="49"/>
      <c r="K39" s="49"/>
      <c r="L39" s="49"/>
      <c r="M39" s="49"/>
      <c r="N39" s="60"/>
      <c r="O39" s="63"/>
      <c r="P39" s="63"/>
      <c r="Q39" s="63"/>
      <c r="R39" s="63"/>
      <c r="S39" s="63"/>
      <c r="T39" s="32"/>
      <c r="U39" s="32"/>
      <c r="V39" s="32"/>
      <c r="W39" s="32"/>
      <c r="X39" s="32"/>
      <c r="Y39" s="32"/>
      <c r="Z39" s="119"/>
      <c r="AB39" s="512"/>
    </row>
    <row r="40" spans="1:28" s="2" customFormat="1" ht="9.9499999999999993" customHeight="1" outlineLevel="1">
      <c r="A40" s="78" t="s">
        <v>515</v>
      </c>
      <c r="B40" s="60"/>
      <c r="C40" s="60"/>
      <c r="D40" s="60"/>
      <c r="E40" s="60"/>
      <c r="F40" s="60"/>
      <c r="G40" s="60"/>
      <c r="H40" s="60"/>
      <c r="I40" s="60"/>
      <c r="J40" s="60"/>
      <c r="K40" s="60"/>
      <c r="L40" s="60"/>
      <c r="M40" s="60"/>
      <c r="N40" s="60"/>
      <c r="O40" s="60"/>
      <c r="P40" s="60"/>
      <c r="Q40" s="60"/>
      <c r="R40" s="60"/>
      <c r="S40" s="60"/>
      <c r="T40" s="39"/>
      <c r="U40" s="39"/>
      <c r="V40" s="39"/>
      <c r="W40" s="39"/>
      <c r="X40" s="39"/>
      <c r="Y40" s="39"/>
      <c r="Z40" s="94"/>
      <c r="AB40" s="512"/>
    </row>
    <row r="41" spans="1:28" s="2" customFormat="1" ht="9.9499999999999993" customHeight="1" outlineLevel="1">
      <c r="A41" s="78" t="s">
        <v>519</v>
      </c>
      <c r="B41" s="60"/>
      <c r="C41" s="60"/>
      <c r="D41" s="60"/>
      <c r="E41" s="60"/>
      <c r="F41" s="60"/>
      <c r="G41" s="60"/>
      <c r="H41" s="60"/>
      <c r="I41" s="60"/>
      <c r="J41" s="60"/>
      <c r="K41" s="60"/>
      <c r="L41" s="60"/>
      <c r="M41" s="60"/>
      <c r="N41" s="60"/>
      <c r="O41" s="60"/>
      <c r="P41" s="60"/>
      <c r="Q41" s="60"/>
      <c r="R41" s="60"/>
      <c r="S41" s="60"/>
      <c r="T41" s="39"/>
      <c r="U41" s="39"/>
      <c r="V41" s="39"/>
      <c r="W41" s="39"/>
      <c r="X41" s="39"/>
      <c r="Y41" s="39"/>
      <c r="Z41" s="94"/>
      <c r="AB41" s="512"/>
    </row>
    <row r="42" spans="1:28" s="2" customFormat="1" ht="9.9499999999999993" customHeight="1" outlineLevel="1">
      <c r="A42" s="78" t="s">
        <v>516</v>
      </c>
      <c r="B42" s="60"/>
      <c r="C42" s="60"/>
      <c r="D42" s="60"/>
      <c r="E42" s="60"/>
      <c r="F42" s="60"/>
      <c r="G42" s="60"/>
      <c r="H42" s="60"/>
      <c r="I42" s="60"/>
      <c r="J42" s="60"/>
      <c r="K42" s="60"/>
      <c r="L42" s="60"/>
      <c r="M42" s="60"/>
      <c r="N42" s="60"/>
      <c r="O42" s="60"/>
      <c r="P42" s="60"/>
      <c r="Q42" s="60"/>
      <c r="R42" s="60"/>
      <c r="S42" s="60"/>
      <c r="T42" s="39"/>
      <c r="U42" s="39"/>
      <c r="V42" s="39"/>
      <c r="W42" s="39"/>
      <c r="X42" s="39"/>
      <c r="Y42" s="39"/>
      <c r="Z42" s="94"/>
      <c r="AB42" s="512"/>
    </row>
    <row r="43" spans="1:28" s="2" customFormat="1" ht="9.9499999999999993" customHeight="1" outlineLevel="1">
      <c r="A43" s="78" t="s">
        <v>517</v>
      </c>
      <c r="B43" s="60"/>
      <c r="C43" s="60"/>
      <c r="D43" s="60"/>
      <c r="E43" s="60"/>
      <c r="F43" s="60"/>
      <c r="G43" s="60"/>
      <c r="H43" s="60"/>
      <c r="I43" s="60"/>
      <c r="J43" s="60"/>
      <c r="K43" s="60"/>
      <c r="L43" s="60"/>
      <c r="M43" s="60"/>
      <c r="N43" s="60"/>
      <c r="O43" s="60"/>
      <c r="P43" s="60"/>
      <c r="Q43" s="60"/>
      <c r="R43" s="60"/>
      <c r="S43" s="60"/>
      <c r="T43" s="39"/>
      <c r="U43" s="39"/>
      <c r="V43" s="39"/>
      <c r="W43" s="39"/>
      <c r="X43" s="39"/>
      <c r="Y43" s="39"/>
      <c r="Z43" s="94"/>
      <c r="AB43" s="512"/>
    </row>
    <row r="44" spans="1:28" ht="9.9499999999999993" customHeight="1">
      <c r="A44" s="546" t="s">
        <v>518</v>
      </c>
      <c r="B44" s="561"/>
      <c r="C44" s="561"/>
      <c r="D44" s="561"/>
      <c r="E44" s="561"/>
      <c r="F44" s="561"/>
      <c r="G44" s="561"/>
      <c r="H44" s="561"/>
      <c r="I44" s="561"/>
      <c r="J44" s="561"/>
      <c r="K44" s="561"/>
      <c r="L44" s="561"/>
      <c r="M44" s="561"/>
      <c r="N44" s="561"/>
      <c r="O44" s="561"/>
      <c r="P44" s="561"/>
      <c r="Q44" s="561"/>
      <c r="R44" s="561"/>
      <c r="S44" s="561"/>
      <c r="T44" s="561"/>
      <c r="U44" s="561"/>
      <c r="V44" s="561"/>
      <c r="W44" s="561"/>
      <c r="X44" s="561"/>
      <c r="Y44" s="561"/>
    </row>
    <row r="49" spans="14:25" ht="9.9499999999999993" customHeight="1">
      <c r="N49" s="93"/>
      <c r="O49" s="93"/>
      <c r="P49" s="93"/>
      <c r="Q49" s="93"/>
      <c r="R49" s="93"/>
      <c r="S49" s="93"/>
      <c r="T49" s="93"/>
      <c r="U49" s="93"/>
      <c r="V49" s="93"/>
      <c r="W49" s="93"/>
      <c r="X49" s="93"/>
      <c r="Y49" s="93"/>
    </row>
    <row r="50" spans="14:25" ht="9.9499999999999993" customHeight="1">
      <c r="N50" s="93"/>
      <c r="O50" s="93"/>
      <c r="P50" s="93"/>
      <c r="Q50" s="93"/>
      <c r="R50" s="93"/>
      <c r="S50" s="93"/>
      <c r="T50" s="93"/>
      <c r="U50" s="93"/>
      <c r="V50" s="93"/>
      <c r="W50" s="93"/>
      <c r="X50" s="93"/>
      <c r="Y50" s="93"/>
    </row>
    <row r="51" spans="14:25" ht="9.9499999999999993" customHeight="1">
      <c r="N51" s="93"/>
      <c r="O51" s="93"/>
      <c r="P51" s="93"/>
      <c r="Q51" s="93"/>
      <c r="R51" s="93"/>
      <c r="S51" s="93"/>
      <c r="T51" s="93"/>
      <c r="U51" s="93"/>
      <c r="V51" s="93"/>
      <c r="W51" s="93"/>
      <c r="X51" s="93"/>
      <c r="Y51" s="93"/>
    </row>
    <row r="52" spans="14:25" ht="9.9499999999999993" customHeight="1">
      <c r="N52" s="93"/>
      <c r="O52" s="93"/>
      <c r="P52" s="93"/>
      <c r="Q52" s="93"/>
      <c r="R52" s="93"/>
      <c r="S52" s="93"/>
      <c r="T52" s="93"/>
      <c r="U52" s="93"/>
      <c r="V52" s="93"/>
      <c r="W52" s="93"/>
      <c r="X52" s="93"/>
      <c r="Y52" s="93"/>
    </row>
    <row r="53" spans="14:25" ht="9.9499999999999993" customHeight="1">
      <c r="N53" s="93"/>
      <c r="O53" s="93"/>
      <c r="P53" s="93"/>
      <c r="Q53" s="93"/>
      <c r="R53" s="93"/>
      <c r="S53" s="93"/>
      <c r="T53" s="93"/>
      <c r="U53" s="93"/>
      <c r="V53" s="93"/>
      <c r="W53" s="93"/>
      <c r="X53" s="93"/>
      <c r="Y53" s="93"/>
    </row>
    <row r="54" spans="14:25" ht="9.9499999999999993" customHeight="1">
      <c r="N54" s="93"/>
      <c r="O54" s="93"/>
      <c r="P54" s="93"/>
      <c r="Q54" s="93"/>
      <c r="R54" s="93"/>
      <c r="S54" s="93"/>
      <c r="T54" s="93"/>
      <c r="U54" s="93"/>
      <c r="V54" s="93"/>
      <c r="W54" s="93"/>
      <c r="X54" s="93"/>
      <c r="Y54" s="93"/>
    </row>
  </sheetData>
  <mergeCells count="9">
    <mergeCell ref="A44:Y44"/>
    <mergeCell ref="Z3:Z5"/>
    <mergeCell ref="A3:A5"/>
    <mergeCell ref="B3:G3"/>
    <mergeCell ref="H3:M3"/>
    <mergeCell ref="N3:Y3"/>
    <mergeCell ref="T5:Y5"/>
    <mergeCell ref="B5:M5"/>
    <mergeCell ref="N5:S5"/>
  </mergeCells>
  <hyperlinks>
    <hyperlink ref="AA1" location="'S1-3_Inhalt_Erläuterungen'!G1" display="Inhalt"/>
  </hyperlinks>
  <pageMargins left="0.78740157480314965" right="0.59055118110236227" top="0.59055118110236227" bottom="0.59055118110236227" header="0" footer="0.19685039370078741"/>
  <pageSetup paperSize="9" firstPageNumber="8"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3" tint="0.59999389629810485"/>
  </sheetPr>
  <dimension ref="A1:AC51"/>
  <sheetViews>
    <sheetView showGridLines="0" showOutlineSymbols="0" zoomScaleNormal="100" workbookViewId="0"/>
  </sheetViews>
  <sheetFormatPr baseColWidth="10" defaultRowHeight="9.9499999999999993" customHeight="1" outlineLevelRow="1"/>
  <cols>
    <col min="1" max="1" width="29.5703125" style="93" customWidth="1"/>
    <col min="2" max="13" width="5" style="93" customWidth="1"/>
    <col min="14" max="25" width="5" style="96" customWidth="1"/>
    <col min="26" max="26" width="29.5703125" style="93" customWidth="1"/>
    <col min="27" max="27" width="7.140625" style="293" customWidth="1"/>
    <col min="28" max="28" width="11.42578125" style="78"/>
    <col min="29" max="16384" width="11.42578125" style="93"/>
  </cols>
  <sheetData>
    <row r="1" spans="1:29" s="402" customFormat="1" ht="15" customHeight="1">
      <c r="A1" s="383" t="s">
        <v>587</v>
      </c>
      <c r="B1" s="383"/>
      <c r="C1" s="383"/>
      <c r="D1" s="383"/>
      <c r="E1" s="383"/>
      <c r="F1" s="383"/>
      <c r="G1" s="383"/>
      <c r="H1" s="383"/>
      <c r="I1" s="383"/>
      <c r="J1" s="383"/>
      <c r="K1" s="383"/>
      <c r="L1" s="383"/>
      <c r="M1" s="383"/>
      <c r="N1" s="415"/>
      <c r="O1" s="415"/>
      <c r="P1" s="415"/>
      <c r="Q1" s="415"/>
      <c r="R1" s="415"/>
      <c r="S1" s="415"/>
      <c r="T1" s="415"/>
      <c r="U1" s="415"/>
      <c r="V1" s="415"/>
      <c r="W1" s="415"/>
      <c r="X1" s="415"/>
      <c r="Y1" s="415"/>
      <c r="Z1" s="385" t="s">
        <v>32</v>
      </c>
      <c r="AA1" s="544" t="s">
        <v>70</v>
      </c>
      <c r="AB1" s="540"/>
      <c r="AC1" s="384"/>
    </row>
    <row r="2" spans="1:29" s="402" customFormat="1" ht="15" customHeight="1">
      <c r="A2" s="379" t="s">
        <v>594</v>
      </c>
      <c r="B2" s="379"/>
      <c r="C2" s="379"/>
      <c r="D2" s="379"/>
      <c r="E2" s="379"/>
      <c r="F2" s="379"/>
      <c r="G2" s="379"/>
      <c r="H2" s="379"/>
      <c r="I2" s="379"/>
      <c r="J2" s="379"/>
      <c r="K2" s="379"/>
      <c r="L2" s="379"/>
      <c r="M2" s="379"/>
      <c r="N2" s="416"/>
      <c r="O2" s="416"/>
      <c r="P2" s="416"/>
      <c r="Q2" s="416"/>
      <c r="R2" s="416"/>
      <c r="S2" s="416"/>
      <c r="T2" s="416"/>
      <c r="U2" s="416"/>
      <c r="V2" s="416"/>
      <c r="W2" s="416"/>
      <c r="X2" s="416"/>
      <c r="Y2" s="416"/>
      <c r="Z2" s="385" t="s">
        <v>634</v>
      </c>
      <c r="AA2" s="271"/>
      <c r="AB2" s="514"/>
      <c r="AC2" s="384"/>
    </row>
    <row r="3" spans="1:29" s="81" customFormat="1" ht="12" customHeight="1">
      <c r="A3" s="549" t="s">
        <v>214</v>
      </c>
      <c r="B3" s="550" t="s">
        <v>8</v>
      </c>
      <c r="C3" s="550"/>
      <c r="D3" s="550"/>
      <c r="E3" s="550"/>
      <c r="F3" s="550"/>
      <c r="G3" s="550"/>
      <c r="H3" s="550" t="s">
        <v>9</v>
      </c>
      <c r="I3" s="550"/>
      <c r="J3" s="550"/>
      <c r="K3" s="550"/>
      <c r="L3" s="550"/>
      <c r="M3" s="550"/>
      <c r="N3" s="550" t="s">
        <v>7</v>
      </c>
      <c r="O3" s="550"/>
      <c r="P3" s="550"/>
      <c r="Q3" s="550"/>
      <c r="R3" s="550"/>
      <c r="S3" s="550"/>
      <c r="T3" s="550"/>
      <c r="U3" s="550"/>
      <c r="V3" s="550"/>
      <c r="W3" s="550"/>
      <c r="X3" s="550"/>
      <c r="Y3" s="550"/>
      <c r="Z3" s="548" t="s">
        <v>214</v>
      </c>
      <c r="AA3" s="352"/>
      <c r="AB3" s="55"/>
    </row>
    <row r="4" spans="1:29" s="81" customFormat="1" ht="12" customHeight="1">
      <c r="A4" s="563"/>
      <c r="B4" s="250">
        <v>2005</v>
      </c>
      <c r="C4" s="250">
        <v>2006</v>
      </c>
      <c r="D4" s="250">
        <v>2007</v>
      </c>
      <c r="E4" s="250">
        <v>2008</v>
      </c>
      <c r="F4" s="250">
        <v>2009</v>
      </c>
      <c r="G4" s="250">
        <v>2010</v>
      </c>
      <c r="H4" s="250">
        <v>2005</v>
      </c>
      <c r="I4" s="250">
        <v>2006</v>
      </c>
      <c r="J4" s="250">
        <v>2007</v>
      </c>
      <c r="K4" s="250">
        <v>2008</v>
      </c>
      <c r="L4" s="250">
        <v>2009</v>
      </c>
      <c r="M4" s="250">
        <v>2010</v>
      </c>
      <c r="N4" s="250">
        <v>2005</v>
      </c>
      <c r="O4" s="250">
        <v>2006</v>
      </c>
      <c r="P4" s="250">
        <v>2007</v>
      </c>
      <c r="Q4" s="250">
        <v>2008</v>
      </c>
      <c r="R4" s="250">
        <v>2009</v>
      </c>
      <c r="S4" s="250">
        <v>2010</v>
      </c>
      <c r="T4" s="250">
        <v>2005</v>
      </c>
      <c r="U4" s="250">
        <v>2006</v>
      </c>
      <c r="V4" s="250">
        <v>2007</v>
      </c>
      <c r="W4" s="250">
        <v>2008</v>
      </c>
      <c r="X4" s="250">
        <v>2009</v>
      </c>
      <c r="Y4" s="250">
        <v>2010</v>
      </c>
      <c r="Z4" s="562"/>
      <c r="AA4" s="495"/>
      <c r="AB4" s="33" t="s">
        <v>332</v>
      </c>
    </row>
    <row r="5" spans="1:29" s="81" customFormat="1" ht="12" customHeight="1">
      <c r="A5" s="563"/>
      <c r="B5" s="553" t="s">
        <v>25</v>
      </c>
      <c r="C5" s="554"/>
      <c r="D5" s="554"/>
      <c r="E5" s="554"/>
      <c r="F5" s="554"/>
      <c r="G5" s="554"/>
      <c r="H5" s="554"/>
      <c r="I5" s="554"/>
      <c r="J5" s="554"/>
      <c r="K5" s="554"/>
      <c r="L5" s="554"/>
      <c r="M5" s="554"/>
      <c r="N5" s="554" t="s">
        <v>25</v>
      </c>
      <c r="O5" s="554"/>
      <c r="P5" s="554"/>
      <c r="Q5" s="554"/>
      <c r="R5" s="554"/>
      <c r="S5" s="555"/>
      <c r="T5" s="552" t="s">
        <v>26</v>
      </c>
      <c r="U5" s="552"/>
      <c r="V5" s="552"/>
      <c r="W5" s="552"/>
      <c r="X5" s="552"/>
      <c r="Y5" s="552"/>
      <c r="Z5" s="565"/>
      <c r="AA5" s="352"/>
      <c r="AB5" s="55"/>
    </row>
    <row r="6" spans="1:29" s="81" customFormat="1" ht="15" customHeight="1">
      <c r="A6" s="85" t="s">
        <v>209</v>
      </c>
      <c r="B6" s="372">
        <v>121</v>
      </c>
      <c r="C6" s="60">
        <v>124</v>
      </c>
      <c r="D6" s="60">
        <v>132</v>
      </c>
      <c r="E6" s="60">
        <v>130</v>
      </c>
      <c r="F6" s="60">
        <v>123</v>
      </c>
      <c r="G6" s="60">
        <v>129</v>
      </c>
      <c r="H6" s="59">
        <v>102</v>
      </c>
      <c r="I6" s="61">
        <v>107</v>
      </c>
      <c r="J6" s="61">
        <v>111</v>
      </c>
      <c r="K6" s="61">
        <v>112</v>
      </c>
      <c r="L6" s="61">
        <v>115</v>
      </c>
      <c r="M6" s="351">
        <v>119</v>
      </c>
      <c r="N6" s="59">
        <v>223</v>
      </c>
      <c r="O6" s="61">
        <v>230</v>
      </c>
      <c r="P6" s="61">
        <v>243</v>
      </c>
      <c r="Q6" s="61">
        <v>242</v>
      </c>
      <c r="R6" s="61">
        <v>239</v>
      </c>
      <c r="S6" s="61">
        <v>248</v>
      </c>
      <c r="T6" s="62">
        <v>100</v>
      </c>
      <c r="U6" s="64">
        <v>100</v>
      </c>
      <c r="V6" s="64">
        <v>100</v>
      </c>
      <c r="W6" s="64">
        <v>100</v>
      </c>
      <c r="X6" s="64">
        <v>100</v>
      </c>
      <c r="Y6" s="64">
        <v>100</v>
      </c>
      <c r="Z6" s="354" t="s">
        <v>209</v>
      </c>
      <c r="AA6" s="352"/>
      <c r="AB6" s="55" t="s">
        <v>697</v>
      </c>
    </row>
    <row r="7" spans="1:29" s="81" customFormat="1" ht="9.9499999999999993" customHeight="1">
      <c r="A7" s="233" t="s">
        <v>92</v>
      </c>
      <c r="B7" s="59">
        <v>75</v>
      </c>
      <c r="C7" s="60">
        <v>77</v>
      </c>
      <c r="D7" s="60">
        <v>81</v>
      </c>
      <c r="E7" s="60">
        <v>77</v>
      </c>
      <c r="F7" s="60">
        <v>74</v>
      </c>
      <c r="G7" s="60">
        <v>76</v>
      </c>
      <c r="H7" s="59">
        <v>63</v>
      </c>
      <c r="I7" s="61">
        <v>63</v>
      </c>
      <c r="J7" s="61">
        <v>66</v>
      </c>
      <c r="K7" s="61">
        <v>66</v>
      </c>
      <c r="L7" s="61">
        <v>67</v>
      </c>
      <c r="M7" s="260">
        <v>68</v>
      </c>
      <c r="N7" s="59">
        <v>137</v>
      </c>
      <c r="O7" s="61">
        <v>140</v>
      </c>
      <c r="P7" s="61">
        <v>147</v>
      </c>
      <c r="Q7" s="61">
        <v>143</v>
      </c>
      <c r="R7" s="61">
        <v>141</v>
      </c>
      <c r="S7" s="61">
        <v>144</v>
      </c>
      <c r="T7" s="47">
        <f>N7/$N$6*100</f>
        <v>61.434977578475333</v>
      </c>
      <c r="U7" s="88">
        <f>O7/$O$6*100</f>
        <v>60.869565217391312</v>
      </c>
      <c r="V7" s="88">
        <f>P7/$P$6*100</f>
        <v>60.493827160493829</v>
      </c>
      <c r="W7" s="88">
        <f>Q7/$Q$6*100</f>
        <v>59.090909090909093</v>
      </c>
      <c r="X7" s="88">
        <f>R7/$R$6*100</f>
        <v>58.995815899581594</v>
      </c>
      <c r="Y7" s="88">
        <f>S7/$S$6*100</f>
        <v>58.064516129032263</v>
      </c>
      <c r="Z7" s="341" t="s">
        <v>92</v>
      </c>
      <c r="AA7" s="352"/>
      <c r="AB7" s="55"/>
    </row>
    <row r="8" spans="1:29" s="81" customFormat="1" ht="15" customHeight="1">
      <c r="A8" s="255" t="s">
        <v>480</v>
      </c>
      <c r="B8" s="65"/>
      <c r="C8" s="66"/>
      <c r="D8" s="66"/>
      <c r="E8" s="66"/>
      <c r="F8" s="66"/>
      <c r="G8" s="66"/>
      <c r="H8" s="65"/>
      <c r="I8" s="67"/>
      <c r="J8" s="67"/>
      <c r="K8" s="67"/>
      <c r="L8" s="67"/>
      <c r="M8" s="261"/>
      <c r="N8" s="65"/>
      <c r="O8" s="67"/>
      <c r="P8" s="67"/>
      <c r="Q8" s="67"/>
      <c r="R8" s="67"/>
      <c r="S8" s="67"/>
      <c r="T8" s="47"/>
      <c r="U8" s="88"/>
      <c r="V8" s="88"/>
      <c r="W8" s="88"/>
      <c r="X8" s="88"/>
      <c r="Y8" s="88"/>
      <c r="Z8" s="348" t="s">
        <v>480</v>
      </c>
      <c r="AA8" s="352"/>
      <c r="AB8" s="55" t="s">
        <v>64</v>
      </c>
    </row>
    <row r="9" spans="1:29" s="81" customFormat="1" ht="9.9499999999999993" customHeight="1">
      <c r="A9" s="70" t="s">
        <v>54</v>
      </c>
      <c r="B9" s="65">
        <v>16</v>
      </c>
      <c r="C9" s="66">
        <v>17</v>
      </c>
      <c r="D9" s="66">
        <v>17</v>
      </c>
      <c r="E9" s="66">
        <v>16</v>
      </c>
      <c r="F9" s="66">
        <v>14</v>
      </c>
      <c r="G9" s="66">
        <v>17</v>
      </c>
      <c r="H9" s="82">
        <v>8</v>
      </c>
      <c r="I9" s="84">
        <v>8</v>
      </c>
      <c r="J9" s="84">
        <v>9</v>
      </c>
      <c r="K9" s="84">
        <v>8</v>
      </c>
      <c r="L9" s="84">
        <v>8</v>
      </c>
      <c r="M9" s="345">
        <v>8</v>
      </c>
      <c r="N9" s="65">
        <v>24</v>
      </c>
      <c r="O9" s="64">
        <v>25</v>
      </c>
      <c r="P9" s="64">
        <v>26</v>
      </c>
      <c r="Q9" s="64">
        <v>24</v>
      </c>
      <c r="R9" s="67">
        <v>23</v>
      </c>
      <c r="S9" s="67">
        <v>26</v>
      </c>
      <c r="T9" s="47">
        <f t="shared" ref="T9:T15" si="0">N9/$N$6*100</f>
        <v>10.762331838565023</v>
      </c>
      <c r="U9" s="88">
        <f t="shared" ref="U9:U15" si="1">O9/$O$6*100</f>
        <v>10.869565217391305</v>
      </c>
      <c r="V9" s="88">
        <f t="shared" ref="V9:V15" si="2">P9/$P$6*100</f>
        <v>10.699588477366255</v>
      </c>
      <c r="W9" s="88">
        <f t="shared" ref="W9:W15" si="3">Q9/$Q$6*100</f>
        <v>9.9173553719008272</v>
      </c>
      <c r="X9" s="88">
        <f t="shared" ref="X9:X15" si="4">R9/$R$6*100</f>
        <v>9.6234309623430967</v>
      </c>
      <c r="Y9" s="88">
        <f t="shared" ref="Y9:Y15" si="5">S9/$S$6*100</f>
        <v>10.483870967741936</v>
      </c>
      <c r="Z9" s="129" t="s">
        <v>54</v>
      </c>
      <c r="AA9" s="352"/>
      <c r="AB9" s="55"/>
    </row>
    <row r="10" spans="1:29" s="81" customFormat="1" ht="9.9499999999999993" customHeight="1">
      <c r="A10" s="80" t="s">
        <v>275</v>
      </c>
      <c r="B10" s="82">
        <v>9</v>
      </c>
      <c r="C10" s="84">
        <v>8</v>
      </c>
      <c r="D10" s="84">
        <v>9</v>
      </c>
      <c r="E10" s="84">
        <v>9</v>
      </c>
      <c r="F10" s="84">
        <v>8</v>
      </c>
      <c r="G10" s="84">
        <v>9</v>
      </c>
      <c r="H10" s="82">
        <v>6</v>
      </c>
      <c r="I10" s="84">
        <v>5</v>
      </c>
      <c r="J10" s="84">
        <v>6</v>
      </c>
      <c r="K10" s="84">
        <v>5</v>
      </c>
      <c r="L10" s="84">
        <v>5</v>
      </c>
      <c r="M10" s="345">
        <v>6</v>
      </c>
      <c r="N10" s="65">
        <v>14</v>
      </c>
      <c r="O10" s="64">
        <v>14</v>
      </c>
      <c r="P10" s="64">
        <v>15</v>
      </c>
      <c r="Q10" s="64">
        <v>14</v>
      </c>
      <c r="R10" s="67">
        <v>14</v>
      </c>
      <c r="S10" s="67">
        <v>15</v>
      </c>
      <c r="T10" s="47">
        <f t="shared" si="0"/>
        <v>6.2780269058295968</v>
      </c>
      <c r="U10" s="88">
        <f t="shared" si="1"/>
        <v>6.0869565217391308</v>
      </c>
      <c r="V10" s="88">
        <f t="shared" si="2"/>
        <v>6.1728395061728394</v>
      </c>
      <c r="W10" s="88">
        <f t="shared" si="3"/>
        <v>5.785123966942149</v>
      </c>
      <c r="X10" s="88">
        <f t="shared" si="4"/>
        <v>5.8577405857740583</v>
      </c>
      <c r="Y10" s="88">
        <f t="shared" si="5"/>
        <v>6.0483870967741939</v>
      </c>
      <c r="Z10" s="135" t="s">
        <v>275</v>
      </c>
      <c r="AA10" s="352"/>
      <c r="AB10" s="55" t="s">
        <v>276</v>
      </c>
    </row>
    <row r="11" spans="1:29" s="81" customFormat="1" ht="9.9499999999999993" customHeight="1">
      <c r="A11" s="80" t="s">
        <v>91</v>
      </c>
      <c r="B11" s="59">
        <v>14</v>
      </c>
      <c r="C11" s="60">
        <v>14</v>
      </c>
      <c r="D11" s="60">
        <v>14</v>
      </c>
      <c r="E11" s="60">
        <v>14</v>
      </c>
      <c r="F11" s="60">
        <v>12</v>
      </c>
      <c r="G11" s="60">
        <v>15</v>
      </c>
      <c r="H11" s="82">
        <v>6</v>
      </c>
      <c r="I11" s="61" t="s">
        <v>11</v>
      </c>
      <c r="J11" s="84">
        <v>6</v>
      </c>
      <c r="K11" s="84">
        <v>5</v>
      </c>
      <c r="L11" s="61" t="s">
        <v>11</v>
      </c>
      <c r="M11" s="260" t="s">
        <v>11</v>
      </c>
      <c r="N11" s="59">
        <v>20</v>
      </c>
      <c r="O11" s="61">
        <v>18</v>
      </c>
      <c r="P11" s="61">
        <v>20</v>
      </c>
      <c r="Q11" s="61">
        <v>19</v>
      </c>
      <c r="R11" s="61">
        <v>17</v>
      </c>
      <c r="S11" s="61">
        <v>20</v>
      </c>
      <c r="T11" s="47">
        <f t="shared" si="0"/>
        <v>8.9686098654708513</v>
      </c>
      <c r="U11" s="88">
        <f t="shared" si="1"/>
        <v>7.8260869565217401</v>
      </c>
      <c r="V11" s="88">
        <f t="shared" si="2"/>
        <v>8.2304526748971192</v>
      </c>
      <c r="W11" s="88">
        <f t="shared" si="3"/>
        <v>7.8512396694214877</v>
      </c>
      <c r="X11" s="88">
        <f t="shared" si="4"/>
        <v>7.1129707112970717</v>
      </c>
      <c r="Y11" s="88">
        <f t="shared" si="5"/>
        <v>8.064516129032258</v>
      </c>
      <c r="Z11" s="135" t="s">
        <v>91</v>
      </c>
      <c r="AA11" s="352"/>
      <c r="AB11" s="55"/>
    </row>
    <row r="12" spans="1:29" s="81" customFormat="1" ht="9.9499999999999993" customHeight="1">
      <c r="A12" s="117" t="s">
        <v>395</v>
      </c>
      <c r="B12" s="59" t="s">
        <v>11</v>
      </c>
      <c r="C12" s="60" t="s">
        <v>11</v>
      </c>
      <c r="D12" s="60" t="s">
        <v>11</v>
      </c>
      <c r="E12" s="60" t="s">
        <v>11</v>
      </c>
      <c r="F12" s="60" t="s">
        <v>11</v>
      </c>
      <c r="G12" s="60" t="s">
        <v>11</v>
      </c>
      <c r="H12" s="59" t="s">
        <v>11</v>
      </c>
      <c r="I12" s="61" t="s">
        <v>11</v>
      </c>
      <c r="J12" s="61" t="s">
        <v>11</v>
      </c>
      <c r="K12" s="61" t="s">
        <v>11</v>
      </c>
      <c r="L12" s="61" t="s">
        <v>11</v>
      </c>
      <c r="M12" s="260" t="s">
        <v>11</v>
      </c>
      <c r="N12" s="59" t="s">
        <v>11</v>
      </c>
      <c r="O12" s="84">
        <v>6</v>
      </c>
      <c r="P12" s="84">
        <v>6</v>
      </c>
      <c r="Q12" s="61" t="s">
        <v>11</v>
      </c>
      <c r="R12" s="84">
        <v>5</v>
      </c>
      <c r="S12" s="84">
        <v>6</v>
      </c>
      <c r="T12" s="59" t="s">
        <v>11</v>
      </c>
      <c r="U12" s="88">
        <f t="shared" si="1"/>
        <v>2.6086956521739131</v>
      </c>
      <c r="V12" s="88">
        <f t="shared" si="2"/>
        <v>2.4691358024691357</v>
      </c>
      <c r="W12" s="61" t="s">
        <v>11</v>
      </c>
      <c r="X12" s="88">
        <f t="shared" si="4"/>
        <v>2.0920502092050208</v>
      </c>
      <c r="Y12" s="88">
        <f t="shared" si="5"/>
        <v>2.4193548387096775</v>
      </c>
      <c r="Z12" s="343" t="s">
        <v>395</v>
      </c>
      <c r="AA12" s="352"/>
      <c r="AB12" s="55"/>
    </row>
    <row r="13" spans="1:29" s="81" customFormat="1" ht="9.9499999999999993" customHeight="1">
      <c r="A13" s="70" t="s">
        <v>670</v>
      </c>
      <c r="B13" s="65">
        <v>105</v>
      </c>
      <c r="C13" s="66">
        <v>107</v>
      </c>
      <c r="D13" s="66">
        <v>114</v>
      </c>
      <c r="E13" s="66">
        <v>114</v>
      </c>
      <c r="F13" s="66">
        <v>109</v>
      </c>
      <c r="G13" s="66">
        <v>112</v>
      </c>
      <c r="H13" s="65">
        <v>93</v>
      </c>
      <c r="I13" s="67">
        <v>98</v>
      </c>
      <c r="J13" s="67">
        <v>102</v>
      </c>
      <c r="K13" s="67">
        <v>104</v>
      </c>
      <c r="L13" s="67">
        <v>107</v>
      </c>
      <c r="M13" s="261">
        <v>110</v>
      </c>
      <c r="N13" s="62">
        <v>198</v>
      </c>
      <c r="O13" s="64">
        <v>205</v>
      </c>
      <c r="P13" s="64">
        <v>216</v>
      </c>
      <c r="Q13" s="64">
        <v>218</v>
      </c>
      <c r="R13" s="67">
        <v>215</v>
      </c>
      <c r="S13" s="67">
        <v>221</v>
      </c>
      <c r="T13" s="47">
        <f t="shared" si="0"/>
        <v>88.789237668161434</v>
      </c>
      <c r="U13" s="88">
        <f t="shared" si="1"/>
        <v>89.130434782608688</v>
      </c>
      <c r="V13" s="88">
        <f t="shared" si="2"/>
        <v>88.888888888888886</v>
      </c>
      <c r="W13" s="88">
        <f t="shared" si="3"/>
        <v>90.082644628099175</v>
      </c>
      <c r="X13" s="88">
        <f t="shared" si="4"/>
        <v>89.958158995815893</v>
      </c>
      <c r="Y13" s="88">
        <f t="shared" si="5"/>
        <v>89.112903225806448</v>
      </c>
      <c r="Z13" s="129" t="s">
        <v>670</v>
      </c>
      <c r="AA13" s="352"/>
      <c r="AB13" s="55"/>
    </row>
    <row r="14" spans="1:29" s="81" customFormat="1" ht="9.9499999999999993" customHeight="1">
      <c r="A14" s="80" t="s">
        <v>91</v>
      </c>
      <c r="B14" s="59">
        <v>91</v>
      </c>
      <c r="C14" s="60">
        <v>92</v>
      </c>
      <c r="D14" s="60">
        <v>97</v>
      </c>
      <c r="E14" s="60">
        <v>96</v>
      </c>
      <c r="F14" s="60">
        <v>92</v>
      </c>
      <c r="G14" s="60">
        <v>95</v>
      </c>
      <c r="H14" s="59">
        <v>50</v>
      </c>
      <c r="I14" s="61">
        <v>54</v>
      </c>
      <c r="J14" s="61">
        <v>52</v>
      </c>
      <c r="K14" s="61">
        <v>53</v>
      </c>
      <c r="L14" s="61">
        <v>54</v>
      </c>
      <c r="M14" s="260">
        <v>52</v>
      </c>
      <c r="N14" s="59">
        <v>141</v>
      </c>
      <c r="O14" s="61">
        <v>146</v>
      </c>
      <c r="P14" s="61">
        <v>149</v>
      </c>
      <c r="Q14" s="61">
        <v>149</v>
      </c>
      <c r="R14" s="61">
        <v>147</v>
      </c>
      <c r="S14" s="61">
        <v>147</v>
      </c>
      <c r="T14" s="47">
        <f t="shared" si="0"/>
        <v>63.228699551569512</v>
      </c>
      <c r="U14" s="88">
        <f t="shared" si="1"/>
        <v>63.478260869565219</v>
      </c>
      <c r="V14" s="88">
        <f t="shared" si="2"/>
        <v>61.31687242798354</v>
      </c>
      <c r="W14" s="88">
        <f t="shared" si="3"/>
        <v>61.570247933884289</v>
      </c>
      <c r="X14" s="88">
        <f t="shared" si="4"/>
        <v>61.506276150627613</v>
      </c>
      <c r="Y14" s="88">
        <f t="shared" si="5"/>
        <v>59.274193548387103</v>
      </c>
      <c r="Z14" s="135" t="s">
        <v>91</v>
      </c>
      <c r="AA14" s="352"/>
      <c r="AB14" s="55"/>
    </row>
    <row r="15" spans="1:29" s="81" customFormat="1" ht="9.9499999999999993" customHeight="1">
      <c r="A15" s="117" t="s">
        <v>395</v>
      </c>
      <c r="B15" s="62">
        <v>14</v>
      </c>
      <c r="C15" s="63">
        <v>14</v>
      </c>
      <c r="D15" s="63">
        <v>17</v>
      </c>
      <c r="E15" s="63">
        <v>18</v>
      </c>
      <c r="F15" s="63">
        <v>16</v>
      </c>
      <c r="G15" s="63">
        <v>17</v>
      </c>
      <c r="H15" s="62">
        <v>43</v>
      </c>
      <c r="I15" s="64">
        <v>44</v>
      </c>
      <c r="J15" s="64">
        <v>50</v>
      </c>
      <c r="K15" s="64">
        <v>51</v>
      </c>
      <c r="L15" s="64">
        <v>52</v>
      </c>
      <c r="M15" s="154">
        <v>58</v>
      </c>
      <c r="N15" s="62">
        <v>57</v>
      </c>
      <c r="O15" s="64">
        <v>58</v>
      </c>
      <c r="P15" s="64">
        <v>67</v>
      </c>
      <c r="Q15" s="64">
        <v>69</v>
      </c>
      <c r="R15" s="64">
        <v>69</v>
      </c>
      <c r="S15" s="64">
        <v>74</v>
      </c>
      <c r="T15" s="47">
        <f t="shared" si="0"/>
        <v>25.560538116591928</v>
      </c>
      <c r="U15" s="88">
        <f t="shared" si="1"/>
        <v>25.217391304347824</v>
      </c>
      <c r="V15" s="88">
        <f t="shared" si="2"/>
        <v>27.572016460905353</v>
      </c>
      <c r="W15" s="88">
        <f t="shared" si="3"/>
        <v>28.512396694214875</v>
      </c>
      <c r="X15" s="88">
        <f t="shared" si="4"/>
        <v>28.870292887029287</v>
      </c>
      <c r="Y15" s="88">
        <f t="shared" si="5"/>
        <v>29.838709677419356</v>
      </c>
      <c r="Z15" s="343" t="s">
        <v>395</v>
      </c>
      <c r="AA15" s="352"/>
      <c r="AB15" s="55"/>
    </row>
    <row r="16" spans="1:29" s="81" customFormat="1" ht="9.9499999999999993" customHeight="1">
      <c r="A16" s="80" t="s">
        <v>77</v>
      </c>
      <c r="B16" s="429"/>
      <c r="C16" s="428"/>
      <c r="D16" s="428"/>
      <c r="E16" s="428"/>
      <c r="F16" s="428"/>
      <c r="G16" s="428"/>
      <c r="H16" s="429"/>
      <c r="I16" s="428"/>
      <c r="J16" s="428"/>
      <c r="K16" s="428"/>
      <c r="L16" s="428"/>
      <c r="M16" s="430"/>
      <c r="N16" s="131"/>
      <c r="O16" s="257"/>
      <c r="P16" s="257"/>
      <c r="Q16" s="257"/>
      <c r="R16" s="257"/>
      <c r="S16" s="428"/>
      <c r="T16" s="47"/>
      <c r="U16" s="88"/>
      <c r="V16" s="88"/>
      <c r="W16" s="88"/>
      <c r="X16" s="88"/>
      <c r="Y16" s="88"/>
      <c r="Z16" s="135" t="s">
        <v>77</v>
      </c>
      <c r="AA16" s="352"/>
      <c r="AB16" s="55"/>
    </row>
    <row r="17" spans="1:28" s="81" customFormat="1" ht="9.9499999999999993" customHeight="1">
      <c r="A17" s="80" t="s">
        <v>93</v>
      </c>
      <c r="B17" s="82">
        <v>7</v>
      </c>
      <c r="C17" s="84">
        <v>7</v>
      </c>
      <c r="D17" s="84">
        <v>8</v>
      </c>
      <c r="E17" s="84">
        <v>5</v>
      </c>
      <c r="F17" s="84">
        <v>5</v>
      </c>
      <c r="G17" s="84">
        <v>7</v>
      </c>
      <c r="H17" s="59" t="s">
        <v>11</v>
      </c>
      <c r="I17" s="84">
        <v>6</v>
      </c>
      <c r="J17" s="61" t="s">
        <v>11</v>
      </c>
      <c r="K17" s="61" t="s">
        <v>11</v>
      </c>
      <c r="L17" s="84">
        <v>6</v>
      </c>
      <c r="M17" s="345">
        <v>5</v>
      </c>
      <c r="N17" s="425">
        <v>12</v>
      </c>
      <c r="O17" s="426">
        <v>13</v>
      </c>
      <c r="P17" s="426">
        <v>12</v>
      </c>
      <c r="Q17" s="84">
        <v>10</v>
      </c>
      <c r="R17" s="427">
        <v>11</v>
      </c>
      <c r="S17" s="428">
        <v>12</v>
      </c>
      <c r="T17" s="47">
        <f t="shared" ref="T17:T22" si="6">N17/$N$6*100</f>
        <v>5.3811659192825116</v>
      </c>
      <c r="U17" s="88">
        <f t="shared" ref="U17:U22" si="7">O17/$O$6*100</f>
        <v>5.6521739130434785</v>
      </c>
      <c r="V17" s="88">
        <f t="shared" ref="V17:V22" si="8">P17/$P$6*100</f>
        <v>4.9382716049382713</v>
      </c>
      <c r="W17" s="88">
        <f t="shared" ref="W17:W22" si="9">Q17/$Q$6*100</f>
        <v>4.1322314049586781</v>
      </c>
      <c r="X17" s="88">
        <f t="shared" ref="X17:X22" si="10">R17/$R$6*100</f>
        <v>4.6025104602510458</v>
      </c>
      <c r="Y17" s="88">
        <f t="shared" ref="Y17:Y22" si="11">S17/$S$6*100</f>
        <v>4.838709677419355</v>
      </c>
      <c r="Z17" s="135" t="s">
        <v>93</v>
      </c>
      <c r="AA17" s="352"/>
      <c r="AB17" s="55"/>
    </row>
    <row r="18" spans="1:28" s="81" customFormat="1" ht="9.9499999999999993" customHeight="1">
      <c r="A18" s="238" t="s">
        <v>651</v>
      </c>
      <c r="B18" s="431">
        <v>55</v>
      </c>
      <c r="C18" s="432">
        <v>58</v>
      </c>
      <c r="D18" s="432">
        <v>56</v>
      </c>
      <c r="E18" s="432">
        <v>64</v>
      </c>
      <c r="F18" s="432">
        <v>62</v>
      </c>
      <c r="G18" s="432">
        <v>66</v>
      </c>
      <c r="H18" s="431">
        <v>68</v>
      </c>
      <c r="I18" s="432">
        <v>74</v>
      </c>
      <c r="J18" s="432">
        <v>78</v>
      </c>
      <c r="K18" s="432">
        <v>82</v>
      </c>
      <c r="L18" s="432">
        <v>83</v>
      </c>
      <c r="M18" s="433">
        <v>86</v>
      </c>
      <c r="N18" s="431">
        <v>123</v>
      </c>
      <c r="O18" s="432">
        <v>132</v>
      </c>
      <c r="P18" s="432">
        <v>133</v>
      </c>
      <c r="Q18" s="432">
        <v>146</v>
      </c>
      <c r="R18" s="432">
        <v>145</v>
      </c>
      <c r="S18" s="432">
        <v>152</v>
      </c>
      <c r="T18" s="47">
        <f t="shared" si="6"/>
        <v>55.156950672645742</v>
      </c>
      <c r="U18" s="88">
        <f t="shared" si="7"/>
        <v>57.391304347826086</v>
      </c>
      <c r="V18" s="88">
        <f t="shared" si="8"/>
        <v>54.732510288065839</v>
      </c>
      <c r="W18" s="88">
        <f t="shared" si="9"/>
        <v>60.330578512396691</v>
      </c>
      <c r="X18" s="88">
        <f t="shared" si="10"/>
        <v>60.669456066945607</v>
      </c>
      <c r="Y18" s="88">
        <f t="shared" si="11"/>
        <v>61.29032258064516</v>
      </c>
      <c r="Z18" s="357" t="s">
        <v>651</v>
      </c>
      <c r="AA18" s="352"/>
      <c r="AB18" s="55"/>
    </row>
    <row r="19" spans="1:28" s="81" customFormat="1" ht="9.9499999999999993" customHeight="1">
      <c r="A19" s="238" t="s">
        <v>652</v>
      </c>
      <c r="B19" s="431">
        <v>43</v>
      </c>
      <c r="C19" s="432">
        <v>42</v>
      </c>
      <c r="D19" s="432">
        <v>51</v>
      </c>
      <c r="E19" s="432">
        <v>45</v>
      </c>
      <c r="F19" s="432">
        <v>42</v>
      </c>
      <c r="G19" s="432">
        <v>39</v>
      </c>
      <c r="H19" s="431">
        <v>20</v>
      </c>
      <c r="I19" s="432">
        <v>19</v>
      </c>
      <c r="J19" s="432">
        <v>20</v>
      </c>
      <c r="K19" s="432">
        <v>17</v>
      </c>
      <c r="L19" s="432">
        <v>17</v>
      </c>
      <c r="M19" s="433">
        <v>18</v>
      </c>
      <c r="N19" s="431">
        <v>63</v>
      </c>
      <c r="O19" s="432">
        <v>60</v>
      </c>
      <c r="P19" s="432">
        <v>71</v>
      </c>
      <c r="Q19" s="432">
        <v>62</v>
      </c>
      <c r="R19" s="432">
        <v>59</v>
      </c>
      <c r="S19" s="432">
        <v>57</v>
      </c>
      <c r="T19" s="47">
        <f t="shared" si="6"/>
        <v>28.251121076233183</v>
      </c>
      <c r="U19" s="88">
        <f t="shared" si="7"/>
        <v>26.086956521739129</v>
      </c>
      <c r="V19" s="88">
        <f t="shared" si="8"/>
        <v>29.218106995884774</v>
      </c>
      <c r="W19" s="88">
        <f t="shared" si="9"/>
        <v>25.619834710743799</v>
      </c>
      <c r="X19" s="88">
        <f t="shared" si="10"/>
        <v>24.686192468619247</v>
      </c>
      <c r="Y19" s="88">
        <f t="shared" si="11"/>
        <v>22.983870967741936</v>
      </c>
      <c r="Z19" s="357" t="s">
        <v>652</v>
      </c>
      <c r="AA19" s="352"/>
      <c r="AB19" s="55"/>
    </row>
    <row r="20" spans="1:28" s="81" customFormat="1" ht="9.9499999999999993" customHeight="1">
      <c r="A20" s="238" t="s">
        <v>274</v>
      </c>
      <c r="B20" s="434" t="s">
        <v>1</v>
      </c>
      <c r="C20" s="435" t="s">
        <v>1</v>
      </c>
      <c r="D20" s="435" t="s">
        <v>1</v>
      </c>
      <c r="E20" s="435" t="s">
        <v>1</v>
      </c>
      <c r="F20" s="435" t="s">
        <v>1</v>
      </c>
      <c r="G20" s="435" t="s">
        <v>1</v>
      </c>
      <c r="H20" s="434" t="s">
        <v>1</v>
      </c>
      <c r="I20" s="435" t="s">
        <v>1</v>
      </c>
      <c r="J20" s="435" t="s">
        <v>1</v>
      </c>
      <c r="K20" s="435" t="s">
        <v>1</v>
      </c>
      <c r="L20" s="435" t="s">
        <v>1</v>
      </c>
      <c r="M20" s="436" t="s">
        <v>1</v>
      </c>
      <c r="N20" s="431">
        <v>11</v>
      </c>
      <c r="O20" s="84">
        <v>9</v>
      </c>
      <c r="P20" s="432">
        <v>11</v>
      </c>
      <c r="Q20" s="84">
        <v>9</v>
      </c>
      <c r="R20" s="84">
        <v>6</v>
      </c>
      <c r="S20" s="84">
        <v>9</v>
      </c>
      <c r="T20" s="47">
        <f t="shared" si="6"/>
        <v>4.9327354260089686</v>
      </c>
      <c r="U20" s="88">
        <f t="shared" si="7"/>
        <v>3.9130434782608701</v>
      </c>
      <c r="V20" s="88">
        <f t="shared" si="8"/>
        <v>4.5267489711934159</v>
      </c>
      <c r="W20" s="88">
        <f t="shared" si="9"/>
        <v>3.71900826446281</v>
      </c>
      <c r="X20" s="88">
        <f t="shared" si="10"/>
        <v>2.510460251046025</v>
      </c>
      <c r="Y20" s="88">
        <f t="shared" si="11"/>
        <v>3.6290322580645165</v>
      </c>
      <c r="Z20" s="357" t="s">
        <v>274</v>
      </c>
      <c r="AA20" s="293"/>
      <c r="AB20" s="55" t="s">
        <v>698</v>
      </c>
    </row>
    <row r="21" spans="1:28" s="81" customFormat="1" ht="9.9499999999999993" customHeight="1">
      <c r="A21" s="98" t="s">
        <v>653</v>
      </c>
      <c r="B21" s="431">
        <v>99</v>
      </c>
      <c r="C21" s="432">
        <v>102</v>
      </c>
      <c r="D21" s="432">
        <v>108</v>
      </c>
      <c r="E21" s="432">
        <v>108</v>
      </c>
      <c r="F21" s="432">
        <v>104</v>
      </c>
      <c r="G21" s="432">
        <v>106</v>
      </c>
      <c r="H21" s="431">
        <v>90</v>
      </c>
      <c r="I21" s="432">
        <v>95</v>
      </c>
      <c r="J21" s="432">
        <v>97</v>
      </c>
      <c r="K21" s="432">
        <v>100</v>
      </c>
      <c r="L21" s="432">
        <v>105</v>
      </c>
      <c r="M21" s="433">
        <v>106</v>
      </c>
      <c r="N21" s="431">
        <v>187</v>
      </c>
      <c r="O21" s="432">
        <v>196</v>
      </c>
      <c r="P21" s="432">
        <v>206</v>
      </c>
      <c r="Q21" s="432">
        <v>209</v>
      </c>
      <c r="R21" s="432">
        <v>209</v>
      </c>
      <c r="S21" s="432">
        <v>212</v>
      </c>
      <c r="T21" s="47">
        <f t="shared" si="6"/>
        <v>83.856502242152459</v>
      </c>
      <c r="U21" s="88">
        <f t="shared" si="7"/>
        <v>85.217391304347828</v>
      </c>
      <c r="V21" s="88">
        <f t="shared" si="8"/>
        <v>84.773662551440339</v>
      </c>
      <c r="W21" s="88">
        <f t="shared" si="9"/>
        <v>86.36363636363636</v>
      </c>
      <c r="X21" s="88">
        <f t="shared" si="10"/>
        <v>87.44769874476988</v>
      </c>
      <c r="Y21" s="88">
        <f t="shared" si="11"/>
        <v>85.483870967741936</v>
      </c>
      <c r="Z21" s="358" t="s">
        <v>653</v>
      </c>
      <c r="AA21" s="293"/>
      <c r="AB21" s="55" t="s">
        <v>699</v>
      </c>
    </row>
    <row r="22" spans="1:28" s="81" customFormat="1" ht="9.9499999999999993" customHeight="1">
      <c r="A22" s="238" t="s">
        <v>97</v>
      </c>
      <c r="B22" s="431">
        <v>12</v>
      </c>
      <c r="C22" s="432">
        <v>14</v>
      </c>
      <c r="D22" s="432">
        <v>12</v>
      </c>
      <c r="E22" s="432">
        <v>14</v>
      </c>
      <c r="F22" s="432">
        <v>14</v>
      </c>
      <c r="G22" s="432">
        <v>14</v>
      </c>
      <c r="H22" s="434" t="s">
        <v>1</v>
      </c>
      <c r="I22" s="435" t="s">
        <v>1</v>
      </c>
      <c r="J22" s="435" t="s">
        <v>1</v>
      </c>
      <c r="K22" s="435" t="s">
        <v>1</v>
      </c>
      <c r="L22" s="435" t="s">
        <v>1</v>
      </c>
      <c r="M22" s="436" t="s">
        <v>1</v>
      </c>
      <c r="N22" s="431">
        <v>21</v>
      </c>
      <c r="O22" s="432">
        <v>26</v>
      </c>
      <c r="P22" s="432">
        <v>24</v>
      </c>
      <c r="Q22" s="432">
        <v>28</v>
      </c>
      <c r="R22" s="432">
        <v>29</v>
      </c>
      <c r="S22" s="432">
        <v>28</v>
      </c>
      <c r="T22" s="47">
        <f t="shared" si="6"/>
        <v>9.4170403587443943</v>
      </c>
      <c r="U22" s="88">
        <f t="shared" si="7"/>
        <v>11.304347826086957</v>
      </c>
      <c r="V22" s="88">
        <f t="shared" si="8"/>
        <v>9.8765432098765427</v>
      </c>
      <c r="W22" s="88">
        <f t="shared" si="9"/>
        <v>11.570247933884298</v>
      </c>
      <c r="X22" s="88">
        <f t="shared" si="10"/>
        <v>12.133891213389122</v>
      </c>
      <c r="Y22" s="88">
        <f t="shared" si="11"/>
        <v>11.29032258064516</v>
      </c>
      <c r="Z22" s="357" t="s">
        <v>97</v>
      </c>
      <c r="AA22" s="353"/>
      <c r="AB22" s="55" t="s">
        <v>98</v>
      </c>
    </row>
    <row r="23" spans="1:28" s="81" customFormat="1" ht="24.95" customHeight="1">
      <c r="A23" s="274" t="s">
        <v>204</v>
      </c>
      <c r="B23" s="431"/>
      <c r="C23" s="432"/>
      <c r="D23" s="432"/>
      <c r="E23" s="432"/>
      <c r="F23" s="432"/>
      <c r="G23" s="432"/>
      <c r="H23" s="431"/>
      <c r="I23" s="432"/>
      <c r="J23" s="432"/>
      <c r="K23" s="432"/>
      <c r="L23" s="432"/>
      <c r="M23" s="433"/>
      <c r="N23" s="431"/>
      <c r="O23" s="432"/>
      <c r="P23" s="432"/>
      <c r="Q23" s="432"/>
      <c r="R23" s="432"/>
      <c r="S23" s="432"/>
      <c r="T23" s="47"/>
      <c r="U23" s="88"/>
      <c r="V23" s="88"/>
      <c r="W23" s="88"/>
      <c r="X23" s="88"/>
      <c r="Y23" s="88"/>
      <c r="Z23" s="359" t="s">
        <v>204</v>
      </c>
      <c r="AA23" s="353"/>
      <c r="AB23" s="55" t="s">
        <v>96</v>
      </c>
    </row>
    <row r="24" spans="1:28" s="81" customFormat="1" ht="9.9499999999999993" customHeight="1">
      <c r="A24" s="98" t="s">
        <v>94</v>
      </c>
      <c r="B24" s="434" t="s">
        <v>1</v>
      </c>
      <c r="C24" s="435" t="s">
        <v>1</v>
      </c>
      <c r="D24" s="435" t="s">
        <v>1</v>
      </c>
      <c r="E24" s="435" t="s">
        <v>1</v>
      </c>
      <c r="F24" s="435" t="s">
        <v>1</v>
      </c>
      <c r="G24" s="435" t="s">
        <v>1</v>
      </c>
      <c r="H24" s="431">
        <v>56</v>
      </c>
      <c r="I24" s="432">
        <v>55</v>
      </c>
      <c r="J24" s="432">
        <v>58</v>
      </c>
      <c r="K24" s="432">
        <v>60</v>
      </c>
      <c r="L24" s="432">
        <v>63</v>
      </c>
      <c r="M24" s="433">
        <v>69</v>
      </c>
      <c r="N24" s="431">
        <v>85</v>
      </c>
      <c r="O24" s="432">
        <v>84</v>
      </c>
      <c r="P24" s="432">
        <v>92</v>
      </c>
      <c r="Q24" s="432">
        <v>90</v>
      </c>
      <c r="R24" s="432">
        <v>91</v>
      </c>
      <c r="S24" s="432">
        <v>98</v>
      </c>
      <c r="T24" s="47">
        <f t="shared" ref="T24:T25" si="12">N24/$N$6*100</f>
        <v>38.116591928251118</v>
      </c>
      <c r="U24" s="88">
        <f t="shared" ref="U24:U25" si="13">O24/$O$6*100</f>
        <v>36.521739130434781</v>
      </c>
      <c r="V24" s="88">
        <f t="shared" ref="V24:V25" si="14">P24/$P$6*100</f>
        <v>37.860082304526749</v>
      </c>
      <c r="W24" s="88">
        <f t="shared" ref="W24:W25" si="15">Q24/$Q$6*100</f>
        <v>37.190082644628099</v>
      </c>
      <c r="X24" s="88">
        <f t="shared" ref="X24:X25" si="16">R24/$R$6*100</f>
        <v>38.07531380753138</v>
      </c>
      <c r="Y24" s="88">
        <f t="shared" ref="Y24:Y25" si="17">S24/$S$6*100</f>
        <v>39.516129032258064</v>
      </c>
      <c r="Z24" s="358" t="s">
        <v>94</v>
      </c>
      <c r="AA24" s="353"/>
      <c r="AB24" s="55"/>
    </row>
    <row r="25" spans="1:28" s="81" customFormat="1" ht="9.9499999999999993" customHeight="1">
      <c r="A25" s="98" t="s">
        <v>95</v>
      </c>
      <c r="B25" s="434" t="s">
        <v>1</v>
      </c>
      <c r="C25" s="435" t="s">
        <v>1</v>
      </c>
      <c r="D25" s="435" t="s">
        <v>1</v>
      </c>
      <c r="E25" s="435" t="s">
        <v>1</v>
      </c>
      <c r="F25" s="435" t="s">
        <v>1</v>
      </c>
      <c r="G25" s="435" t="s">
        <v>1</v>
      </c>
      <c r="H25" s="431">
        <v>46</v>
      </c>
      <c r="I25" s="432">
        <v>51</v>
      </c>
      <c r="J25" s="432">
        <v>53</v>
      </c>
      <c r="K25" s="432">
        <v>52</v>
      </c>
      <c r="L25" s="432">
        <v>53</v>
      </c>
      <c r="M25" s="433">
        <v>50</v>
      </c>
      <c r="N25" s="431">
        <v>139</v>
      </c>
      <c r="O25" s="432">
        <v>146</v>
      </c>
      <c r="P25" s="432">
        <v>151</v>
      </c>
      <c r="Q25" s="432">
        <v>152</v>
      </c>
      <c r="R25" s="432">
        <v>148</v>
      </c>
      <c r="S25" s="432">
        <v>150</v>
      </c>
      <c r="T25" s="47">
        <f t="shared" si="12"/>
        <v>62.331838565022423</v>
      </c>
      <c r="U25" s="88">
        <f t="shared" si="13"/>
        <v>63.478260869565219</v>
      </c>
      <c r="V25" s="88">
        <f t="shared" si="14"/>
        <v>62.139917695473244</v>
      </c>
      <c r="W25" s="88">
        <f t="shared" si="15"/>
        <v>62.809917355371901</v>
      </c>
      <c r="X25" s="88">
        <f t="shared" si="16"/>
        <v>61.924686192468613</v>
      </c>
      <c r="Y25" s="88">
        <f t="shared" si="17"/>
        <v>60.483870967741936</v>
      </c>
      <c r="Z25" s="358" t="s">
        <v>95</v>
      </c>
      <c r="AA25" s="353"/>
      <c r="AB25" s="55"/>
    </row>
    <row r="26" spans="1:28" s="81" customFormat="1" ht="9.9499999999999993" customHeight="1">
      <c r="A26" s="98" t="s">
        <v>687</v>
      </c>
      <c r="B26" s="431">
        <v>38</v>
      </c>
      <c r="C26" s="432">
        <v>38</v>
      </c>
      <c r="D26" s="432">
        <v>38</v>
      </c>
      <c r="E26" s="432">
        <v>38</v>
      </c>
      <c r="F26" s="432">
        <v>38</v>
      </c>
      <c r="G26" s="432">
        <v>38</v>
      </c>
      <c r="H26" s="431">
        <v>29</v>
      </c>
      <c r="I26" s="432">
        <v>30</v>
      </c>
      <c r="J26" s="432">
        <v>30</v>
      </c>
      <c r="K26" s="432">
        <v>30</v>
      </c>
      <c r="L26" s="432">
        <v>30</v>
      </c>
      <c r="M26" s="433">
        <v>29</v>
      </c>
      <c r="N26" s="431">
        <v>34</v>
      </c>
      <c r="O26" s="432">
        <v>34</v>
      </c>
      <c r="P26" s="432">
        <v>34</v>
      </c>
      <c r="Q26" s="432">
        <v>34</v>
      </c>
      <c r="R26" s="432">
        <v>34</v>
      </c>
      <c r="S26" s="432">
        <v>34</v>
      </c>
      <c r="T26" s="47" t="s">
        <v>0</v>
      </c>
      <c r="U26" s="88" t="s">
        <v>0</v>
      </c>
      <c r="V26" s="88" t="s">
        <v>0</v>
      </c>
      <c r="W26" s="88" t="s">
        <v>0</v>
      </c>
      <c r="X26" s="88" t="s">
        <v>0</v>
      </c>
      <c r="Y26" s="88" t="s">
        <v>0</v>
      </c>
      <c r="Z26" s="358" t="s">
        <v>688</v>
      </c>
      <c r="AA26" s="353"/>
      <c r="AB26" s="55"/>
    </row>
    <row r="27" spans="1:28" s="81" customFormat="1" ht="24.95" customHeight="1">
      <c r="A27" s="422" t="s">
        <v>520</v>
      </c>
      <c r="B27" s="360"/>
      <c r="C27" s="60"/>
      <c r="D27" s="60"/>
      <c r="E27" s="60"/>
      <c r="F27" s="60"/>
      <c r="G27" s="60"/>
      <c r="H27" s="59"/>
      <c r="I27" s="61"/>
      <c r="J27" s="61"/>
      <c r="K27" s="61"/>
      <c r="L27" s="61"/>
      <c r="M27" s="260"/>
      <c r="N27" s="59"/>
      <c r="O27" s="61"/>
      <c r="P27" s="61"/>
      <c r="Q27" s="61"/>
      <c r="R27" s="61"/>
      <c r="S27" s="61"/>
      <c r="T27" s="59"/>
      <c r="U27" s="60"/>
      <c r="V27" s="60"/>
      <c r="W27" s="60"/>
      <c r="X27" s="60"/>
      <c r="Y27" s="61"/>
      <c r="Z27" s="360" t="s">
        <v>520</v>
      </c>
      <c r="AA27" s="422"/>
      <c r="AB27" s="55" t="s">
        <v>510</v>
      </c>
    </row>
    <row r="28" spans="1:28" s="81" customFormat="1" ht="9.9499999999999993" customHeight="1">
      <c r="A28" s="233" t="s">
        <v>369</v>
      </c>
      <c r="B28" s="59" t="s">
        <v>11</v>
      </c>
      <c r="C28" s="60" t="s">
        <v>11</v>
      </c>
      <c r="D28" s="60" t="s">
        <v>11</v>
      </c>
      <c r="E28" s="60" t="s">
        <v>11</v>
      </c>
      <c r="F28" s="60" t="s">
        <v>11</v>
      </c>
      <c r="G28" s="60" t="s">
        <v>11</v>
      </c>
      <c r="H28" s="59" t="s">
        <v>11</v>
      </c>
      <c r="I28" s="61" t="s">
        <v>11</v>
      </c>
      <c r="J28" s="61" t="s">
        <v>11</v>
      </c>
      <c r="K28" s="61" t="s">
        <v>11</v>
      </c>
      <c r="L28" s="61" t="s">
        <v>11</v>
      </c>
      <c r="M28" s="260" t="s">
        <v>11</v>
      </c>
      <c r="N28" s="59" t="s">
        <v>11</v>
      </c>
      <c r="O28" s="61" t="s">
        <v>11</v>
      </c>
      <c r="P28" s="61" t="s">
        <v>11</v>
      </c>
      <c r="Q28" s="61" t="s">
        <v>11</v>
      </c>
      <c r="R28" s="61" t="s">
        <v>11</v>
      </c>
      <c r="S28" s="61" t="s">
        <v>11</v>
      </c>
      <c r="T28" s="59" t="s">
        <v>11</v>
      </c>
      <c r="U28" s="61" t="s">
        <v>11</v>
      </c>
      <c r="V28" s="61" t="s">
        <v>11</v>
      </c>
      <c r="W28" s="61" t="s">
        <v>11</v>
      </c>
      <c r="X28" s="61" t="s">
        <v>11</v>
      </c>
      <c r="Y28" s="61" t="s">
        <v>11</v>
      </c>
      <c r="Z28" s="341" t="s">
        <v>369</v>
      </c>
      <c r="AA28" s="352"/>
      <c r="AB28" s="55"/>
    </row>
    <row r="29" spans="1:28" s="81" customFormat="1" ht="9.9499999999999993" customHeight="1">
      <c r="A29" s="70" t="s">
        <v>17</v>
      </c>
      <c r="B29" s="59">
        <v>42</v>
      </c>
      <c r="C29" s="60">
        <v>45</v>
      </c>
      <c r="D29" s="60">
        <v>45</v>
      </c>
      <c r="E29" s="60">
        <v>47</v>
      </c>
      <c r="F29" s="60">
        <v>41</v>
      </c>
      <c r="G29" s="60">
        <v>40</v>
      </c>
      <c r="H29" s="59">
        <v>13</v>
      </c>
      <c r="I29" s="61">
        <v>14</v>
      </c>
      <c r="J29" s="61">
        <v>14</v>
      </c>
      <c r="K29" s="61">
        <v>12</v>
      </c>
      <c r="L29" s="61">
        <v>12</v>
      </c>
      <c r="M29" s="260">
        <v>11</v>
      </c>
      <c r="N29" s="59">
        <v>55</v>
      </c>
      <c r="O29" s="61">
        <v>58</v>
      </c>
      <c r="P29" s="61">
        <v>59</v>
      </c>
      <c r="Q29" s="61">
        <v>59</v>
      </c>
      <c r="R29" s="61">
        <v>53</v>
      </c>
      <c r="S29" s="61">
        <v>51</v>
      </c>
      <c r="T29" s="47">
        <f>N29/$N$6*100</f>
        <v>24.663677130044842</v>
      </c>
      <c r="U29" s="88">
        <f>O29/$O$6*100</f>
        <v>25.217391304347824</v>
      </c>
      <c r="V29" s="88">
        <f>P29/$P$6*100</f>
        <v>24.279835390946502</v>
      </c>
      <c r="W29" s="88">
        <f>Q29/$Q$6*100</f>
        <v>24.380165289256198</v>
      </c>
      <c r="X29" s="88">
        <f>R29/$R$6*100</f>
        <v>22.17573221757322</v>
      </c>
      <c r="Y29" s="88">
        <f>S29/$S$6*100</f>
        <v>20.56451612903226</v>
      </c>
      <c r="Z29" s="129" t="s">
        <v>17</v>
      </c>
      <c r="AA29" s="353"/>
      <c r="AB29" s="55"/>
    </row>
    <row r="30" spans="1:28" s="81" customFormat="1" ht="9.9499999999999993" customHeight="1">
      <c r="A30" s="80" t="s">
        <v>30</v>
      </c>
      <c r="B30" s="59"/>
      <c r="C30" s="60"/>
      <c r="D30" s="60"/>
      <c r="E30" s="60"/>
      <c r="F30" s="60"/>
      <c r="G30" s="60"/>
      <c r="H30" s="59"/>
      <c r="I30" s="61"/>
      <c r="J30" s="61"/>
      <c r="K30" s="61"/>
      <c r="L30" s="61"/>
      <c r="M30" s="260"/>
      <c r="N30" s="59"/>
      <c r="O30" s="61"/>
      <c r="P30" s="61"/>
      <c r="Q30" s="61"/>
      <c r="R30" s="61"/>
      <c r="S30" s="61"/>
      <c r="T30" s="47"/>
      <c r="U30" s="88"/>
      <c r="V30" s="88"/>
      <c r="W30" s="88"/>
      <c r="X30" s="88"/>
      <c r="Y30" s="88"/>
      <c r="Z30" s="135" t="s">
        <v>30</v>
      </c>
      <c r="AA30" s="353"/>
      <c r="AB30" s="55"/>
    </row>
    <row r="31" spans="1:28" s="81" customFormat="1" ht="9.9499999999999993" customHeight="1">
      <c r="A31" s="80" t="s">
        <v>503</v>
      </c>
      <c r="B31" s="65">
        <v>27</v>
      </c>
      <c r="C31" s="66">
        <v>29</v>
      </c>
      <c r="D31" s="66">
        <v>28</v>
      </c>
      <c r="E31" s="66">
        <v>27</v>
      </c>
      <c r="F31" s="66">
        <v>25</v>
      </c>
      <c r="G31" s="66">
        <v>23</v>
      </c>
      <c r="H31" s="82">
        <v>9</v>
      </c>
      <c r="I31" s="84">
        <v>8</v>
      </c>
      <c r="J31" s="84">
        <v>9</v>
      </c>
      <c r="K31" s="84">
        <v>8</v>
      </c>
      <c r="L31" s="84">
        <v>7</v>
      </c>
      <c r="M31" s="345">
        <v>7</v>
      </c>
      <c r="N31" s="65">
        <v>36</v>
      </c>
      <c r="O31" s="67">
        <v>37</v>
      </c>
      <c r="P31" s="67">
        <v>37</v>
      </c>
      <c r="Q31" s="67">
        <v>35</v>
      </c>
      <c r="R31" s="67">
        <v>32</v>
      </c>
      <c r="S31" s="67">
        <v>30</v>
      </c>
      <c r="T31" s="47">
        <f t="shared" ref="T31:T33" si="18">N31/$N$6*100</f>
        <v>16.143497757847534</v>
      </c>
      <c r="U31" s="88">
        <f t="shared" ref="U31:U33" si="19">O31/$O$6*100</f>
        <v>16.086956521739129</v>
      </c>
      <c r="V31" s="88">
        <f t="shared" ref="V31:V33" si="20">P31/$P$6*100</f>
        <v>15.22633744855967</v>
      </c>
      <c r="W31" s="88">
        <f t="shared" ref="W31:W33" si="21">Q31/$Q$6*100</f>
        <v>14.46280991735537</v>
      </c>
      <c r="X31" s="88">
        <f t="shared" ref="X31:X33" si="22">R31/$R$6*100</f>
        <v>13.389121338912133</v>
      </c>
      <c r="Y31" s="88">
        <f t="shared" ref="Y31:Y33" si="23">S31/$S$6*100</f>
        <v>12.096774193548388</v>
      </c>
      <c r="Z31" s="135" t="s">
        <v>503</v>
      </c>
      <c r="AA31" s="2"/>
      <c r="AB31" s="55"/>
    </row>
    <row r="32" spans="1:28" s="81" customFormat="1" ht="9.9499999999999993" customHeight="1">
      <c r="A32" s="80" t="s">
        <v>506</v>
      </c>
      <c r="B32" s="65">
        <v>32</v>
      </c>
      <c r="C32" s="66">
        <v>32</v>
      </c>
      <c r="D32" s="66">
        <v>34</v>
      </c>
      <c r="E32" s="66">
        <v>33</v>
      </c>
      <c r="F32" s="66">
        <v>27</v>
      </c>
      <c r="G32" s="66">
        <v>28</v>
      </c>
      <c r="H32" s="65">
        <v>10</v>
      </c>
      <c r="I32" s="61">
        <v>11</v>
      </c>
      <c r="J32" s="61">
        <v>11</v>
      </c>
      <c r="K32" s="84">
        <v>10</v>
      </c>
      <c r="L32" s="84">
        <v>9</v>
      </c>
      <c r="M32" s="345">
        <v>8</v>
      </c>
      <c r="N32" s="65">
        <v>43</v>
      </c>
      <c r="O32" s="67">
        <v>44</v>
      </c>
      <c r="P32" s="67">
        <v>45</v>
      </c>
      <c r="Q32" s="67">
        <v>43</v>
      </c>
      <c r="R32" s="67">
        <v>36</v>
      </c>
      <c r="S32" s="67">
        <v>36</v>
      </c>
      <c r="T32" s="47">
        <f t="shared" si="18"/>
        <v>19.282511210762333</v>
      </c>
      <c r="U32" s="88">
        <f t="shared" si="19"/>
        <v>19.130434782608695</v>
      </c>
      <c r="V32" s="88">
        <f t="shared" si="20"/>
        <v>18.518518518518519</v>
      </c>
      <c r="W32" s="88">
        <f t="shared" si="21"/>
        <v>17.768595041322314</v>
      </c>
      <c r="X32" s="88">
        <f t="shared" si="22"/>
        <v>15.062761506276152</v>
      </c>
      <c r="Y32" s="88">
        <f t="shared" si="23"/>
        <v>14.516129032258066</v>
      </c>
      <c r="Z32" s="135" t="s">
        <v>506</v>
      </c>
      <c r="AA32" s="2"/>
      <c r="AB32" s="55"/>
    </row>
    <row r="33" spans="1:28" s="81" customFormat="1" ht="9.9499999999999993" customHeight="1">
      <c r="A33" s="70" t="s">
        <v>507</v>
      </c>
      <c r="B33" s="65">
        <v>35</v>
      </c>
      <c r="C33" s="66">
        <v>35</v>
      </c>
      <c r="D33" s="66">
        <v>38</v>
      </c>
      <c r="E33" s="66">
        <v>35</v>
      </c>
      <c r="F33" s="66">
        <v>38</v>
      </c>
      <c r="G33" s="66">
        <v>41</v>
      </c>
      <c r="H33" s="65">
        <v>28</v>
      </c>
      <c r="I33" s="67">
        <v>28</v>
      </c>
      <c r="J33" s="67">
        <v>31</v>
      </c>
      <c r="K33" s="67">
        <v>32</v>
      </c>
      <c r="L33" s="67">
        <v>30</v>
      </c>
      <c r="M33" s="261">
        <v>33</v>
      </c>
      <c r="N33" s="65">
        <v>63</v>
      </c>
      <c r="O33" s="67">
        <v>63</v>
      </c>
      <c r="P33" s="67">
        <v>69</v>
      </c>
      <c r="Q33" s="67">
        <v>67</v>
      </c>
      <c r="R33" s="67">
        <v>68</v>
      </c>
      <c r="S33" s="67">
        <v>74</v>
      </c>
      <c r="T33" s="47">
        <f t="shared" si="18"/>
        <v>28.251121076233183</v>
      </c>
      <c r="U33" s="88">
        <f t="shared" si="19"/>
        <v>27.391304347826086</v>
      </c>
      <c r="V33" s="88">
        <f t="shared" si="20"/>
        <v>28.39506172839506</v>
      </c>
      <c r="W33" s="88">
        <f t="shared" si="21"/>
        <v>27.685950413223143</v>
      </c>
      <c r="X33" s="88">
        <f t="shared" si="22"/>
        <v>28.451882845188287</v>
      </c>
      <c r="Y33" s="88">
        <f t="shared" si="23"/>
        <v>29.838709677419356</v>
      </c>
      <c r="Z33" s="129" t="s">
        <v>507</v>
      </c>
      <c r="AA33" s="352"/>
      <c r="AB33" s="55"/>
    </row>
    <row r="34" spans="1:28" s="81" customFormat="1" ht="9.9499999999999993" customHeight="1">
      <c r="A34" s="80" t="s">
        <v>30</v>
      </c>
      <c r="B34" s="65"/>
      <c r="C34" s="66"/>
      <c r="D34" s="66"/>
      <c r="E34" s="66"/>
      <c r="F34" s="66"/>
      <c r="G34" s="66"/>
      <c r="H34" s="65"/>
      <c r="I34" s="67"/>
      <c r="J34" s="67"/>
      <c r="K34" s="67"/>
      <c r="L34" s="67"/>
      <c r="M34" s="261"/>
      <c r="N34" s="65"/>
      <c r="O34" s="67"/>
      <c r="P34" s="67"/>
      <c r="Q34" s="67"/>
      <c r="R34" s="67"/>
      <c r="S34" s="67"/>
      <c r="T34" s="47"/>
      <c r="U34" s="88"/>
      <c r="V34" s="88"/>
      <c r="W34" s="88"/>
      <c r="X34" s="88"/>
      <c r="Y34" s="88"/>
      <c r="Z34" s="135" t="s">
        <v>30</v>
      </c>
      <c r="AA34" s="352"/>
      <c r="AB34" s="55"/>
    </row>
    <row r="35" spans="1:28" s="81" customFormat="1" ht="9.9499999999999993" customHeight="1">
      <c r="A35" s="80" t="s">
        <v>503</v>
      </c>
      <c r="B35" s="59">
        <v>24</v>
      </c>
      <c r="C35" s="60">
        <v>22</v>
      </c>
      <c r="D35" s="60">
        <v>25</v>
      </c>
      <c r="E35" s="60">
        <v>21</v>
      </c>
      <c r="F35" s="60">
        <v>22</v>
      </c>
      <c r="G35" s="60">
        <v>26</v>
      </c>
      <c r="H35" s="59">
        <v>19</v>
      </c>
      <c r="I35" s="61">
        <v>19</v>
      </c>
      <c r="J35" s="61">
        <v>19</v>
      </c>
      <c r="K35" s="61">
        <v>18</v>
      </c>
      <c r="L35" s="61">
        <v>18</v>
      </c>
      <c r="M35" s="260">
        <v>20</v>
      </c>
      <c r="N35" s="59">
        <v>43</v>
      </c>
      <c r="O35" s="61">
        <v>41</v>
      </c>
      <c r="P35" s="61">
        <v>44</v>
      </c>
      <c r="Q35" s="61">
        <v>40</v>
      </c>
      <c r="R35" s="61">
        <v>40</v>
      </c>
      <c r="S35" s="61">
        <v>46</v>
      </c>
      <c r="T35" s="47">
        <f t="shared" ref="T35:T37" si="24">N35/$N$6*100</f>
        <v>19.282511210762333</v>
      </c>
      <c r="U35" s="88">
        <f t="shared" ref="U35:U37" si="25">O35/$O$6*100</f>
        <v>17.826086956521738</v>
      </c>
      <c r="V35" s="88">
        <f t="shared" ref="V35:V37" si="26">P35/$P$6*100</f>
        <v>18.106995884773664</v>
      </c>
      <c r="W35" s="88">
        <f t="shared" ref="W35:W37" si="27">Q35/$Q$6*100</f>
        <v>16.528925619834713</v>
      </c>
      <c r="X35" s="88">
        <f t="shared" ref="X35:X37" si="28">R35/$R$6*100</f>
        <v>16.736401673640167</v>
      </c>
      <c r="Y35" s="88">
        <f t="shared" ref="Y35:Y37" si="29">S35/$S$6*100</f>
        <v>18.548387096774192</v>
      </c>
      <c r="Z35" s="135" t="s">
        <v>503</v>
      </c>
      <c r="AA35" s="352"/>
      <c r="AB35" s="55"/>
    </row>
    <row r="36" spans="1:28" s="81" customFormat="1" ht="9.9499999999999993" customHeight="1">
      <c r="A36" s="80" t="s">
        <v>508</v>
      </c>
      <c r="B36" s="59">
        <v>22</v>
      </c>
      <c r="C36" s="60">
        <v>18</v>
      </c>
      <c r="D36" s="60">
        <v>22</v>
      </c>
      <c r="E36" s="60">
        <v>21</v>
      </c>
      <c r="F36" s="60">
        <v>20</v>
      </c>
      <c r="G36" s="60">
        <v>22</v>
      </c>
      <c r="H36" s="59">
        <v>20</v>
      </c>
      <c r="I36" s="61">
        <v>21</v>
      </c>
      <c r="J36" s="61">
        <v>24</v>
      </c>
      <c r="K36" s="61">
        <v>24</v>
      </c>
      <c r="L36" s="61">
        <v>21</v>
      </c>
      <c r="M36" s="260">
        <v>23</v>
      </c>
      <c r="N36" s="59">
        <v>42</v>
      </c>
      <c r="O36" s="61">
        <v>39</v>
      </c>
      <c r="P36" s="61">
        <v>46</v>
      </c>
      <c r="Q36" s="61">
        <v>45</v>
      </c>
      <c r="R36" s="61">
        <v>41</v>
      </c>
      <c r="S36" s="61">
        <v>45</v>
      </c>
      <c r="T36" s="47">
        <f t="shared" si="24"/>
        <v>18.834080717488789</v>
      </c>
      <c r="U36" s="88">
        <f t="shared" si="25"/>
        <v>16.956521739130434</v>
      </c>
      <c r="V36" s="88">
        <f t="shared" si="26"/>
        <v>18.930041152263374</v>
      </c>
      <c r="W36" s="88">
        <f t="shared" si="27"/>
        <v>18.595041322314049</v>
      </c>
      <c r="X36" s="88">
        <f t="shared" si="28"/>
        <v>17.154811715481173</v>
      </c>
      <c r="Y36" s="88">
        <f t="shared" si="29"/>
        <v>18.14516129032258</v>
      </c>
      <c r="Z36" s="135" t="s">
        <v>508</v>
      </c>
      <c r="AA36" s="352"/>
      <c r="AB36" s="55"/>
    </row>
    <row r="37" spans="1:28" s="81" customFormat="1" ht="9.9499999999999993" customHeight="1">
      <c r="A37" s="70" t="s">
        <v>18</v>
      </c>
      <c r="B37" s="65">
        <v>42</v>
      </c>
      <c r="C37" s="66">
        <v>44</v>
      </c>
      <c r="D37" s="66">
        <v>48</v>
      </c>
      <c r="E37" s="66">
        <v>47</v>
      </c>
      <c r="F37" s="66">
        <v>44</v>
      </c>
      <c r="G37" s="66">
        <v>47</v>
      </c>
      <c r="H37" s="65">
        <v>61</v>
      </c>
      <c r="I37" s="67">
        <v>64</v>
      </c>
      <c r="J37" s="67">
        <v>66</v>
      </c>
      <c r="K37" s="67">
        <v>69</v>
      </c>
      <c r="L37" s="67">
        <v>73</v>
      </c>
      <c r="M37" s="261">
        <v>75</v>
      </c>
      <c r="N37" s="65">
        <v>103</v>
      </c>
      <c r="O37" s="67">
        <v>108</v>
      </c>
      <c r="P37" s="67">
        <v>113</v>
      </c>
      <c r="Q37" s="67">
        <v>115</v>
      </c>
      <c r="R37" s="67">
        <v>117</v>
      </c>
      <c r="S37" s="67">
        <v>121</v>
      </c>
      <c r="T37" s="47">
        <f t="shared" si="24"/>
        <v>46.188340807174889</v>
      </c>
      <c r="U37" s="88">
        <f t="shared" si="25"/>
        <v>46.956521739130437</v>
      </c>
      <c r="V37" s="88">
        <f t="shared" si="26"/>
        <v>46.502057613168724</v>
      </c>
      <c r="W37" s="88">
        <f t="shared" si="27"/>
        <v>47.520661157024797</v>
      </c>
      <c r="X37" s="88">
        <f t="shared" si="28"/>
        <v>48.953974895397486</v>
      </c>
      <c r="Y37" s="88">
        <f t="shared" si="29"/>
        <v>48.79032258064516</v>
      </c>
      <c r="Z37" s="129" t="s">
        <v>18</v>
      </c>
      <c r="AA37" s="352"/>
      <c r="AB37" s="55"/>
    </row>
    <row r="38" spans="1:28" s="81" customFormat="1" ht="9.9499999999999993" customHeight="1">
      <c r="A38" s="80" t="s">
        <v>30</v>
      </c>
      <c r="B38" s="65"/>
      <c r="C38" s="66"/>
      <c r="D38" s="66"/>
      <c r="E38" s="66"/>
      <c r="F38" s="66"/>
      <c r="G38" s="66"/>
      <c r="H38" s="65"/>
      <c r="I38" s="67"/>
      <c r="J38" s="67"/>
      <c r="K38" s="67"/>
      <c r="L38" s="67"/>
      <c r="M38" s="261"/>
      <c r="N38" s="65"/>
      <c r="O38" s="67"/>
      <c r="P38" s="67"/>
      <c r="Q38" s="67"/>
      <c r="R38" s="67"/>
      <c r="S38" s="67"/>
      <c r="T38" s="47"/>
      <c r="U38" s="88"/>
      <c r="V38" s="88"/>
      <c r="W38" s="88"/>
      <c r="X38" s="88"/>
      <c r="Y38" s="88"/>
      <c r="Z38" s="135" t="s">
        <v>30</v>
      </c>
      <c r="AA38" s="352"/>
      <c r="AB38" s="55"/>
    </row>
    <row r="39" spans="1:28" s="81" customFormat="1" ht="9.9499999999999993" customHeight="1">
      <c r="A39" s="80" t="s">
        <v>503</v>
      </c>
      <c r="B39" s="65">
        <v>23</v>
      </c>
      <c r="C39" s="66">
        <v>25</v>
      </c>
      <c r="D39" s="66">
        <v>27</v>
      </c>
      <c r="E39" s="66">
        <v>29</v>
      </c>
      <c r="F39" s="66">
        <v>27</v>
      </c>
      <c r="G39" s="66">
        <v>26</v>
      </c>
      <c r="H39" s="65">
        <v>35</v>
      </c>
      <c r="I39" s="67">
        <v>36</v>
      </c>
      <c r="J39" s="67">
        <v>38</v>
      </c>
      <c r="K39" s="67">
        <v>39</v>
      </c>
      <c r="L39" s="67">
        <v>42</v>
      </c>
      <c r="M39" s="261">
        <v>42</v>
      </c>
      <c r="N39" s="59">
        <v>57</v>
      </c>
      <c r="O39" s="67">
        <v>62</v>
      </c>
      <c r="P39" s="67">
        <v>65</v>
      </c>
      <c r="Q39" s="67">
        <v>68</v>
      </c>
      <c r="R39" s="67">
        <v>69</v>
      </c>
      <c r="S39" s="67">
        <v>68</v>
      </c>
      <c r="T39" s="47">
        <f>N39/$N$6*100</f>
        <v>25.560538116591928</v>
      </c>
      <c r="U39" s="88">
        <f>O39/$O$6*100</f>
        <v>26.956521739130434</v>
      </c>
      <c r="V39" s="88">
        <f>P39/$P$6*100</f>
        <v>26.748971193415638</v>
      </c>
      <c r="W39" s="88">
        <f>Q39/$Q$6*100</f>
        <v>28.099173553719009</v>
      </c>
      <c r="X39" s="88">
        <f>R39/$R$6*100</f>
        <v>28.870292887029287</v>
      </c>
      <c r="Y39" s="88">
        <f>S39/$S$6*100</f>
        <v>27.419354838709676</v>
      </c>
      <c r="Z39" s="135" t="s">
        <v>503</v>
      </c>
      <c r="AA39" s="352"/>
      <c r="AB39" s="55"/>
    </row>
    <row r="40" spans="1:28" s="81" customFormat="1" ht="20.100000000000001" customHeight="1">
      <c r="A40" s="230" t="s">
        <v>509</v>
      </c>
      <c r="B40" s="65">
        <v>19</v>
      </c>
      <c r="C40" s="66">
        <v>20</v>
      </c>
      <c r="D40" s="66">
        <v>22</v>
      </c>
      <c r="E40" s="66">
        <v>22</v>
      </c>
      <c r="F40" s="66">
        <v>18</v>
      </c>
      <c r="G40" s="66">
        <v>21</v>
      </c>
      <c r="H40" s="65">
        <v>41</v>
      </c>
      <c r="I40" s="67">
        <v>41</v>
      </c>
      <c r="J40" s="67">
        <v>43</v>
      </c>
      <c r="K40" s="67">
        <v>44</v>
      </c>
      <c r="L40" s="67">
        <v>48</v>
      </c>
      <c r="M40" s="261">
        <v>48</v>
      </c>
      <c r="N40" s="59">
        <v>60</v>
      </c>
      <c r="O40" s="67">
        <v>61</v>
      </c>
      <c r="P40" s="67">
        <v>65</v>
      </c>
      <c r="Q40" s="67">
        <v>66</v>
      </c>
      <c r="R40" s="67">
        <v>66</v>
      </c>
      <c r="S40" s="67">
        <v>68</v>
      </c>
      <c r="T40" s="47">
        <f>N40/$N$6*100</f>
        <v>26.905829596412556</v>
      </c>
      <c r="U40" s="88">
        <f>O40/$O$6*100</f>
        <v>26.521739130434785</v>
      </c>
      <c r="V40" s="88">
        <f>P40/$P$6*100</f>
        <v>26.748971193415638</v>
      </c>
      <c r="W40" s="88">
        <f>Q40/$Q$6*100</f>
        <v>27.27272727272727</v>
      </c>
      <c r="X40" s="88">
        <f>R40/$R$6*100</f>
        <v>27.615062761506277</v>
      </c>
      <c r="Y40" s="88">
        <f>S40/$S$6*100</f>
        <v>27.419354838709676</v>
      </c>
      <c r="Z40" s="342" t="s">
        <v>509</v>
      </c>
      <c r="AA40" s="352"/>
      <c r="AB40" s="55"/>
    </row>
    <row r="41" spans="1:28" s="81" customFormat="1" ht="24.95" customHeight="1">
      <c r="A41" s="321" t="s">
        <v>521</v>
      </c>
      <c r="B41" s="62"/>
      <c r="C41" s="63"/>
      <c r="D41" s="63"/>
      <c r="E41" s="63"/>
      <c r="F41" s="63"/>
      <c r="G41" s="63"/>
      <c r="H41" s="62"/>
      <c r="I41" s="64"/>
      <c r="J41" s="64"/>
      <c r="K41" s="64"/>
      <c r="L41" s="64"/>
      <c r="M41" s="154"/>
      <c r="N41" s="62"/>
      <c r="O41" s="64"/>
      <c r="P41" s="64"/>
      <c r="Q41" s="64"/>
      <c r="R41" s="64"/>
      <c r="S41" s="64"/>
      <c r="T41" s="47"/>
      <c r="U41" s="88"/>
      <c r="V41" s="88"/>
      <c r="W41" s="88"/>
      <c r="X41" s="88"/>
      <c r="Y41" s="88"/>
      <c r="Z41" s="360" t="s">
        <v>521</v>
      </c>
      <c r="AA41" s="352"/>
      <c r="AB41" s="55" t="s">
        <v>65</v>
      </c>
    </row>
    <row r="42" spans="1:28" s="81" customFormat="1" ht="9.9499999999999993" customHeight="1">
      <c r="A42" s="70" t="s">
        <v>99</v>
      </c>
      <c r="B42" s="62">
        <v>37</v>
      </c>
      <c r="C42" s="63">
        <v>35</v>
      </c>
      <c r="D42" s="63">
        <v>43</v>
      </c>
      <c r="E42" s="63">
        <v>42</v>
      </c>
      <c r="F42" s="63">
        <v>38</v>
      </c>
      <c r="G42" s="63">
        <v>35</v>
      </c>
      <c r="H42" s="82">
        <v>7</v>
      </c>
      <c r="I42" s="84">
        <v>7</v>
      </c>
      <c r="J42" s="84">
        <v>7</v>
      </c>
      <c r="K42" s="84">
        <v>7</v>
      </c>
      <c r="L42" s="84">
        <v>7</v>
      </c>
      <c r="M42" s="345">
        <v>6</v>
      </c>
      <c r="N42" s="62">
        <v>43</v>
      </c>
      <c r="O42" s="64">
        <v>42</v>
      </c>
      <c r="P42" s="64">
        <v>50</v>
      </c>
      <c r="Q42" s="64">
        <v>50</v>
      </c>
      <c r="R42" s="64">
        <v>46</v>
      </c>
      <c r="S42" s="64">
        <v>41</v>
      </c>
      <c r="T42" s="47">
        <f t="shared" ref="T42:T44" si="30">N42/$N$6*100</f>
        <v>19.282511210762333</v>
      </c>
      <c r="U42" s="88">
        <f t="shared" ref="U42:U44" si="31">O42/$O$6*100</f>
        <v>18.260869565217391</v>
      </c>
      <c r="V42" s="88">
        <f t="shared" ref="V42:V44" si="32">P42/$P$6*100</f>
        <v>20.5761316872428</v>
      </c>
      <c r="W42" s="88">
        <f t="shared" ref="W42:W45" si="33">Q42/$Q$6*100</f>
        <v>20.66115702479339</v>
      </c>
      <c r="X42" s="88">
        <f t="shared" ref="X42:X45" si="34">R42/$R$6*100</f>
        <v>19.246861924686193</v>
      </c>
      <c r="Y42" s="88">
        <f t="shared" ref="Y42:Y45" si="35">S42/$S$6*100</f>
        <v>16.532258064516128</v>
      </c>
      <c r="Z42" s="129" t="s">
        <v>99</v>
      </c>
      <c r="AA42" s="352"/>
      <c r="AB42" s="55"/>
    </row>
    <row r="43" spans="1:28" s="81" customFormat="1" ht="9.9499999999999993" customHeight="1">
      <c r="A43" s="70" t="s">
        <v>100</v>
      </c>
      <c r="B43" s="62">
        <v>11</v>
      </c>
      <c r="C43" s="63">
        <v>13</v>
      </c>
      <c r="D43" s="63">
        <v>10</v>
      </c>
      <c r="E43" s="63">
        <v>13</v>
      </c>
      <c r="F43" s="63">
        <v>11</v>
      </c>
      <c r="G43" s="63">
        <v>13</v>
      </c>
      <c r="H43" s="59" t="s">
        <v>11</v>
      </c>
      <c r="I43" s="61" t="s">
        <v>11</v>
      </c>
      <c r="J43" s="61" t="s">
        <v>11</v>
      </c>
      <c r="K43" s="61" t="s">
        <v>11</v>
      </c>
      <c r="L43" s="61" t="s">
        <v>11</v>
      </c>
      <c r="M43" s="260" t="s">
        <v>11</v>
      </c>
      <c r="N43" s="62">
        <v>14</v>
      </c>
      <c r="O43" s="64">
        <v>15</v>
      </c>
      <c r="P43" s="64">
        <v>13</v>
      </c>
      <c r="Q43" s="64">
        <v>16</v>
      </c>
      <c r="R43" s="64">
        <v>15</v>
      </c>
      <c r="S43" s="64">
        <v>17</v>
      </c>
      <c r="T43" s="47">
        <f t="shared" si="30"/>
        <v>6.2780269058295968</v>
      </c>
      <c r="U43" s="88">
        <f t="shared" si="31"/>
        <v>6.5217391304347823</v>
      </c>
      <c r="V43" s="88">
        <f t="shared" si="32"/>
        <v>5.3497942386831276</v>
      </c>
      <c r="W43" s="88">
        <f t="shared" si="33"/>
        <v>6.6115702479338845</v>
      </c>
      <c r="X43" s="88">
        <f t="shared" si="34"/>
        <v>6.2761506276150625</v>
      </c>
      <c r="Y43" s="88">
        <f t="shared" si="35"/>
        <v>6.854838709677419</v>
      </c>
      <c r="Z43" s="129" t="s">
        <v>100</v>
      </c>
      <c r="AA43" s="352"/>
      <c r="AB43" s="55"/>
    </row>
    <row r="44" spans="1:28" s="81" customFormat="1" ht="9.9499999999999993" customHeight="1">
      <c r="A44" s="70" t="s">
        <v>101</v>
      </c>
      <c r="B44" s="62">
        <v>70</v>
      </c>
      <c r="C44" s="63">
        <v>71</v>
      </c>
      <c r="D44" s="63">
        <v>74</v>
      </c>
      <c r="E44" s="63">
        <v>70</v>
      </c>
      <c r="F44" s="63">
        <v>67</v>
      </c>
      <c r="G44" s="63">
        <v>74</v>
      </c>
      <c r="H44" s="62">
        <v>90</v>
      </c>
      <c r="I44" s="64">
        <v>96</v>
      </c>
      <c r="J44" s="64">
        <v>100</v>
      </c>
      <c r="K44" s="64">
        <v>99</v>
      </c>
      <c r="L44" s="64">
        <v>99</v>
      </c>
      <c r="M44" s="154">
        <v>105</v>
      </c>
      <c r="N44" s="62">
        <v>160</v>
      </c>
      <c r="O44" s="64">
        <v>166</v>
      </c>
      <c r="P44" s="64">
        <v>174</v>
      </c>
      <c r="Q44" s="64">
        <v>169</v>
      </c>
      <c r="R44" s="64">
        <v>166</v>
      </c>
      <c r="S44" s="64">
        <v>179</v>
      </c>
      <c r="T44" s="47">
        <f t="shared" si="30"/>
        <v>71.74887892376681</v>
      </c>
      <c r="U44" s="88">
        <f t="shared" si="31"/>
        <v>72.173913043478265</v>
      </c>
      <c r="V44" s="88">
        <f t="shared" si="32"/>
        <v>71.604938271604937</v>
      </c>
      <c r="W44" s="88">
        <f t="shared" si="33"/>
        <v>69.834710743801651</v>
      </c>
      <c r="X44" s="88">
        <f t="shared" si="34"/>
        <v>69.456066945606693</v>
      </c>
      <c r="Y44" s="88">
        <f t="shared" si="35"/>
        <v>72.177419354838719</v>
      </c>
      <c r="Z44" s="129" t="s">
        <v>101</v>
      </c>
      <c r="AA44" s="352"/>
      <c r="AB44" s="55"/>
    </row>
    <row r="45" spans="1:28" s="81" customFormat="1" ht="9.9499999999999993" customHeight="1">
      <c r="A45" s="70" t="s">
        <v>102</v>
      </c>
      <c r="B45" s="59" t="s">
        <v>11</v>
      </c>
      <c r="C45" s="60" t="s">
        <v>11</v>
      </c>
      <c r="D45" s="60" t="s">
        <v>11</v>
      </c>
      <c r="E45" s="60" t="s">
        <v>11</v>
      </c>
      <c r="F45" s="60" t="s">
        <v>11</v>
      </c>
      <c r="G45" s="60" t="s">
        <v>11</v>
      </c>
      <c r="H45" s="59" t="s">
        <v>11</v>
      </c>
      <c r="I45" s="61" t="s">
        <v>11</v>
      </c>
      <c r="J45" s="61" t="s">
        <v>11</v>
      </c>
      <c r="K45" s="61" t="s">
        <v>11</v>
      </c>
      <c r="L45" s="61" t="s">
        <v>11</v>
      </c>
      <c r="M45" s="260" t="s">
        <v>11</v>
      </c>
      <c r="N45" s="59" t="s">
        <v>11</v>
      </c>
      <c r="O45" s="61" t="s">
        <v>11</v>
      </c>
      <c r="P45" s="61" t="s">
        <v>11</v>
      </c>
      <c r="Q45" s="84">
        <v>5</v>
      </c>
      <c r="R45" s="84">
        <v>8</v>
      </c>
      <c r="S45" s="84">
        <v>8</v>
      </c>
      <c r="T45" s="59" t="s">
        <v>11</v>
      </c>
      <c r="U45" s="61" t="s">
        <v>11</v>
      </c>
      <c r="V45" s="61" t="s">
        <v>11</v>
      </c>
      <c r="W45" s="88">
        <f t="shared" si="33"/>
        <v>2.0661157024793391</v>
      </c>
      <c r="X45" s="88">
        <f t="shared" si="34"/>
        <v>3.3472803347280333</v>
      </c>
      <c r="Y45" s="88">
        <f t="shared" si="35"/>
        <v>3.225806451612903</v>
      </c>
      <c r="Z45" s="129" t="s">
        <v>102</v>
      </c>
      <c r="AA45" s="352"/>
      <c r="AB45" s="55"/>
    </row>
    <row r="46" spans="1:28" s="2" customFormat="1" ht="9.9499999999999993" customHeight="1" outlineLevel="1">
      <c r="A46" s="78" t="s">
        <v>71</v>
      </c>
      <c r="B46" s="60"/>
      <c r="C46" s="60"/>
      <c r="D46" s="60"/>
      <c r="E46" s="60"/>
      <c r="F46" s="60"/>
      <c r="G46" s="60"/>
      <c r="H46" s="60"/>
      <c r="I46" s="60"/>
      <c r="J46" s="60"/>
      <c r="K46" s="60"/>
      <c r="L46" s="60"/>
      <c r="M46" s="60"/>
      <c r="N46" s="60"/>
      <c r="O46" s="60"/>
      <c r="P46" s="60"/>
      <c r="Q46" s="60"/>
      <c r="R46" s="60"/>
      <c r="S46" s="60"/>
      <c r="T46" s="39"/>
      <c r="U46" s="39"/>
      <c r="V46" s="39"/>
      <c r="W46" s="39"/>
      <c r="X46" s="39"/>
      <c r="Y46" s="39"/>
      <c r="Z46" s="78"/>
      <c r="AA46" s="119"/>
      <c r="AB46" s="512"/>
    </row>
    <row r="47" spans="1:28" s="2" customFormat="1" ht="20.100000000000001" customHeight="1" outlineLevel="1">
      <c r="A47" s="564" t="s">
        <v>498</v>
      </c>
      <c r="B47" s="564"/>
      <c r="C47" s="564"/>
      <c r="D47" s="564"/>
      <c r="E47" s="564"/>
      <c r="F47" s="564"/>
      <c r="G47" s="564"/>
      <c r="H47" s="564"/>
      <c r="I47" s="564"/>
      <c r="J47" s="564"/>
      <c r="K47" s="564"/>
      <c r="L47" s="564"/>
      <c r="M47" s="564"/>
      <c r="N47" s="60"/>
      <c r="O47" s="60"/>
      <c r="P47" s="60"/>
      <c r="Q47" s="60"/>
      <c r="R47" s="60"/>
      <c r="S47" s="60"/>
      <c r="T47" s="39"/>
      <c r="U47" s="39"/>
      <c r="V47" s="39"/>
      <c r="W47" s="39"/>
      <c r="X47" s="39"/>
      <c r="Y47" s="39"/>
      <c r="Z47" s="78"/>
      <c r="AA47" s="294"/>
      <c r="AB47" s="512"/>
    </row>
    <row r="48" spans="1:28" s="2" customFormat="1" ht="9.9499999999999993" customHeight="1" outlineLevel="1">
      <c r="A48" s="78" t="s">
        <v>494</v>
      </c>
      <c r="B48" s="60"/>
      <c r="C48" s="60"/>
      <c r="D48" s="60"/>
      <c r="E48" s="60"/>
      <c r="F48" s="60"/>
      <c r="G48" s="60"/>
      <c r="H48" s="60"/>
      <c r="I48" s="60"/>
      <c r="J48" s="60"/>
      <c r="K48" s="60"/>
      <c r="L48" s="60"/>
      <c r="M48" s="60"/>
      <c r="N48" s="60"/>
      <c r="O48" s="60"/>
      <c r="P48" s="60"/>
      <c r="Q48" s="60"/>
      <c r="R48" s="60"/>
      <c r="S48" s="60"/>
      <c r="T48" s="39"/>
      <c r="U48" s="39"/>
      <c r="V48" s="39"/>
      <c r="W48" s="39"/>
      <c r="X48" s="39"/>
      <c r="Y48" s="39"/>
      <c r="Z48" s="78"/>
      <c r="AA48" s="94"/>
      <c r="AB48" s="512"/>
    </row>
    <row r="49" spans="1:28" s="2" customFormat="1" ht="9.9499999999999993" customHeight="1" outlineLevel="1">
      <c r="A49" s="78" t="s">
        <v>495</v>
      </c>
      <c r="B49" s="60"/>
      <c r="C49" s="60"/>
      <c r="D49" s="60"/>
      <c r="E49" s="60"/>
      <c r="F49" s="60"/>
      <c r="G49" s="60"/>
      <c r="H49" s="60"/>
      <c r="I49" s="60"/>
      <c r="J49" s="60"/>
      <c r="K49" s="60"/>
      <c r="L49" s="60"/>
      <c r="M49" s="60"/>
      <c r="N49" s="60"/>
      <c r="O49" s="60"/>
      <c r="P49" s="60"/>
      <c r="Q49" s="60"/>
      <c r="R49" s="60"/>
      <c r="S49" s="60"/>
      <c r="T49" s="39"/>
      <c r="U49" s="39"/>
      <c r="V49" s="39"/>
      <c r="W49" s="39"/>
      <c r="X49" s="39"/>
      <c r="Y49" s="39"/>
      <c r="Z49" s="78"/>
      <c r="AA49" s="94"/>
      <c r="AB49" s="512"/>
    </row>
    <row r="50" spans="1:28" ht="9.9499999999999993" customHeight="1">
      <c r="A50" s="93" t="s">
        <v>496</v>
      </c>
      <c r="AA50" s="94"/>
    </row>
    <row r="51" spans="1:28" ht="9.9499999999999993" customHeight="1">
      <c r="A51" s="93" t="s">
        <v>497</v>
      </c>
      <c r="AA51" s="94"/>
    </row>
  </sheetData>
  <mergeCells count="9">
    <mergeCell ref="A47:M47"/>
    <mergeCell ref="Z3:Z5"/>
    <mergeCell ref="T5:Y5"/>
    <mergeCell ref="A3:A5"/>
    <mergeCell ref="B3:G3"/>
    <mergeCell ref="H3:M3"/>
    <mergeCell ref="N3:Y3"/>
    <mergeCell ref="B5:M5"/>
    <mergeCell ref="N5:S5"/>
  </mergeCells>
  <hyperlinks>
    <hyperlink ref="AA1" location="'S1-3_Inhalt_Erläuterungen'!G1" display="Inhalt"/>
  </hyperlinks>
  <pageMargins left="0.78740157480314965" right="0.59055118110236227" top="0.59055118110236227" bottom="0.59055118110236227" header="0" footer="0.19685039370078741"/>
  <pageSetup paperSize="9" firstPageNumber="10"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theme="3" tint="0.59999389629810485"/>
  </sheetPr>
  <dimension ref="A1:S64"/>
  <sheetViews>
    <sheetView showGridLines="0" zoomScaleNormal="100" workbookViewId="0"/>
  </sheetViews>
  <sheetFormatPr baseColWidth="10" defaultRowHeight="9.9499999999999993" customHeight="1"/>
  <cols>
    <col min="1" max="1" width="33" style="137" customWidth="1"/>
    <col min="2" max="13" width="4.7109375" style="137" customWidth="1"/>
    <col min="14" max="14" width="7.140625" style="137" customWidth="1"/>
    <col min="15" max="15" width="11.42578125" style="107"/>
    <col min="16" max="16384" width="11.42578125" style="137"/>
  </cols>
  <sheetData>
    <row r="1" spans="1:18" s="406" customFormat="1" ht="15" customHeight="1">
      <c r="A1" s="411" t="s">
        <v>587</v>
      </c>
      <c r="B1" s="411"/>
      <c r="C1" s="411"/>
      <c r="D1" s="411"/>
      <c r="E1" s="411"/>
      <c r="F1" s="411"/>
      <c r="G1" s="411"/>
      <c r="H1" s="411"/>
      <c r="I1" s="411"/>
      <c r="J1" s="411"/>
      <c r="K1" s="411"/>
      <c r="L1" s="411"/>
      <c r="M1" s="411"/>
      <c r="N1" s="495" t="s">
        <v>70</v>
      </c>
      <c r="O1" s="407"/>
      <c r="R1" s="495"/>
    </row>
    <row r="2" spans="1:18" s="406" customFormat="1" ht="15" customHeight="1">
      <c r="A2" s="413" t="s">
        <v>595</v>
      </c>
      <c r="B2" s="414"/>
      <c r="C2" s="414"/>
      <c r="D2" s="414"/>
      <c r="E2" s="414"/>
      <c r="F2" s="414"/>
      <c r="G2" s="414"/>
      <c r="H2" s="414"/>
      <c r="I2" s="414"/>
      <c r="J2" s="414"/>
      <c r="K2" s="414"/>
      <c r="L2" s="414"/>
      <c r="M2" s="414"/>
      <c r="N2" s="404"/>
      <c r="O2" s="407"/>
    </row>
    <row r="3" spans="1:18" s="81" customFormat="1" ht="12" customHeight="1">
      <c r="A3" s="567" t="s">
        <v>214</v>
      </c>
      <c r="B3" s="551" t="s">
        <v>7</v>
      </c>
      <c r="C3" s="570"/>
      <c r="D3" s="570"/>
      <c r="E3" s="570"/>
      <c r="F3" s="570"/>
      <c r="G3" s="570"/>
      <c r="H3" s="570"/>
      <c r="I3" s="570"/>
      <c r="J3" s="570"/>
      <c r="K3" s="570"/>
      <c r="L3" s="570"/>
      <c r="M3" s="570"/>
      <c r="N3" s="127"/>
      <c r="O3" s="56"/>
      <c r="P3" s="127"/>
      <c r="Q3" s="56"/>
      <c r="R3" s="138"/>
    </row>
    <row r="4" spans="1:18" s="81" customFormat="1" ht="12" customHeight="1">
      <c r="A4" s="568"/>
      <c r="B4" s="53">
        <v>2005</v>
      </c>
      <c r="C4" s="53">
        <v>2006</v>
      </c>
      <c r="D4" s="53">
        <v>2007</v>
      </c>
      <c r="E4" s="53">
        <v>2008</v>
      </c>
      <c r="F4" s="53">
        <v>2009</v>
      </c>
      <c r="G4" s="54">
        <v>2010</v>
      </c>
      <c r="H4" s="53">
        <v>2005</v>
      </c>
      <c r="I4" s="53">
        <v>2006</v>
      </c>
      <c r="J4" s="53">
        <v>2007</v>
      </c>
      <c r="K4" s="53">
        <v>2008</v>
      </c>
      <c r="L4" s="53">
        <v>2009</v>
      </c>
      <c r="M4" s="54">
        <v>2010</v>
      </c>
      <c r="N4" s="139"/>
      <c r="O4" s="33" t="s">
        <v>332</v>
      </c>
      <c r="P4" s="139"/>
      <c r="Q4" s="139"/>
      <c r="R4" s="138"/>
    </row>
    <row r="5" spans="1:18" s="81" customFormat="1" ht="12" customHeight="1">
      <c r="A5" s="569"/>
      <c r="B5" s="551" t="s">
        <v>25</v>
      </c>
      <c r="C5" s="571"/>
      <c r="D5" s="571"/>
      <c r="E5" s="571"/>
      <c r="F5" s="571"/>
      <c r="G5" s="571"/>
      <c r="H5" s="551" t="s">
        <v>26</v>
      </c>
      <c r="I5" s="571"/>
      <c r="J5" s="571"/>
      <c r="K5" s="571"/>
      <c r="L5" s="571"/>
      <c r="M5" s="571"/>
      <c r="N5" s="127"/>
      <c r="O5" s="566"/>
      <c r="P5" s="566"/>
      <c r="Q5" s="566"/>
    </row>
    <row r="6" spans="1:18" s="140" customFormat="1" ht="15" customHeight="1">
      <c r="A6" s="72" t="s">
        <v>118</v>
      </c>
      <c r="B6" s="86">
        <v>546</v>
      </c>
      <c r="C6" s="301">
        <v>544</v>
      </c>
      <c r="D6" s="301">
        <v>546</v>
      </c>
      <c r="E6" s="301">
        <v>543</v>
      </c>
      <c r="F6" s="301">
        <v>544</v>
      </c>
      <c r="G6" s="301">
        <v>548</v>
      </c>
      <c r="H6" s="86">
        <v>100</v>
      </c>
      <c r="I6" s="87">
        <v>100</v>
      </c>
      <c r="J6" s="87">
        <v>100</v>
      </c>
      <c r="K6" s="87">
        <v>100</v>
      </c>
      <c r="L6" s="87">
        <v>100</v>
      </c>
      <c r="M6" s="87">
        <v>100</v>
      </c>
      <c r="N6" s="55"/>
      <c r="O6" s="55" t="s">
        <v>211</v>
      </c>
    </row>
    <row r="7" spans="1:18" s="140" customFormat="1" ht="15" customHeight="1">
      <c r="A7" s="277" t="s">
        <v>103</v>
      </c>
      <c r="B7" s="86">
        <v>281</v>
      </c>
      <c r="C7" s="301">
        <v>278</v>
      </c>
      <c r="D7" s="301">
        <v>280</v>
      </c>
      <c r="E7" s="301">
        <v>279</v>
      </c>
      <c r="F7" s="301">
        <v>280</v>
      </c>
      <c r="G7" s="301">
        <v>281</v>
      </c>
      <c r="H7" s="68">
        <f>B7/$B$6*100</f>
        <v>51.46520146520146</v>
      </c>
      <c r="I7" s="69">
        <f>C7/$C$6*100</f>
        <v>51.102941176470587</v>
      </c>
      <c r="J7" s="69">
        <f>D7/$D$6*100</f>
        <v>51.282051282051277</v>
      </c>
      <c r="K7" s="69">
        <f>E7/$E$6*100</f>
        <v>51.381215469613259</v>
      </c>
      <c r="L7" s="69">
        <f>F7/$F$6*100</f>
        <v>51.470588235294116</v>
      </c>
      <c r="M7" s="69">
        <f>G7/$G$6*100</f>
        <v>51.277372262773724</v>
      </c>
      <c r="N7" s="55"/>
      <c r="O7" s="55" t="s">
        <v>116</v>
      </c>
    </row>
    <row r="8" spans="1:18" s="140" customFormat="1" ht="15" customHeight="1">
      <c r="A8" s="128" t="s">
        <v>477</v>
      </c>
      <c r="B8" s="86"/>
      <c r="C8" s="301"/>
      <c r="D8" s="301"/>
      <c r="E8" s="301"/>
      <c r="F8" s="301"/>
      <c r="G8" s="301"/>
      <c r="H8" s="68"/>
      <c r="I8" s="69"/>
      <c r="J8" s="69"/>
      <c r="K8" s="69"/>
      <c r="L8" s="69"/>
      <c r="M8" s="69"/>
      <c r="N8" s="55"/>
      <c r="O8" s="55" t="s">
        <v>116</v>
      </c>
    </row>
    <row r="9" spans="1:18" s="140" customFormat="1" ht="9.9499999999999993" customHeight="1">
      <c r="A9" s="58" t="s">
        <v>12</v>
      </c>
      <c r="B9" s="86">
        <v>235</v>
      </c>
      <c r="C9" s="301">
        <v>233</v>
      </c>
      <c r="D9" s="301">
        <v>236</v>
      </c>
      <c r="E9" s="301">
        <v>237</v>
      </c>
      <c r="F9" s="301">
        <v>236</v>
      </c>
      <c r="G9" s="301">
        <v>244</v>
      </c>
      <c r="H9" s="68">
        <f t="shared" ref="H9:H18" si="0">B9/$B$6*100</f>
        <v>43.040293040293044</v>
      </c>
      <c r="I9" s="69">
        <f t="shared" ref="I9:I18" si="1">C9/$C$6*100</f>
        <v>42.830882352941174</v>
      </c>
      <c r="J9" s="69">
        <f t="shared" ref="J9:J18" si="2">D9/$D$6*100</f>
        <v>43.223443223443226</v>
      </c>
      <c r="K9" s="69">
        <f t="shared" ref="K9:K18" si="3">E9/$E$6*100</f>
        <v>43.646408839779006</v>
      </c>
      <c r="L9" s="69">
        <f t="shared" ref="L9:L18" si="4">F9/$F$6*100</f>
        <v>43.382352941176471</v>
      </c>
      <c r="M9" s="69">
        <f t="shared" ref="M9:M18" si="5">G9/$G$6*100</f>
        <v>44.525547445255476</v>
      </c>
      <c r="N9" s="55"/>
      <c r="O9" s="55"/>
    </row>
    <row r="10" spans="1:18" s="140" customFormat="1" ht="9.9499999999999993" customHeight="1">
      <c r="A10" s="103" t="s">
        <v>103</v>
      </c>
      <c r="B10" s="86">
        <v>109</v>
      </c>
      <c r="C10" s="301">
        <v>108</v>
      </c>
      <c r="D10" s="301">
        <v>109</v>
      </c>
      <c r="E10" s="301">
        <v>109</v>
      </c>
      <c r="F10" s="301">
        <v>109</v>
      </c>
      <c r="G10" s="301">
        <v>114</v>
      </c>
      <c r="H10" s="68">
        <f t="shared" si="0"/>
        <v>19.963369963369964</v>
      </c>
      <c r="I10" s="69">
        <f t="shared" si="1"/>
        <v>19.852941176470587</v>
      </c>
      <c r="J10" s="69">
        <f t="shared" si="2"/>
        <v>19.963369963369964</v>
      </c>
      <c r="K10" s="69">
        <f t="shared" si="3"/>
        <v>20.073664825046038</v>
      </c>
      <c r="L10" s="69">
        <f t="shared" si="4"/>
        <v>20.036764705882355</v>
      </c>
      <c r="M10" s="69">
        <f t="shared" si="5"/>
        <v>20.802919708029197</v>
      </c>
      <c r="N10" s="55"/>
      <c r="O10" s="55"/>
    </row>
    <row r="11" spans="1:18" s="140" customFormat="1" ht="9.9499999999999993" customHeight="1">
      <c r="A11" s="58" t="s">
        <v>13</v>
      </c>
      <c r="B11" s="86">
        <v>230</v>
      </c>
      <c r="C11" s="301">
        <v>229</v>
      </c>
      <c r="D11" s="301">
        <v>226</v>
      </c>
      <c r="E11" s="301">
        <v>221</v>
      </c>
      <c r="F11" s="301">
        <v>219</v>
      </c>
      <c r="G11" s="301">
        <v>222</v>
      </c>
      <c r="H11" s="68">
        <f t="shared" si="0"/>
        <v>42.124542124542124</v>
      </c>
      <c r="I11" s="69">
        <f t="shared" si="1"/>
        <v>42.095588235294116</v>
      </c>
      <c r="J11" s="69">
        <f t="shared" si="2"/>
        <v>41.391941391941387</v>
      </c>
      <c r="K11" s="69">
        <f t="shared" si="3"/>
        <v>40.699815837937386</v>
      </c>
      <c r="L11" s="69">
        <f t="shared" si="4"/>
        <v>40.257352941176471</v>
      </c>
      <c r="M11" s="69">
        <f t="shared" si="5"/>
        <v>40.510948905109487</v>
      </c>
      <c r="N11" s="55"/>
      <c r="O11" s="55"/>
    </row>
    <row r="12" spans="1:18" s="140" customFormat="1" ht="9.9499999999999993" customHeight="1">
      <c r="A12" s="103" t="s">
        <v>103</v>
      </c>
      <c r="B12" s="86">
        <v>115</v>
      </c>
      <c r="C12" s="301">
        <v>113</v>
      </c>
      <c r="D12" s="301">
        <v>113</v>
      </c>
      <c r="E12" s="301">
        <v>110</v>
      </c>
      <c r="F12" s="301">
        <v>110</v>
      </c>
      <c r="G12" s="301">
        <v>111</v>
      </c>
      <c r="H12" s="68">
        <f t="shared" si="0"/>
        <v>21.062271062271062</v>
      </c>
      <c r="I12" s="69">
        <f t="shared" si="1"/>
        <v>20.772058823529413</v>
      </c>
      <c r="J12" s="69">
        <f t="shared" si="2"/>
        <v>20.695970695970693</v>
      </c>
      <c r="K12" s="69">
        <f t="shared" si="3"/>
        <v>20.257826887661142</v>
      </c>
      <c r="L12" s="69">
        <f t="shared" si="4"/>
        <v>20.22058823529412</v>
      </c>
      <c r="M12" s="69">
        <f t="shared" si="5"/>
        <v>20.255474452554743</v>
      </c>
      <c r="N12" s="55"/>
      <c r="O12" s="55"/>
    </row>
    <row r="13" spans="1:18" s="140" customFormat="1" ht="9.9499999999999993" customHeight="1">
      <c r="A13" s="103" t="s">
        <v>654</v>
      </c>
      <c r="B13" s="86">
        <v>217</v>
      </c>
      <c r="C13" s="301">
        <v>217</v>
      </c>
      <c r="D13" s="301">
        <v>216</v>
      </c>
      <c r="E13" s="301">
        <v>211</v>
      </c>
      <c r="F13" s="301">
        <v>207</v>
      </c>
      <c r="G13" s="301">
        <v>209</v>
      </c>
      <c r="H13" s="68">
        <f t="shared" si="0"/>
        <v>39.743589743589745</v>
      </c>
      <c r="I13" s="69">
        <f t="shared" si="1"/>
        <v>39.889705882352942</v>
      </c>
      <c r="J13" s="69">
        <f t="shared" si="2"/>
        <v>39.560439560439562</v>
      </c>
      <c r="K13" s="69">
        <f t="shared" si="3"/>
        <v>38.858195211786374</v>
      </c>
      <c r="L13" s="69">
        <f t="shared" si="4"/>
        <v>38.05147058823529</v>
      </c>
      <c r="M13" s="69">
        <f t="shared" si="5"/>
        <v>38.138686131386862</v>
      </c>
      <c r="N13" s="55"/>
      <c r="O13" s="55"/>
    </row>
    <row r="14" spans="1:18" s="140" customFormat="1" ht="9.9499999999999993" customHeight="1">
      <c r="A14" s="109" t="s">
        <v>103</v>
      </c>
      <c r="B14" s="86">
        <v>109</v>
      </c>
      <c r="C14" s="301">
        <v>109</v>
      </c>
      <c r="D14" s="301">
        <v>108</v>
      </c>
      <c r="E14" s="301">
        <v>106</v>
      </c>
      <c r="F14" s="301">
        <v>104</v>
      </c>
      <c r="G14" s="301">
        <v>104</v>
      </c>
      <c r="H14" s="68">
        <f t="shared" si="0"/>
        <v>19.963369963369964</v>
      </c>
      <c r="I14" s="69">
        <f t="shared" si="1"/>
        <v>20.036764705882355</v>
      </c>
      <c r="J14" s="69">
        <f t="shared" si="2"/>
        <v>19.780219780219781</v>
      </c>
      <c r="K14" s="69">
        <f t="shared" si="3"/>
        <v>19.521178637200737</v>
      </c>
      <c r="L14" s="69">
        <f t="shared" si="4"/>
        <v>19.117647058823529</v>
      </c>
      <c r="M14" s="69">
        <f t="shared" si="5"/>
        <v>18.978102189781019</v>
      </c>
      <c r="N14" s="55"/>
      <c r="O14" s="55"/>
    </row>
    <row r="15" spans="1:18" s="140" customFormat="1" ht="9.9499999999999993" customHeight="1">
      <c r="A15" s="58" t="s">
        <v>15</v>
      </c>
      <c r="B15" s="86">
        <v>41</v>
      </c>
      <c r="C15" s="301">
        <v>44</v>
      </c>
      <c r="D15" s="301">
        <v>45</v>
      </c>
      <c r="E15" s="301">
        <v>44</v>
      </c>
      <c r="F15" s="301">
        <v>44</v>
      </c>
      <c r="G15" s="301">
        <v>45</v>
      </c>
      <c r="H15" s="68">
        <f t="shared" si="0"/>
        <v>7.5091575091575091</v>
      </c>
      <c r="I15" s="69">
        <f t="shared" si="1"/>
        <v>8.0882352941176467</v>
      </c>
      <c r="J15" s="69">
        <f t="shared" si="2"/>
        <v>8.2417582417582409</v>
      </c>
      <c r="K15" s="69">
        <f t="shared" si="3"/>
        <v>8.1031307550644573</v>
      </c>
      <c r="L15" s="69">
        <f t="shared" si="4"/>
        <v>8.0882352941176467</v>
      </c>
      <c r="M15" s="69">
        <f t="shared" si="5"/>
        <v>8.2116788321167888</v>
      </c>
      <c r="N15" s="55"/>
      <c r="O15" s="55"/>
    </row>
    <row r="16" spans="1:18" s="140" customFormat="1" ht="9.9499999999999993" customHeight="1">
      <c r="A16" s="103" t="s">
        <v>103</v>
      </c>
      <c r="B16" s="86">
        <v>25</v>
      </c>
      <c r="C16" s="301">
        <v>27</v>
      </c>
      <c r="D16" s="301">
        <v>27</v>
      </c>
      <c r="E16" s="301">
        <v>27</v>
      </c>
      <c r="F16" s="301">
        <v>27</v>
      </c>
      <c r="G16" s="301">
        <v>26</v>
      </c>
      <c r="H16" s="68">
        <f t="shared" si="0"/>
        <v>4.5787545787545785</v>
      </c>
      <c r="I16" s="69">
        <f t="shared" si="1"/>
        <v>4.9632352941176467</v>
      </c>
      <c r="J16" s="69">
        <f t="shared" si="2"/>
        <v>4.9450549450549453</v>
      </c>
      <c r="K16" s="69">
        <f t="shared" si="3"/>
        <v>4.972375690607735</v>
      </c>
      <c r="L16" s="69">
        <f t="shared" si="4"/>
        <v>4.9632352941176467</v>
      </c>
      <c r="M16" s="69">
        <f t="shared" si="5"/>
        <v>4.7445255474452548</v>
      </c>
      <c r="N16" s="55"/>
      <c r="O16" s="55"/>
    </row>
    <row r="17" spans="1:17" s="140" customFormat="1" ht="9.9499999999999993" customHeight="1">
      <c r="A17" s="58" t="s">
        <v>14</v>
      </c>
      <c r="B17" s="86">
        <v>39</v>
      </c>
      <c r="C17" s="301">
        <v>37</v>
      </c>
      <c r="D17" s="301">
        <v>38</v>
      </c>
      <c r="E17" s="301">
        <v>40</v>
      </c>
      <c r="F17" s="301">
        <v>45</v>
      </c>
      <c r="G17" s="301">
        <v>37</v>
      </c>
      <c r="H17" s="68">
        <f t="shared" si="0"/>
        <v>7.1428571428571423</v>
      </c>
      <c r="I17" s="69">
        <f t="shared" si="1"/>
        <v>6.8014705882352935</v>
      </c>
      <c r="J17" s="69">
        <f t="shared" si="2"/>
        <v>6.9597069597069599</v>
      </c>
      <c r="K17" s="69">
        <f t="shared" si="3"/>
        <v>7.3664825046040523</v>
      </c>
      <c r="L17" s="69">
        <f t="shared" si="4"/>
        <v>8.2720588235294112</v>
      </c>
      <c r="M17" s="69">
        <f t="shared" si="5"/>
        <v>6.7518248175182478</v>
      </c>
      <c r="N17" s="55"/>
      <c r="O17" s="55"/>
    </row>
    <row r="18" spans="1:17" s="140" customFormat="1" ht="9.9499999999999993" customHeight="1">
      <c r="A18" s="103" t="s">
        <v>103</v>
      </c>
      <c r="B18" s="86">
        <v>32</v>
      </c>
      <c r="C18" s="301">
        <v>30</v>
      </c>
      <c r="D18" s="301">
        <v>31</v>
      </c>
      <c r="E18" s="301">
        <v>32</v>
      </c>
      <c r="F18" s="301">
        <v>34</v>
      </c>
      <c r="G18" s="301">
        <v>30</v>
      </c>
      <c r="H18" s="68">
        <f t="shared" si="0"/>
        <v>5.8608058608058604</v>
      </c>
      <c r="I18" s="69">
        <f t="shared" si="1"/>
        <v>5.5147058823529411</v>
      </c>
      <c r="J18" s="69">
        <f t="shared" si="2"/>
        <v>5.6776556776556779</v>
      </c>
      <c r="K18" s="69">
        <f t="shared" si="3"/>
        <v>5.8931860036832413</v>
      </c>
      <c r="L18" s="69">
        <f t="shared" si="4"/>
        <v>6.25</v>
      </c>
      <c r="M18" s="69">
        <f t="shared" si="5"/>
        <v>5.4744525547445262</v>
      </c>
      <c r="N18" s="55"/>
      <c r="O18" s="55"/>
    </row>
    <row r="19" spans="1:17" s="140" customFormat="1" ht="15" customHeight="1">
      <c r="A19" s="72" t="s">
        <v>481</v>
      </c>
      <c r="B19" s="68">
        <v>1.8</v>
      </c>
      <c r="C19" s="307">
        <v>1.8</v>
      </c>
      <c r="D19" s="332">
        <v>1.86</v>
      </c>
      <c r="E19" s="332">
        <v>1.86</v>
      </c>
      <c r="F19" s="332">
        <v>1.84</v>
      </c>
      <c r="G19" s="332">
        <v>1.84</v>
      </c>
      <c r="H19" s="47" t="s">
        <v>0</v>
      </c>
      <c r="I19" s="88" t="s">
        <v>0</v>
      </c>
      <c r="J19" s="88" t="s">
        <v>0</v>
      </c>
      <c r="K19" s="88" t="s">
        <v>0</v>
      </c>
      <c r="L19" s="88" t="s">
        <v>0</v>
      </c>
      <c r="M19" s="88" t="s">
        <v>0</v>
      </c>
      <c r="N19" s="55"/>
      <c r="O19" s="55" t="s">
        <v>66</v>
      </c>
    </row>
    <row r="20" spans="1:17" s="140" customFormat="1" ht="15" customHeight="1">
      <c r="A20" s="72" t="s">
        <v>206</v>
      </c>
      <c r="B20" s="86">
        <v>293</v>
      </c>
      <c r="C20" s="87">
        <v>297</v>
      </c>
      <c r="D20" s="87">
        <v>294</v>
      </c>
      <c r="E20" s="87">
        <v>292</v>
      </c>
      <c r="F20" s="87">
        <v>297</v>
      </c>
      <c r="G20" s="301">
        <v>298</v>
      </c>
      <c r="H20" s="86">
        <v>100</v>
      </c>
      <c r="I20" s="87">
        <v>100</v>
      </c>
      <c r="J20" s="87">
        <v>100</v>
      </c>
      <c r="K20" s="87">
        <v>100</v>
      </c>
      <c r="L20" s="87">
        <v>100</v>
      </c>
      <c r="M20" s="87">
        <v>100</v>
      </c>
      <c r="N20" s="55"/>
      <c r="O20" s="55" t="s">
        <v>66</v>
      </c>
      <c r="P20" s="142"/>
    </row>
    <row r="21" spans="1:17" s="140" customFormat="1" ht="15" customHeight="1">
      <c r="A21" s="128" t="s">
        <v>491</v>
      </c>
      <c r="B21" s="153"/>
      <c r="C21" s="119"/>
      <c r="D21" s="119"/>
      <c r="E21" s="119"/>
      <c r="F21" s="119"/>
      <c r="G21" s="215"/>
      <c r="H21" s="47"/>
      <c r="I21" s="88"/>
      <c r="J21" s="88"/>
      <c r="K21" s="88"/>
      <c r="L21" s="88"/>
      <c r="M21" s="88"/>
      <c r="N21" s="55"/>
      <c r="O21" s="55"/>
    </row>
    <row r="22" spans="1:17" s="140" customFormat="1" ht="9.9499999999999993" customHeight="1">
      <c r="A22" s="58" t="s">
        <v>10</v>
      </c>
      <c r="B22" s="86">
        <v>140</v>
      </c>
      <c r="C22" s="87">
        <v>146</v>
      </c>
      <c r="D22" s="87">
        <v>141</v>
      </c>
      <c r="E22" s="87">
        <v>142</v>
      </c>
      <c r="F22" s="87">
        <v>146</v>
      </c>
      <c r="G22" s="301">
        <v>145</v>
      </c>
      <c r="H22" s="68">
        <f>B22/$B$20*100</f>
        <v>47.781569965870304</v>
      </c>
      <c r="I22" s="69">
        <f>C22/$C$20*100</f>
        <v>49.158249158249156</v>
      </c>
      <c r="J22" s="69">
        <f>D22/$D$20*100</f>
        <v>47.959183673469383</v>
      </c>
      <c r="K22" s="69">
        <f>E22/$E$20*100</f>
        <v>48.630136986301373</v>
      </c>
      <c r="L22" s="69">
        <f>F22/$F$20*100</f>
        <v>49.158249158249156</v>
      </c>
      <c r="M22" s="69">
        <f>G22/$G$20*100</f>
        <v>48.65771812080537</v>
      </c>
      <c r="N22" s="55"/>
      <c r="O22" s="55"/>
      <c r="P22" s="55"/>
    </row>
    <row r="23" spans="1:17" s="140" customFormat="1" ht="9.9499999999999993" customHeight="1">
      <c r="A23" s="58" t="s">
        <v>55</v>
      </c>
      <c r="B23" s="86">
        <v>153</v>
      </c>
      <c r="C23" s="87">
        <v>151</v>
      </c>
      <c r="D23" s="87">
        <v>152</v>
      </c>
      <c r="E23" s="87">
        <v>151</v>
      </c>
      <c r="F23" s="87">
        <v>150</v>
      </c>
      <c r="G23" s="301">
        <v>154</v>
      </c>
      <c r="H23" s="68">
        <f t="shared" ref="H23:H27" si="6">B23/$B$20*100</f>
        <v>52.218430034129696</v>
      </c>
      <c r="I23" s="69">
        <f t="shared" ref="I23:I27" si="7">C23/$C$20*100</f>
        <v>50.841750841750844</v>
      </c>
      <c r="J23" s="69">
        <f t="shared" ref="J23:J27" si="8">D23/$D$20*100</f>
        <v>51.700680272108848</v>
      </c>
      <c r="K23" s="69">
        <f t="shared" ref="K23:K27" si="9">E23/$E$20*100</f>
        <v>51.712328767123282</v>
      </c>
      <c r="L23" s="69">
        <f t="shared" ref="L23:L27" si="10">F23/$F$20*100</f>
        <v>50.505050505050505</v>
      </c>
      <c r="M23" s="69">
        <f t="shared" ref="M23:M27" si="11">G23/$G$20*100</f>
        <v>51.677852348993291</v>
      </c>
      <c r="N23" s="55"/>
      <c r="O23" s="55"/>
      <c r="P23" s="143"/>
      <c r="Q23" s="143"/>
    </row>
    <row r="24" spans="1:17" s="140" customFormat="1" ht="9.9499999999999993" customHeight="1">
      <c r="A24" s="103" t="s">
        <v>56</v>
      </c>
      <c r="B24" s="86">
        <v>95</v>
      </c>
      <c r="C24" s="87">
        <v>95</v>
      </c>
      <c r="D24" s="87">
        <v>93</v>
      </c>
      <c r="E24" s="87">
        <v>94</v>
      </c>
      <c r="F24" s="87">
        <v>93</v>
      </c>
      <c r="G24" s="301">
        <v>96</v>
      </c>
      <c r="H24" s="68">
        <f t="shared" si="6"/>
        <v>32.423208191126278</v>
      </c>
      <c r="I24" s="69">
        <f t="shared" si="7"/>
        <v>31.986531986531986</v>
      </c>
      <c r="J24" s="69">
        <f t="shared" si="8"/>
        <v>31.632653061224492</v>
      </c>
      <c r="K24" s="69">
        <f t="shared" si="9"/>
        <v>32.19178082191781</v>
      </c>
      <c r="L24" s="69">
        <f t="shared" si="10"/>
        <v>31.313131313131315</v>
      </c>
      <c r="M24" s="69">
        <f t="shared" si="11"/>
        <v>32.214765100671137</v>
      </c>
      <c r="N24" s="55"/>
      <c r="O24" s="55"/>
    </row>
    <row r="25" spans="1:17" s="140" customFormat="1" ht="9.9499999999999993" customHeight="1">
      <c r="A25" s="103" t="s">
        <v>57</v>
      </c>
      <c r="B25" s="86">
        <v>29</v>
      </c>
      <c r="C25" s="87">
        <v>28</v>
      </c>
      <c r="D25" s="87">
        <v>29</v>
      </c>
      <c r="E25" s="87">
        <v>26</v>
      </c>
      <c r="F25" s="87">
        <v>28</v>
      </c>
      <c r="G25" s="301">
        <v>31</v>
      </c>
      <c r="H25" s="68">
        <f t="shared" si="6"/>
        <v>9.8976109215017072</v>
      </c>
      <c r="I25" s="69">
        <f t="shared" si="7"/>
        <v>9.4276094276094273</v>
      </c>
      <c r="J25" s="69">
        <f t="shared" si="8"/>
        <v>9.8639455782312915</v>
      </c>
      <c r="K25" s="69">
        <f t="shared" si="9"/>
        <v>8.9041095890410951</v>
      </c>
      <c r="L25" s="69">
        <f t="shared" si="10"/>
        <v>9.4276094276094273</v>
      </c>
      <c r="M25" s="69">
        <f t="shared" si="11"/>
        <v>10.40268456375839</v>
      </c>
      <c r="N25" s="55"/>
      <c r="O25" s="55"/>
    </row>
    <row r="26" spans="1:17" s="140" customFormat="1" ht="9.9499999999999993" customHeight="1">
      <c r="A26" s="103" t="s">
        <v>58</v>
      </c>
      <c r="B26" s="86">
        <v>20</v>
      </c>
      <c r="C26" s="87">
        <v>23</v>
      </c>
      <c r="D26" s="87">
        <v>24</v>
      </c>
      <c r="E26" s="87">
        <v>23</v>
      </c>
      <c r="F26" s="87">
        <v>21</v>
      </c>
      <c r="G26" s="301">
        <v>19</v>
      </c>
      <c r="H26" s="68">
        <f t="shared" si="6"/>
        <v>6.8259385665529013</v>
      </c>
      <c r="I26" s="69">
        <f t="shared" si="7"/>
        <v>7.7441077441077439</v>
      </c>
      <c r="J26" s="69">
        <f t="shared" si="8"/>
        <v>8.1632653061224492</v>
      </c>
      <c r="K26" s="69">
        <f t="shared" si="9"/>
        <v>7.8767123287671232</v>
      </c>
      <c r="L26" s="69">
        <f t="shared" si="10"/>
        <v>7.0707070707070701</v>
      </c>
      <c r="M26" s="69">
        <f t="shared" si="11"/>
        <v>6.375838926174497</v>
      </c>
      <c r="N26" s="55"/>
      <c r="O26" s="55"/>
    </row>
    <row r="27" spans="1:17" s="140" customFormat="1" ht="9.9499999999999993" customHeight="1">
      <c r="A27" s="103" t="s">
        <v>59</v>
      </c>
      <c r="B27" s="305">
        <v>8</v>
      </c>
      <c r="C27" s="437">
        <v>6</v>
      </c>
      <c r="D27" s="437">
        <v>6</v>
      </c>
      <c r="E27" s="437">
        <v>8</v>
      </c>
      <c r="F27" s="437">
        <v>8</v>
      </c>
      <c r="G27" s="304">
        <v>7</v>
      </c>
      <c r="H27" s="68">
        <f t="shared" si="6"/>
        <v>2.7303754266211606</v>
      </c>
      <c r="I27" s="69">
        <f t="shared" si="7"/>
        <v>2.0202020202020203</v>
      </c>
      <c r="J27" s="69">
        <f t="shared" si="8"/>
        <v>2.0408163265306123</v>
      </c>
      <c r="K27" s="69">
        <f t="shared" si="9"/>
        <v>2.7397260273972601</v>
      </c>
      <c r="L27" s="69">
        <f t="shared" si="10"/>
        <v>2.6936026936026933</v>
      </c>
      <c r="M27" s="69">
        <f t="shared" si="11"/>
        <v>2.348993288590604</v>
      </c>
      <c r="N27" s="55"/>
      <c r="O27" s="55"/>
    </row>
    <row r="28" spans="1:17" s="140" customFormat="1" ht="15" customHeight="1">
      <c r="A28" s="128" t="s">
        <v>492</v>
      </c>
      <c r="B28" s="153"/>
      <c r="C28" s="119"/>
      <c r="D28" s="119"/>
      <c r="E28" s="119"/>
      <c r="F28" s="119"/>
      <c r="G28" s="215"/>
      <c r="H28" s="47"/>
      <c r="I28" s="88"/>
      <c r="J28" s="88"/>
      <c r="K28" s="88"/>
      <c r="L28" s="88"/>
      <c r="M28" s="88"/>
      <c r="N28" s="55"/>
      <c r="O28" s="55" t="s">
        <v>109</v>
      </c>
    </row>
    <row r="29" spans="1:17" s="140" customFormat="1" ht="9.9499999999999993" customHeight="1">
      <c r="A29" s="58" t="s">
        <v>72</v>
      </c>
      <c r="B29" s="86">
        <v>13</v>
      </c>
      <c r="C29" s="437">
        <v>6</v>
      </c>
      <c r="D29" s="437">
        <v>8</v>
      </c>
      <c r="E29" s="87">
        <v>11</v>
      </c>
      <c r="F29" s="437">
        <v>9</v>
      </c>
      <c r="G29" s="304">
        <v>7</v>
      </c>
      <c r="H29" s="68">
        <f t="shared" ref="H29:H37" si="12">B29/$B$20*100</f>
        <v>4.4368600682593859</v>
      </c>
      <c r="I29" s="69">
        <f t="shared" ref="I29:I37" si="13">C29/$C$20*100</f>
        <v>2.0202020202020203</v>
      </c>
      <c r="J29" s="69">
        <f t="shared" ref="J29:J37" si="14">D29/$D$20*100</f>
        <v>2.7210884353741496</v>
      </c>
      <c r="K29" s="69">
        <f t="shared" ref="K29:K37" si="15">E29/$E$20*100</f>
        <v>3.7671232876712328</v>
      </c>
      <c r="L29" s="69">
        <f t="shared" ref="L29:L37" si="16">F29/$F$20*100</f>
        <v>3.0303030303030303</v>
      </c>
      <c r="M29" s="69">
        <f t="shared" ref="M29:M37" si="17">G29/$G$20*100</f>
        <v>2.348993288590604</v>
      </c>
      <c r="N29" s="55"/>
      <c r="O29" s="55"/>
    </row>
    <row r="30" spans="1:17" s="140" customFormat="1" ht="9.9499999999999993" customHeight="1">
      <c r="A30" s="58" t="s">
        <v>279</v>
      </c>
      <c r="B30" s="86">
        <v>49</v>
      </c>
      <c r="C30" s="87">
        <v>48</v>
      </c>
      <c r="D30" s="87">
        <v>44</v>
      </c>
      <c r="E30" s="87">
        <v>46</v>
      </c>
      <c r="F30" s="87">
        <v>46</v>
      </c>
      <c r="G30" s="301">
        <v>44</v>
      </c>
      <c r="H30" s="68">
        <f t="shared" si="12"/>
        <v>16.723549488054605</v>
      </c>
      <c r="I30" s="69">
        <f t="shared" si="13"/>
        <v>16.161616161616163</v>
      </c>
      <c r="J30" s="69">
        <f t="shared" si="14"/>
        <v>14.965986394557824</v>
      </c>
      <c r="K30" s="69">
        <f t="shared" si="15"/>
        <v>15.753424657534246</v>
      </c>
      <c r="L30" s="69">
        <f t="shared" si="16"/>
        <v>15.488215488215488</v>
      </c>
      <c r="M30" s="69">
        <f t="shared" si="17"/>
        <v>14.76510067114094</v>
      </c>
      <c r="N30" s="55"/>
      <c r="O30" s="55"/>
    </row>
    <row r="31" spans="1:17" s="140" customFormat="1" ht="9.9499999999999993" customHeight="1">
      <c r="A31" s="58" t="s">
        <v>280</v>
      </c>
      <c r="B31" s="86">
        <v>59</v>
      </c>
      <c r="C31" s="87">
        <v>65</v>
      </c>
      <c r="D31" s="87">
        <v>56</v>
      </c>
      <c r="E31" s="87">
        <v>52</v>
      </c>
      <c r="F31" s="87">
        <v>50</v>
      </c>
      <c r="G31" s="301">
        <v>52</v>
      </c>
      <c r="H31" s="68">
        <f t="shared" si="12"/>
        <v>20.136518771331058</v>
      </c>
      <c r="I31" s="69">
        <f t="shared" si="13"/>
        <v>21.885521885521886</v>
      </c>
      <c r="J31" s="69">
        <f t="shared" si="14"/>
        <v>19.047619047619047</v>
      </c>
      <c r="K31" s="69">
        <f t="shared" si="15"/>
        <v>17.80821917808219</v>
      </c>
      <c r="L31" s="69">
        <f t="shared" si="16"/>
        <v>16.835016835016837</v>
      </c>
      <c r="M31" s="69">
        <f t="shared" si="17"/>
        <v>17.449664429530202</v>
      </c>
      <c r="N31" s="55"/>
      <c r="O31" s="55"/>
    </row>
    <row r="32" spans="1:17" s="140" customFormat="1" ht="9.9499999999999993" customHeight="1">
      <c r="A32" s="58" t="s">
        <v>104</v>
      </c>
      <c r="B32" s="86">
        <v>28</v>
      </c>
      <c r="C32" s="87">
        <v>29</v>
      </c>
      <c r="D32" s="87">
        <v>26</v>
      </c>
      <c r="E32" s="87">
        <v>26</v>
      </c>
      <c r="F32" s="87">
        <v>25</v>
      </c>
      <c r="G32" s="301">
        <v>23</v>
      </c>
      <c r="H32" s="68">
        <f t="shared" si="12"/>
        <v>9.5563139931740615</v>
      </c>
      <c r="I32" s="69">
        <f t="shared" si="13"/>
        <v>9.7643097643097647</v>
      </c>
      <c r="J32" s="69">
        <f t="shared" si="14"/>
        <v>8.8435374149659864</v>
      </c>
      <c r="K32" s="69">
        <f t="shared" si="15"/>
        <v>8.9041095890410951</v>
      </c>
      <c r="L32" s="69">
        <f t="shared" si="16"/>
        <v>8.4175084175084187</v>
      </c>
      <c r="M32" s="69">
        <f t="shared" si="17"/>
        <v>7.7181208053691277</v>
      </c>
      <c r="N32" s="55"/>
      <c r="O32" s="55"/>
      <c r="P32" s="144"/>
      <c r="Q32" s="144"/>
    </row>
    <row r="33" spans="1:15" s="140" customFormat="1" ht="9.9499999999999993" customHeight="1">
      <c r="A33" s="58" t="s">
        <v>105</v>
      </c>
      <c r="B33" s="86">
        <v>41</v>
      </c>
      <c r="C33" s="87">
        <v>47</v>
      </c>
      <c r="D33" s="87">
        <v>49</v>
      </c>
      <c r="E33" s="87">
        <v>46</v>
      </c>
      <c r="F33" s="87">
        <v>51</v>
      </c>
      <c r="G33" s="301">
        <v>51</v>
      </c>
      <c r="H33" s="68">
        <f t="shared" si="12"/>
        <v>13.993174061433447</v>
      </c>
      <c r="I33" s="69">
        <f t="shared" si="13"/>
        <v>15.824915824915825</v>
      </c>
      <c r="J33" s="69">
        <f t="shared" si="14"/>
        <v>16.666666666666664</v>
      </c>
      <c r="K33" s="69">
        <f t="shared" si="15"/>
        <v>15.753424657534246</v>
      </c>
      <c r="L33" s="69">
        <f t="shared" si="16"/>
        <v>17.171717171717169</v>
      </c>
      <c r="M33" s="69">
        <f t="shared" si="17"/>
        <v>17.114093959731544</v>
      </c>
      <c r="N33" s="55"/>
      <c r="O33" s="55"/>
    </row>
    <row r="34" spans="1:15" s="140" customFormat="1" ht="9.9499999999999993" customHeight="1">
      <c r="A34" s="58" t="s">
        <v>106</v>
      </c>
      <c r="B34" s="86">
        <v>39</v>
      </c>
      <c r="C34" s="87">
        <v>41</v>
      </c>
      <c r="D34" s="87">
        <v>43</v>
      </c>
      <c r="E34" s="87">
        <v>42</v>
      </c>
      <c r="F34" s="87">
        <v>44</v>
      </c>
      <c r="G34" s="301">
        <v>38</v>
      </c>
      <c r="H34" s="68">
        <f t="shared" si="12"/>
        <v>13.310580204778159</v>
      </c>
      <c r="I34" s="69">
        <f t="shared" si="13"/>
        <v>13.804713804713806</v>
      </c>
      <c r="J34" s="69">
        <f t="shared" si="14"/>
        <v>14.625850340136054</v>
      </c>
      <c r="K34" s="69">
        <f t="shared" si="15"/>
        <v>14.383561643835616</v>
      </c>
      <c r="L34" s="69">
        <f t="shared" si="16"/>
        <v>14.814814814814813</v>
      </c>
      <c r="M34" s="69">
        <f t="shared" si="17"/>
        <v>12.751677852348994</v>
      </c>
      <c r="N34" s="55"/>
      <c r="O34" s="55"/>
    </row>
    <row r="35" spans="1:15" s="140" customFormat="1" ht="9.9499999999999993" customHeight="1">
      <c r="A35" s="58" t="s">
        <v>107</v>
      </c>
      <c r="B35" s="86">
        <v>23</v>
      </c>
      <c r="C35" s="87">
        <v>25</v>
      </c>
      <c r="D35" s="87">
        <v>27</v>
      </c>
      <c r="E35" s="87">
        <v>24</v>
      </c>
      <c r="F35" s="87">
        <v>24</v>
      </c>
      <c r="G35" s="301">
        <v>27</v>
      </c>
      <c r="H35" s="68">
        <f t="shared" si="12"/>
        <v>7.8498293515358366</v>
      </c>
      <c r="I35" s="69">
        <f t="shared" si="13"/>
        <v>8.4175084175084187</v>
      </c>
      <c r="J35" s="69">
        <f t="shared" si="14"/>
        <v>9.183673469387756</v>
      </c>
      <c r="K35" s="69">
        <f t="shared" si="15"/>
        <v>8.2191780821917799</v>
      </c>
      <c r="L35" s="69">
        <f t="shared" si="16"/>
        <v>8.0808080808080813</v>
      </c>
      <c r="M35" s="69">
        <f t="shared" si="17"/>
        <v>9.0604026845637584</v>
      </c>
      <c r="N35" s="55"/>
      <c r="O35" s="55"/>
    </row>
    <row r="36" spans="1:15" s="140" customFormat="1" ht="9.9499999999999993" customHeight="1">
      <c r="A36" s="58" t="s">
        <v>108</v>
      </c>
      <c r="B36" s="86">
        <v>32</v>
      </c>
      <c r="C36" s="87">
        <v>31</v>
      </c>
      <c r="D36" s="87">
        <v>32</v>
      </c>
      <c r="E36" s="87">
        <v>35</v>
      </c>
      <c r="F36" s="87">
        <v>41</v>
      </c>
      <c r="G36" s="301">
        <v>44</v>
      </c>
      <c r="H36" s="68">
        <f t="shared" si="12"/>
        <v>10.921501706484642</v>
      </c>
      <c r="I36" s="69">
        <f t="shared" si="13"/>
        <v>10.437710437710438</v>
      </c>
      <c r="J36" s="69">
        <f t="shared" si="14"/>
        <v>10.884353741496598</v>
      </c>
      <c r="K36" s="69">
        <f t="shared" si="15"/>
        <v>11.986301369863012</v>
      </c>
      <c r="L36" s="69">
        <f t="shared" si="16"/>
        <v>13.804713804713806</v>
      </c>
      <c r="M36" s="69">
        <f t="shared" si="17"/>
        <v>14.76510067114094</v>
      </c>
      <c r="N36" s="55"/>
      <c r="O36" s="55"/>
    </row>
    <row r="37" spans="1:15" s="140" customFormat="1" ht="9.9499999999999993" customHeight="1">
      <c r="A37" s="58" t="s">
        <v>281</v>
      </c>
      <c r="B37" s="305">
        <v>9</v>
      </c>
      <c r="C37" s="437">
        <v>6</v>
      </c>
      <c r="D37" s="437">
        <v>7</v>
      </c>
      <c r="E37" s="87">
        <v>11</v>
      </c>
      <c r="F37" s="437">
        <v>7</v>
      </c>
      <c r="G37" s="301">
        <v>14</v>
      </c>
      <c r="H37" s="68">
        <f t="shared" si="12"/>
        <v>3.0716723549488054</v>
      </c>
      <c r="I37" s="69">
        <f t="shared" si="13"/>
        <v>2.0202020202020203</v>
      </c>
      <c r="J37" s="69">
        <f t="shared" si="14"/>
        <v>2.3809523809523809</v>
      </c>
      <c r="K37" s="69">
        <f t="shared" si="15"/>
        <v>3.7671232876712328</v>
      </c>
      <c r="L37" s="69">
        <f t="shared" si="16"/>
        <v>2.3569023569023568</v>
      </c>
      <c r="M37" s="69">
        <f t="shared" si="17"/>
        <v>4.6979865771812079</v>
      </c>
      <c r="N37" s="55"/>
      <c r="O37" s="55"/>
    </row>
    <row r="38" spans="1:15" s="140" customFormat="1" ht="15" customHeight="1">
      <c r="A38" s="247" t="s">
        <v>493</v>
      </c>
      <c r="B38" s="86"/>
      <c r="C38" s="87"/>
      <c r="D38" s="87"/>
      <c r="E38" s="87"/>
      <c r="F38" s="87"/>
      <c r="G38" s="301"/>
      <c r="H38" s="47"/>
      <c r="I38" s="88"/>
      <c r="J38" s="88"/>
      <c r="K38" s="88"/>
      <c r="L38" s="88"/>
      <c r="M38" s="88"/>
      <c r="N38" s="55"/>
      <c r="O38" s="55" t="s">
        <v>117</v>
      </c>
    </row>
    <row r="39" spans="1:15" s="140" customFormat="1" ht="9.9499999999999993" customHeight="1">
      <c r="A39" s="248" t="s">
        <v>113</v>
      </c>
      <c r="B39" s="86">
        <v>224</v>
      </c>
      <c r="C39" s="87">
        <v>229</v>
      </c>
      <c r="D39" s="87">
        <v>222</v>
      </c>
      <c r="E39" s="87">
        <v>222</v>
      </c>
      <c r="F39" s="87">
        <v>228</v>
      </c>
      <c r="G39" s="301">
        <v>229</v>
      </c>
      <c r="H39" s="68">
        <f t="shared" ref="H39:H47" si="18">B39/$B$20*100</f>
        <v>76.450511945392492</v>
      </c>
      <c r="I39" s="69">
        <f t="shared" ref="I39:I46" si="19">C39/$C$20*100</f>
        <v>77.104377104377107</v>
      </c>
      <c r="J39" s="69">
        <f t="shared" ref="J39:J46" si="20">D39/$D$20*100</f>
        <v>75.510204081632651</v>
      </c>
      <c r="K39" s="69">
        <f t="shared" ref="K39:K47" si="21">E39/$E$20*100</f>
        <v>76.027397260273972</v>
      </c>
      <c r="L39" s="69">
        <f t="shared" ref="L39:L47" si="22">F39/$F$20*100</f>
        <v>76.767676767676761</v>
      </c>
      <c r="M39" s="69">
        <f t="shared" ref="M39:M47" si="23">G39/$G$20*100</f>
        <v>76.845637583892611</v>
      </c>
      <c r="N39" s="55"/>
      <c r="O39" s="55"/>
    </row>
    <row r="40" spans="1:15" s="140" customFormat="1" ht="9.9499999999999993" customHeight="1">
      <c r="A40" s="248" t="s">
        <v>115</v>
      </c>
      <c r="B40" s="86">
        <v>69</v>
      </c>
      <c r="C40" s="87">
        <v>68</v>
      </c>
      <c r="D40" s="87">
        <v>72</v>
      </c>
      <c r="E40" s="87">
        <v>70</v>
      </c>
      <c r="F40" s="87">
        <v>69</v>
      </c>
      <c r="G40" s="301">
        <v>69</v>
      </c>
      <c r="H40" s="68">
        <f t="shared" si="18"/>
        <v>23.549488054607508</v>
      </c>
      <c r="I40" s="69">
        <f t="shared" si="19"/>
        <v>22.895622895622896</v>
      </c>
      <c r="J40" s="69">
        <f t="shared" si="20"/>
        <v>24.489795918367346</v>
      </c>
      <c r="K40" s="69">
        <f t="shared" si="21"/>
        <v>23.972602739726025</v>
      </c>
      <c r="L40" s="69">
        <f t="shared" si="22"/>
        <v>23.232323232323232</v>
      </c>
      <c r="M40" s="69">
        <f t="shared" si="23"/>
        <v>23.154362416107382</v>
      </c>
      <c r="N40" s="55"/>
      <c r="O40" s="55"/>
    </row>
    <row r="41" spans="1:15" s="140" customFormat="1" ht="9.9499999999999993" customHeight="1">
      <c r="A41" s="103" t="s">
        <v>133</v>
      </c>
      <c r="B41" s="86">
        <v>37</v>
      </c>
      <c r="C41" s="87">
        <v>37</v>
      </c>
      <c r="D41" s="87">
        <v>39</v>
      </c>
      <c r="E41" s="87">
        <v>36</v>
      </c>
      <c r="F41" s="87">
        <v>35</v>
      </c>
      <c r="G41" s="301">
        <v>38</v>
      </c>
      <c r="H41" s="68">
        <f t="shared" si="18"/>
        <v>12.627986348122866</v>
      </c>
      <c r="I41" s="69">
        <f t="shared" si="19"/>
        <v>12.457912457912458</v>
      </c>
      <c r="J41" s="69">
        <f t="shared" si="20"/>
        <v>13.26530612244898</v>
      </c>
      <c r="K41" s="69">
        <f t="shared" si="21"/>
        <v>12.328767123287671</v>
      </c>
      <c r="L41" s="69">
        <f t="shared" si="22"/>
        <v>11.784511784511785</v>
      </c>
      <c r="M41" s="69">
        <f t="shared" si="23"/>
        <v>12.751677852348994</v>
      </c>
      <c r="N41" s="55"/>
      <c r="O41" s="55"/>
    </row>
    <row r="42" spans="1:15" s="140" customFormat="1" ht="9.9499999999999993" customHeight="1">
      <c r="A42" s="103" t="s">
        <v>282</v>
      </c>
      <c r="B42" s="86">
        <v>23</v>
      </c>
      <c r="C42" s="87">
        <v>25</v>
      </c>
      <c r="D42" s="87">
        <v>26</v>
      </c>
      <c r="E42" s="87">
        <v>26</v>
      </c>
      <c r="F42" s="87">
        <v>25</v>
      </c>
      <c r="G42" s="301">
        <v>23</v>
      </c>
      <c r="H42" s="68">
        <f t="shared" si="18"/>
        <v>7.8498293515358366</v>
      </c>
      <c r="I42" s="69">
        <f t="shared" si="19"/>
        <v>8.4175084175084187</v>
      </c>
      <c r="J42" s="69">
        <f t="shared" si="20"/>
        <v>8.8435374149659864</v>
      </c>
      <c r="K42" s="69">
        <f t="shared" si="21"/>
        <v>8.9041095890410951</v>
      </c>
      <c r="L42" s="69">
        <f t="shared" si="22"/>
        <v>8.4175084175084187</v>
      </c>
      <c r="M42" s="69">
        <f t="shared" si="23"/>
        <v>7.7181208053691277</v>
      </c>
      <c r="N42" s="55"/>
      <c r="O42" s="55"/>
    </row>
    <row r="43" spans="1:15" s="140" customFormat="1" ht="9.9499999999999993" customHeight="1">
      <c r="A43" s="103" t="s">
        <v>283</v>
      </c>
      <c r="B43" s="305">
        <v>8</v>
      </c>
      <c r="C43" s="437">
        <v>6</v>
      </c>
      <c r="D43" s="437">
        <v>7</v>
      </c>
      <c r="E43" s="437">
        <v>8</v>
      </c>
      <c r="F43" s="437">
        <v>8</v>
      </c>
      <c r="G43" s="304">
        <v>8</v>
      </c>
      <c r="H43" s="68">
        <f t="shared" si="18"/>
        <v>2.7303754266211606</v>
      </c>
      <c r="I43" s="69">
        <f t="shared" si="19"/>
        <v>2.0202020202020203</v>
      </c>
      <c r="J43" s="69">
        <f t="shared" si="20"/>
        <v>2.3809523809523809</v>
      </c>
      <c r="K43" s="69">
        <f t="shared" si="21"/>
        <v>2.7397260273972601</v>
      </c>
      <c r="L43" s="69">
        <f t="shared" si="22"/>
        <v>2.6936026936026933</v>
      </c>
      <c r="M43" s="69">
        <f t="shared" si="23"/>
        <v>2.6845637583892619</v>
      </c>
      <c r="N43" s="55"/>
      <c r="O43" s="55"/>
    </row>
    <row r="44" spans="1:15" s="140" customFormat="1" ht="9.9499999999999993" customHeight="1">
      <c r="A44" s="236" t="s">
        <v>478</v>
      </c>
      <c r="B44" s="86">
        <v>52</v>
      </c>
      <c r="C44" s="87">
        <v>53</v>
      </c>
      <c r="D44" s="87">
        <v>56</v>
      </c>
      <c r="E44" s="87">
        <v>52</v>
      </c>
      <c r="F44" s="87">
        <v>50</v>
      </c>
      <c r="G44" s="301">
        <v>52</v>
      </c>
      <c r="H44" s="68">
        <f t="shared" si="18"/>
        <v>17.747440273037544</v>
      </c>
      <c r="I44" s="69">
        <f t="shared" si="19"/>
        <v>17.845117845117844</v>
      </c>
      <c r="J44" s="69">
        <f t="shared" si="20"/>
        <v>19.047619047619047</v>
      </c>
      <c r="K44" s="69">
        <f t="shared" si="21"/>
        <v>17.80821917808219</v>
      </c>
      <c r="L44" s="69">
        <f t="shared" si="22"/>
        <v>16.835016835016837</v>
      </c>
      <c r="M44" s="69">
        <f t="shared" si="23"/>
        <v>17.449664429530202</v>
      </c>
      <c r="N44" s="234"/>
      <c r="O44" s="55"/>
    </row>
    <row r="45" spans="1:15" s="140" customFormat="1" ht="9.9499999999999993" customHeight="1">
      <c r="A45" s="103" t="s">
        <v>183</v>
      </c>
      <c r="B45" s="86">
        <v>28</v>
      </c>
      <c r="C45" s="87">
        <v>29</v>
      </c>
      <c r="D45" s="87">
        <v>32</v>
      </c>
      <c r="E45" s="87">
        <v>27</v>
      </c>
      <c r="F45" s="87">
        <v>26</v>
      </c>
      <c r="G45" s="301">
        <v>29</v>
      </c>
      <c r="H45" s="68">
        <f t="shared" si="18"/>
        <v>9.5563139931740615</v>
      </c>
      <c r="I45" s="69">
        <f t="shared" si="19"/>
        <v>9.7643097643097647</v>
      </c>
      <c r="J45" s="69">
        <f t="shared" si="20"/>
        <v>10.884353741496598</v>
      </c>
      <c r="K45" s="69">
        <f t="shared" si="21"/>
        <v>9.2465753424657535</v>
      </c>
      <c r="L45" s="69">
        <f t="shared" si="22"/>
        <v>8.7542087542087543</v>
      </c>
      <c r="M45" s="69">
        <f t="shared" si="23"/>
        <v>9.7315436241610733</v>
      </c>
      <c r="N45" s="55"/>
      <c r="O45" s="55"/>
    </row>
    <row r="46" spans="1:15" s="140" customFormat="1" ht="9.9499999999999993" customHeight="1">
      <c r="A46" s="103" t="s">
        <v>284</v>
      </c>
      <c r="B46" s="86">
        <v>19</v>
      </c>
      <c r="C46" s="87">
        <v>21</v>
      </c>
      <c r="D46" s="87">
        <v>20</v>
      </c>
      <c r="E46" s="87">
        <v>19</v>
      </c>
      <c r="F46" s="87">
        <v>19</v>
      </c>
      <c r="G46" s="301">
        <v>17</v>
      </c>
      <c r="H46" s="68">
        <f t="shared" si="18"/>
        <v>6.4846416382252556</v>
      </c>
      <c r="I46" s="69">
        <f t="shared" si="19"/>
        <v>7.0707070707070701</v>
      </c>
      <c r="J46" s="69">
        <f t="shared" si="20"/>
        <v>6.8027210884353746</v>
      </c>
      <c r="K46" s="69">
        <f t="shared" si="21"/>
        <v>6.506849315068493</v>
      </c>
      <c r="L46" s="69">
        <f t="shared" si="22"/>
        <v>6.3973063973063971</v>
      </c>
      <c r="M46" s="69">
        <f t="shared" si="23"/>
        <v>5.7046979865771812</v>
      </c>
      <c r="N46" s="55"/>
      <c r="O46" s="55"/>
    </row>
    <row r="47" spans="1:15" s="140" customFormat="1" ht="9.9499999999999993" customHeight="1">
      <c r="A47" s="103" t="s">
        <v>285</v>
      </c>
      <c r="B47" s="305">
        <v>5</v>
      </c>
      <c r="C47" s="64" t="s">
        <v>11</v>
      </c>
      <c r="D47" s="64" t="s">
        <v>11</v>
      </c>
      <c r="E47" s="437">
        <v>5</v>
      </c>
      <c r="F47" s="437">
        <v>6</v>
      </c>
      <c r="G47" s="304">
        <v>6</v>
      </c>
      <c r="H47" s="68">
        <f t="shared" si="18"/>
        <v>1.7064846416382253</v>
      </c>
      <c r="I47" s="61" t="s">
        <v>11</v>
      </c>
      <c r="J47" s="61" t="s">
        <v>11</v>
      </c>
      <c r="K47" s="69">
        <f t="shared" si="21"/>
        <v>1.7123287671232876</v>
      </c>
      <c r="L47" s="69">
        <f t="shared" si="22"/>
        <v>2.0202020202020203</v>
      </c>
      <c r="M47" s="69">
        <f t="shared" si="23"/>
        <v>2.0134228187919461</v>
      </c>
      <c r="N47" s="55"/>
      <c r="O47" s="55"/>
    </row>
    <row r="48" spans="1:15" s="140" customFormat="1" ht="15" customHeight="1">
      <c r="A48" s="72" t="s">
        <v>290</v>
      </c>
      <c r="B48" s="86">
        <v>115</v>
      </c>
      <c r="C48" s="87">
        <v>109</v>
      </c>
      <c r="D48" s="87">
        <v>114</v>
      </c>
      <c r="E48" s="87">
        <v>116</v>
      </c>
      <c r="F48" s="87">
        <v>115</v>
      </c>
      <c r="G48" s="301">
        <v>112</v>
      </c>
      <c r="H48" s="86">
        <v>100</v>
      </c>
      <c r="I48" s="87">
        <v>100</v>
      </c>
      <c r="J48" s="87">
        <v>100</v>
      </c>
      <c r="K48" s="87">
        <v>100</v>
      </c>
      <c r="L48" s="87">
        <v>100</v>
      </c>
      <c r="M48" s="87">
        <v>100</v>
      </c>
      <c r="N48" s="55"/>
      <c r="O48" s="55" t="s">
        <v>117</v>
      </c>
    </row>
    <row r="49" spans="1:19" s="140" customFormat="1" ht="9.9499999999999993" customHeight="1">
      <c r="A49" s="70" t="s">
        <v>114</v>
      </c>
      <c r="B49" s="86">
        <v>85</v>
      </c>
      <c r="C49" s="87">
        <v>83</v>
      </c>
      <c r="D49" s="87">
        <v>85</v>
      </c>
      <c r="E49" s="87">
        <v>85</v>
      </c>
      <c r="F49" s="87">
        <v>83</v>
      </c>
      <c r="G49" s="301">
        <v>83</v>
      </c>
      <c r="H49" s="68">
        <f t="shared" ref="H49:M49" si="24">B49/B48*100</f>
        <v>73.91304347826086</v>
      </c>
      <c r="I49" s="69">
        <f t="shared" si="24"/>
        <v>76.146788990825684</v>
      </c>
      <c r="J49" s="69">
        <f t="shared" si="24"/>
        <v>74.561403508771932</v>
      </c>
      <c r="K49" s="69">
        <f t="shared" si="24"/>
        <v>73.275862068965509</v>
      </c>
      <c r="L49" s="69">
        <f t="shared" si="24"/>
        <v>72.173913043478265</v>
      </c>
      <c r="M49" s="69">
        <f t="shared" si="24"/>
        <v>74.107142857142861</v>
      </c>
      <c r="N49" s="55"/>
      <c r="O49" s="55"/>
    </row>
    <row r="50" spans="1:19" ht="15" customHeight="1">
      <c r="A50" s="149" t="s">
        <v>210</v>
      </c>
      <c r="B50" s="86">
        <v>140</v>
      </c>
      <c r="C50" s="87">
        <v>146</v>
      </c>
      <c r="D50" s="87">
        <v>141</v>
      </c>
      <c r="E50" s="87">
        <v>142</v>
      </c>
      <c r="F50" s="87">
        <v>146</v>
      </c>
      <c r="G50" s="301">
        <v>145</v>
      </c>
      <c r="H50" s="86">
        <v>100</v>
      </c>
      <c r="I50" s="87">
        <v>100</v>
      </c>
      <c r="J50" s="87">
        <v>100</v>
      </c>
      <c r="K50" s="87">
        <v>100</v>
      </c>
      <c r="L50" s="87">
        <v>100</v>
      </c>
      <c r="M50" s="87">
        <v>100</v>
      </c>
      <c r="N50" s="107"/>
      <c r="O50" s="107" t="s">
        <v>700</v>
      </c>
    </row>
    <row r="51" spans="1:19" ht="15" customHeight="1">
      <c r="A51" s="275" t="s">
        <v>30</v>
      </c>
      <c r="B51" s="438"/>
      <c r="C51" s="439"/>
      <c r="D51" s="439"/>
      <c r="E51" s="439"/>
      <c r="F51" s="439"/>
      <c r="G51" s="439"/>
      <c r="H51" s="438"/>
      <c r="I51" s="440"/>
      <c r="J51" s="440"/>
      <c r="K51" s="440"/>
      <c r="L51" s="440"/>
      <c r="M51" s="440"/>
      <c r="N51" s="107"/>
    </row>
    <row r="52" spans="1:19" ht="9.9499999999999993" customHeight="1">
      <c r="A52" s="145" t="s">
        <v>286</v>
      </c>
      <c r="B52" s="86">
        <v>138</v>
      </c>
      <c r="C52" s="87">
        <v>144</v>
      </c>
      <c r="D52" s="87">
        <v>139</v>
      </c>
      <c r="E52" s="87">
        <v>141</v>
      </c>
      <c r="F52" s="87">
        <v>145</v>
      </c>
      <c r="G52" s="301">
        <v>143</v>
      </c>
      <c r="H52" s="68">
        <f>B52/$B$50*100</f>
        <v>98.571428571428584</v>
      </c>
      <c r="I52" s="69">
        <f>C52/$C$50*100</f>
        <v>98.630136986301366</v>
      </c>
      <c r="J52" s="69">
        <f>D52/$D$50*100</f>
        <v>98.581560283687935</v>
      </c>
      <c r="K52" s="69">
        <f>E52/$E$50*100</f>
        <v>99.295774647887328</v>
      </c>
      <c r="L52" s="69">
        <f>F52/$F$50*100</f>
        <v>99.315068493150676</v>
      </c>
      <c r="M52" s="69">
        <f>G52/$G$50*100</f>
        <v>98.620689655172413</v>
      </c>
      <c r="N52" s="107"/>
      <c r="O52" s="107" t="s">
        <v>150</v>
      </c>
    </row>
    <row r="53" spans="1:19" ht="9.9499999999999993" customHeight="1">
      <c r="A53" s="145" t="s">
        <v>205</v>
      </c>
      <c r="B53" s="86">
        <v>75</v>
      </c>
      <c r="C53" s="87">
        <v>76</v>
      </c>
      <c r="D53" s="87">
        <v>74</v>
      </c>
      <c r="E53" s="87">
        <v>74</v>
      </c>
      <c r="F53" s="87">
        <v>78</v>
      </c>
      <c r="G53" s="301">
        <v>77</v>
      </c>
      <c r="H53" s="68">
        <f t="shared" ref="H53:H56" si="25">B53/$B$50*100</f>
        <v>53.571428571428569</v>
      </c>
      <c r="I53" s="69">
        <f t="shared" ref="I53:I56" si="26">C53/$C$50*100</f>
        <v>52.054794520547944</v>
      </c>
      <c r="J53" s="69">
        <f t="shared" ref="J53:J56" si="27">D53/$D$50*100</f>
        <v>52.4822695035461</v>
      </c>
      <c r="K53" s="69">
        <f t="shared" ref="K53:K56" si="28">E53/$E$50*100</f>
        <v>52.112676056338024</v>
      </c>
      <c r="L53" s="69">
        <f t="shared" ref="L53:L56" si="29">F53/$F$50*100</f>
        <v>53.424657534246577</v>
      </c>
      <c r="M53" s="69">
        <f t="shared" ref="M53:M56" si="30">G53/$G$50*100</f>
        <v>53.103448275862064</v>
      </c>
      <c r="N53" s="107"/>
      <c r="O53" s="107" t="s">
        <v>700</v>
      </c>
    </row>
    <row r="54" spans="1:19" ht="9.9499999999999993" customHeight="1">
      <c r="A54" s="147" t="s">
        <v>111</v>
      </c>
      <c r="B54" s="86">
        <v>27</v>
      </c>
      <c r="C54" s="87">
        <v>26</v>
      </c>
      <c r="D54" s="87">
        <v>26</v>
      </c>
      <c r="E54" s="87">
        <v>25</v>
      </c>
      <c r="F54" s="87">
        <v>27</v>
      </c>
      <c r="G54" s="301">
        <v>27</v>
      </c>
      <c r="H54" s="68">
        <f t="shared" si="25"/>
        <v>19.285714285714288</v>
      </c>
      <c r="I54" s="69">
        <f t="shared" si="26"/>
        <v>17.80821917808219</v>
      </c>
      <c r="J54" s="69">
        <f t="shared" si="27"/>
        <v>18.439716312056735</v>
      </c>
      <c r="K54" s="69">
        <f t="shared" si="28"/>
        <v>17.6056338028169</v>
      </c>
      <c r="L54" s="69">
        <f t="shared" si="29"/>
        <v>18.493150684931507</v>
      </c>
      <c r="M54" s="69">
        <f t="shared" si="30"/>
        <v>18.620689655172416</v>
      </c>
      <c r="N54" s="107"/>
      <c r="O54" s="107" t="s">
        <v>112</v>
      </c>
    </row>
    <row r="55" spans="1:19" ht="9.9499999999999993" customHeight="1">
      <c r="A55" s="148" t="s">
        <v>672</v>
      </c>
      <c r="B55" s="305">
        <v>6</v>
      </c>
      <c r="C55" s="437">
        <v>5</v>
      </c>
      <c r="D55" s="437">
        <v>5</v>
      </c>
      <c r="E55" s="64" t="s">
        <v>11</v>
      </c>
      <c r="F55" s="437">
        <v>6</v>
      </c>
      <c r="G55" s="304">
        <v>6</v>
      </c>
      <c r="H55" s="68">
        <f t="shared" si="25"/>
        <v>4.2857142857142856</v>
      </c>
      <c r="I55" s="69">
        <f t="shared" si="26"/>
        <v>3.4246575342465753</v>
      </c>
      <c r="J55" s="69">
        <f t="shared" si="27"/>
        <v>3.5460992907801421</v>
      </c>
      <c r="K55" s="61" t="s">
        <v>11</v>
      </c>
      <c r="L55" s="69">
        <f t="shared" si="29"/>
        <v>4.10958904109589</v>
      </c>
      <c r="M55" s="69">
        <f t="shared" si="30"/>
        <v>4.1379310344827589</v>
      </c>
      <c r="N55" s="107"/>
      <c r="O55" s="107" t="s">
        <v>112</v>
      </c>
    </row>
    <row r="56" spans="1:19" ht="9.9499999999999993" customHeight="1">
      <c r="A56" s="145" t="s">
        <v>289</v>
      </c>
      <c r="B56" s="86">
        <v>12</v>
      </c>
      <c r="C56" s="437">
        <v>6</v>
      </c>
      <c r="D56" s="437">
        <v>8</v>
      </c>
      <c r="E56" s="87">
        <v>11</v>
      </c>
      <c r="F56" s="437">
        <v>9</v>
      </c>
      <c r="G56" s="304">
        <v>7</v>
      </c>
      <c r="H56" s="68">
        <f t="shared" si="25"/>
        <v>8.5714285714285712</v>
      </c>
      <c r="I56" s="69">
        <f t="shared" si="26"/>
        <v>4.10958904109589</v>
      </c>
      <c r="J56" s="69">
        <f t="shared" si="27"/>
        <v>5.6737588652482271</v>
      </c>
      <c r="K56" s="69">
        <f t="shared" si="28"/>
        <v>7.7464788732394361</v>
      </c>
      <c r="L56" s="69">
        <f t="shared" si="29"/>
        <v>6.1643835616438354</v>
      </c>
      <c r="M56" s="69">
        <f t="shared" si="30"/>
        <v>4.8275862068965516</v>
      </c>
      <c r="N56" s="107"/>
      <c r="O56" s="107" t="s">
        <v>701</v>
      </c>
    </row>
    <row r="57" spans="1:19" ht="15" customHeight="1">
      <c r="A57" s="128" t="s">
        <v>477</v>
      </c>
      <c r="B57" s="86"/>
      <c r="C57" s="87"/>
      <c r="D57" s="87"/>
      <c r="E57" s="87"/>
      <c r="F57" s="119"/>
      <c r="G57" s="301"/>
      <c r="H57" s="62"/>
      <c r="I57" s="64"/>
      <c r="J57" s="64"/>
      <c r="K57" s="64"/>
      <c r="L57" s="64"/>
      <c r="M57" s="64"/>
      <c r="N57" s="107"/>
      <c r="O57" s="107" t="s">
        <v>110</v>
      </c>
    </row>
    <row r="58" spans="1:19" ht="9.9499999999999993" customHeight="1">
      <c r="A58" s="145" t="s">
        <v>12</v>
      </c>
      <c r="B58" s="86">
        <v>78</v>
      </c>
      <c r="C58" s="87">
        <v>80</v>
      </c>
      <c r="D58" s="87">
        <v>78</v>
      </c>
      <c r="E58" s="87">
        <v>79</v>
      </c>
      <c r="F58" s="87">
        <v>78</v>
      </c>
      <c r="G58" s="301">
        <v>80</v>
      </c>
      <c r="H58" s="68">
        <f t="shared" ref="H58:H61" si="31">B58/$B$50*100</f>
        <v>55.714285714285715</v>
      </c>
      <c r="I58" s="69">
        <f t="shared" ref="I58:I61" si="32">C58/$C$50*100</f>
        <v>54.794520547945204</v>
      </c>
      <c r="J58" s="69">
        <f t="shared" ref="J58:J61" si="33">D58/$D$50*100</f>
        <v>55.319148936170215</v>
      </c>
      <c r="K58" s="69">
        <f t="shared" ref="K58:K61" si="34">E58/$E$50*100</f>
        <v>55.633802816901415</v>
      </c>
      <c r="L58" s="69">
        <f t="shared" ref="L58:L61" si="35">F58/$F$50*100</f>
        <v>53.424657534246577</v>
      </c>
      <c r="M58" s="69">
        <f t="shared" ref="M58:M61" si="36">G58/$G$50*100</f>
        <v>55.172413793103445</v>
      </c>
      <c r="N58" s="107"/>
    </row>
    <row r="59" spans="1:19" ht="9.9499999999999993" customHeight="1">
      <c r="A59" s="145" t="s">
        <v>655</v>
      </c>
      <c r="B59" s="305">
        <v>7</v>
      </c>
      <c r="C59" s="437">
        <v>8</v>
      </c>
      <c r="D59" s="437">
        <v>5</v>
      </c>
      <c r="E59" s="437">
        <v>6</v>
      </c>
      <c r="F59" s="437">
        <v>7</v>
      </c>
      <c r="G59" s="437">
        <v>8</v>
      </c>
      <c r="H59" s="68">
        <f t="shared" si="31"/>
        <v>5</v>
      </c>
      <c r="I59" s="69">
        <f t="shared" si="32"/>
        <v>5.4794520547945202</v>
      </c>
      <c r="J59" s="69">
        <f t="shared" si="33"/>
        <v>3.5460992907801421</v>
      </c>
      <c r="K59" s="69">
        <f t="shared" si="34"/>
        <v>4.225352112676056</v>
      </c>
      <c r="L59" s="69">
        <f t="shared" si="35"/>
        <v>4.7945205479452051</v>
      </c>
      <c r="M59" s="69">
        <f t="shared" si="36"/>
        <v>5.5172413793103452</v>
      </c>
      <c r="N59" s="107"/>
    </row>
    <row r="60" spans="1:19" ht="9.9499999999999993" customHeight="1">
      <c r="A60" s="145" t="s">
        <v>15</v>
      </c>
      <c r="B60" s="86">
        <v>24</v>
      </c>
      <c r="C60" s="87">
        <v>27</v>
      </c>
      <c r="D60" s="87">
        <v>27</v>
      </c>
      <c r="E60" s="87">
        <v>25</v>
      </c>
      <c r="F60" s="87">
        <v>25</v>
      </c>
      <c r="G60" s="301">
        <v>26</v>
      </c>
      <c r="H60" s="68">
        <f t="shared" si="31"/>
        <v>17.142857142857142</v>
      </c>
      <c r="I60" s="69">
        <f t="shared" si="32"/>
        <v>18.493150684931507</v>
      </c>
      <c r="J60" s="69">
        <f t="shared" si="33"/>
        <v>19.148936170212767</v>
      </c>
      <c r="K60" s="69">
        <f t="shared" si="34"/>
        <v>17.6056338028169</v>
      </c>
      <c r="L60" s="69">
        <f t="shared" si="35"/>
        <v>17.123287671232877</v>
      </c>
      <c r="M60" s="69">
        <f t="shared" si="36"/>
        <v>17.931034482758619</v>
      </c>
      <c r="N60" s="107"/>
    </row>
    <row r="61" spans="1:19" ht="9.9499999999999993" customHeight="1">
      <c r="A61" s="145" t="s">
        <v>14</v>
      </c>
      <c r="B61" s="86">
        <v>31</v>
      </c>
      <c r="C61" s="87">
        <v>31</v>
      </c>
      <c r="D61" s="87">
        <v>31</v>
      </c>
      <c r="E61" s="87">
        <v>32</v>
      </c>
      <c r="F61" s="87">
        <v>36</v>
      </c>
      <c r="G61" s="301">
        <v>31</v>
      </c>
      <c r="H61" s="68">
        <f t="shared" si="31"/>
        <v>22.142857142857142</v>
      </c>
      <c r="I61" s="69">
        <f t="shared" si="32"/>
        <v>21.232876712328768</v>
      </c>
      <c r="J61" s="69">
        <f t="shared" si="33"/>
        <v>21.98581560283688</v>
      </c>
      <c r="K61" s="69">
        <f t="shared" si="34"/>
        <v>22.535211267605636</v>
      </c>
      <c r="L61" s="69">
        <f t="shared" si="35"/>
        <v>24.657534246575342</v>
      </c>
      <c r="M61" s="69">
        <f t="shared" si="36"/>
        <v>21.379310344827587</v>
      </c>
      <c r="N61" s="107"/>
    </row>
    <row r="62" spans="1:19" s="107" customFormat="1" ht="9" customHeight="1">
      <c r="A62" s="107" t="s">
        <v>71</v>
      </c>
      <c r="B62" s="146"/>
      <c r="H62" s="32"/>
      <c r="I62" s="32"/>
      <c r="J62" s="32"/>
      <c r="K62" s="32"/>
      <c r="L62" s="32"/>
      <c r="M62" s="32"/>
      <c r="P62" s="137"/>
      <c r="Q62" s="137"/>
      <c r="R62" s="137"/>
      <c r="S62" s="137"/>
    </row>
    <row r="63" spans="1:19" s="107" customFormat="1" ht="9" customHeight="1">
      <c r="A63" s="107" t="s">
        <v>287</v>
      </c>
      <c r="B63" s="146"/>
      <c r="H63" s="32"/>
      <c r="I63" s="32"/>
      <c r="J63" s="32"/>
      <c r="K63" s="32"/>
      <c r="L63" s="32"/>
      <c r="M63" s="32"/>
      <c r="P63" s="137"/>
      <c r="Q63" s="137"/>
      <c r="R63" s="137"/>
      <c r="S63" s="137"/>
    </row>
    <row r="64" spans="1:19" s="107" customFormat="1" ht="9" customHeight="1">
      <c r="A64" s="107" t="s">
        <v>288</v>
      </c>
      <c r="B64" s="146"/>
      <c r="H64" s="32"/>
      <c r="I64" s="32"/>
      <c r="J64" s="32"/>
      <c r="K64" s="32"/>
      <c r="L64" s="32"/>
      <c r="M64" s="32"/>
      <c r="P64" s="137"/>
      <c r="Q64" s="137"/>
      <c r="R64" s="137"/>
      <c r="S64" s="137"/>
    </row>
  </sheetData>
  <mergeCells count="5">
    <mergeCell ref="O5:Q5"/>
    <mergeCell ref="A3:A5"/>
    <mergeCell ref="B3:M3"/>
    <mergeCell ref="B5:G5"/>
    <mergeCell ref="H5:M5"/>
  </mergeCells>
  <hyperlinks>
    <hyperlink ref="N1" location="'S1-3_Inhalt_Erläuterungen'!G1" display="Inhalt"/>
  </hyperlinks>
  <pageMargins left="0.78740157480314965" right="0.59055118110236227" top="0.59055118110236227" bottom="0.59055118110236227" header="0" footer="0.19685039370078741"/>
  <pageSetup paperSize="9" firstPageNumber="12"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3" tint="0.59999389629810485"/>
  </sheetPr>
  <dimension ref="A1:R77"/>
  <sheetViews>
    <sheetView showGridLines="0" zoomScaleNormal="100" workbookViewId="0"/>
  </sheetViews>
  <sheetFormatPr baseColWidth="10" defaultRowHeight="9.9499999999999993" customHeight="1"/>
  <cols>
    <col min="1" max="1" width="31.42578125" style="137" customWidth="1"/>
    <col min="2" max="13" width="4.85546875" style="137" customWidth="1"/>
    <col min="14" max="14" width="7.140625" style="137" customWidth="1"/>
    <col min="15" max="15" width="11.42578125" style="107"/>
    <col min="16" max="16384" width="11.42578125" style="137"/>
  </cols>
  <sheetData>
    <row r="1" spans="1:18" s="406" customFormat="1" ht="15" customHeight="1">
      <c r="A1" s="411" t="s">
        <v>587</v>
      </c>
      <c r="B1" s="411"/>
      <c r="C1" s="411"/>
      <c r="D1" s="411"/>
      <c r="E1" s="411"/>
      <c r="F1" s="411"/>
      <c r="G1" s="411"/>
      <c r="H1" s="411"/>
      <c r="I1" s="411"/>
      <c r="J1" s="411"/>
      <c r="K1" s="411"/>
      <c r="L1" s="411"/>
      <c r="M1" s="411"/>
      <c r="N1" s="495" t="s">
        <v>70</v>
      </c>
      <c r="O1" s="407"/>
      <c r="Q1" s="495"/>
    </row>
    <row r="2" spans="1:18" s="406" customFormat="1" ht="15" customHeight="1">
      <c r="A2" s="413" t="s">
        <v>596</v>
      </c>
      <c r="B2" s="414"/>
      <c r="C2" s="414"/>
      <c r="D2" s="414"/>
      <c r="E2" s="414"/>
      <c r="F2" s="414"/>
      <c r="G2" s="414"/>
      <c r="H2" s="414"/>
      <c r="I2" s="414"/>
      <c r="J2" s="414"/>
      <c r="K2" s="414"/>
      <c r="L2" s="414"/>
      <c r="M2" s="414"/>
      <c r="N2" s="404"/>
      <c r="O2" s="407"/>
    </row>
    <row r="3" spans="1:18" s="81" customFormat="1" ht="12" customHeight="1">
      <c r="A3" s="567" t="s">
        <v>214</v>
      </c>
      <c r="B3" s="551" t="s">
        <v>7</v>
      </c>
      <c r="C3" s="570"/>
      <c r="D3" s="570"/>
      <c r="E3" s="570"/>
      <c r="F3" s="570"/>
      <c r="G3" s="570"/>
      <c r="H3" s="570"/>
      <c r="I3" s="570"/>
      <c r="J3" s="570"/>
      <c r="K3" s="570"/>
      <c r="L3" s="570"/>
      <c r="M3" s="570"/>
      <c r="N3" s="329"/>
      <c r="O3" s="508"/>
      <c r="P3" s="329"/>
      <c r="Q3" s="56"/>
      <c r="R3" s="138"/>
    </row>
    <row r="4" spans="1:18" s="81" customFormat="1" ht="12" customHeight="1">
      <c r="A4" s="568"/>
      <c r="B4" s="326">
        <v>2005</v>
      </c>
      <c r="C4" s="326">
        <v>2006</v>
      </c>
      <c r="D4" s="326">
        <v>2007</v>
      </c>
      <c r="E4" s="326">
        <v>2008</v>
      </c>
      <c r="F4" s="326">
        <v>2009</v>
      </c>
      <c r="G4" s="327">
        <v>2010</v>
      </c>
      <c r="H4" s="326">
        <v>2005</v>
      </c>
      <c r="I4" s="326">
        <v>2006</v>
      </c>
      <c r="J4" s="326">
        <v>2007</v>
      </c>
      <c r="K4" s="326">
        <v>2008</v>
      </c>
      <c r="L4" s="326">
        <v>2009</v>
      </c>
      <c r="M4" s="327">
        <v>2010</v>
      </c>
      <c r="N4" s="139"/>
      <c r="O4" s="33" t="s">
        <v>332</v>
      </c>
      <c r="P4" s="139"/>
      <c r="Q4" s="139"/>
      <c r="R4" s="138"/>
    </row>
    <row r="5" spans="1:18" s="81" customFormat="1" ht="12" customHeight="1">
      <c r="A5" s="569"/>
      <c r="B5" s="551" t="s">
        <v>25</v>
      </c>
      <c r="C5" s="571"/>
      <c r="D5" s="571"/>
      <c r="E5" s="571"/>
      <c r="F5" s="571"/>
      <c r="G5" s="571"/>
      <c r="H5" s="551" t="s">
        <v>26</v>
      </c>
      <c r="I5" s="571"/>
      <c r="J5" s="571"/>
      <c r="K5" s="571"/>
      <c r="L5" s="571"/>
      <c r="M5" s="571"/>
      <c r="N5" s="329"/>
      <c r="O5" s="566"/>
      <c r="P5" s="566"/>
      <c r="Q5" s="566"/>
    </row>
    <row r="6" spans="1:18" s="140" customFormat="1" ht="20.100000000000001" customHeight="1">
      <c r="A6" s="72" t="s">
        <v>206</v>
      </c>
      <c r="B6" s="86">
        <v>293</v>
      </c>
      <c r="C6" s="87">
        <v>297</v>
      </c>
      <c r="D6" s="87">
        <v>294</v>
      </c>
      <c r="E6" s="87">
        <v>292</v>
      </c>
      <c r="F6" s="87">
        <v>297</v>
      </c>
      <c r="G6" s="301">
        <v>298</v>
      </c>
      <c r="H6" s="86">
        <v>100</v>
      </c>
      <c r="I6" s="87">
        <v>100</v>
      </c>
      <c r="J6" s="87">
        <v>100</v>
      </c>
      <c r="K6" s="87">
        <v>100</v>
      </c>
      <c r="L6" s="87">
        <v>100</v>
      </c>
      <c r="M6" s="87">
        <v>100</v>
      </c>
      <c r="N6" s="55"/>
      <c r="O6" s="55" t="s">
        <v>542</v>
      </c>
      <c r="P6" s="142"/>
    </row>
    <row r="7" spans="1:18" s="140" customFormat="1" ht="9.9499999999999993" customHeight="1">
      <c r="A7" s="58" t="s">
        <v>10</v>
      </c>
      <c r="B7" s="86">
        <v>140</v>
      </c>
      <c r="C7" s="87">
        <v>146</v>
      </c>
      <c r="D7" s="87">
        <v>141</v>
      </c>
      <c r="E7" s="87">
        <v>142</v>
      </c>
      <c r="F7" s="87">
        <v>146</v>
      </c>
      <c r="G7" s="301">
        <v>145</v>
      </c>
      <c r="H7" s="86">
        <v>100</v>
      </c>
      <c r="I7" s="87">
        <v>100</v>
      </c>
      <c r="J7" s="87">
        <v>100</v>
      </c>
      <c r="K7" s="87">
        <v>100</v>
      </c>
      <c r="L7" s="87">
        <v>100</v>
      </c>
      <c r="M7" s="87">
        <v>100</v>
      </c>
      <c r="N7" s="55"/>
      <c r="O7" s="55"/>
      <c r="P7" s="55"/>
    </row>
    <row r="8" spans="1:18" s="140" customFormat="1" ht="9.9499999999999993" customHeight="1">
      <c r="A8" s="58" t="s">
        <v>55</v>
      </c>
      <c r="B8" s="86">
        <v>153</v>
      </c>
      <c r="C8" s="87">
        <v>151</v>
      </c>
      <c r="D8" s="87">
        <v>152</v>
      </c>
      <c r="E8" s="87">
        <v>151</v>
      </c>
      <c r="F8" s="87">
        <v>150</v>
      </c>
      <c r="G8" s="301">
        <v>154</v>
      </c>
      <c r="H8" s="86">
        <v>100</v>
      </c>
      <c r="I8" s="87">
        <v>100</v>
      </c>
      <c r="J8" s="87">
        <v>100</v>
      </c>
      <c r="K8" s="87">
        <v>100</v>
      </c>
      <c r="L8" s="87">
        <v>100</v>
      </c>
      <c r="M8" s="87">
        <v>100</v>
      </c>
      <c r="N8" s="55"/>
      <c r="O8" s="55"/>
      <c r="P8" s="55"/>
    </row>
    <row r="9" spans="1:18" s="140" customFormat="1" ht="9.9499999999999993" customHeight="1">
      <c r="A9" s="58" t="s">
        <v>526</v>
      </c>
      <c r="B9" s="86">
        <v>546</v>
      </c>
      <c r="C9" s="87">
        <v>544</v>
      </c>
      <c r="D9" s="87">
        <v>546</v>
      </c>
      <c r="E9" s="87">
        <v>543</v>
      </c>
      <c r="F9" s="87">
        <v>544</v>
      </c>
      <c r="G9" s="301">
        <v>548</v>
      </c>
      <c r="H9" s="86">
        <v>100</v>
      </c>
      <c r="I9" s="87">
        <v>100</v>
      </c>
      <c r="J9" s="87">
        <v>100</v>
      </c>
      <c r="K9" s="87">
        <v>100</v>
      </c>
      <c r="L9" s="87">
        <v>100</v>
      </c>
      <c r="M9" s="87">
        <v>100</v>
      </c>
      <c r="N9" s="55"/>
      <c r="O9" s="55"/>
      <c r="P9" s="55"/>
    </row>
    <row r="10" spans="1:18" s="140" customFormat="1" ht="24.95" customHeight="1">
      <c r="A10" s="136" t="s">
        <v>527</v>
      </c>
      <c r="B10" s="86"/>
      <c r="C10" s="87"/>
      <c r="D10" s="87"/>
      <c r="E10" s="87"/>
      <c r="F10" s="87"/>
      <c r="G10" s="301"/>
      <c r="H10" s="68"/>
      <c r="I10" s="69"/>
      <c r="J10" s="69"/>
      <c r="K10" s="69"/>
      <c r="L10" s="69"/>
      <c r="M10" s="69"/>
      <c r="N10" s="55"/>
      <c r="O10" s="55" t="s">
        <v>542</v>
      </c>
      <c r="P10" s="55"/>
    </row>
    <row r="11" spans="1:18" s="140" customFormat="1" ht="9.9499999999999993" customHeight="1">
      <c r="A11" s="58" t="s">
        <v>539</v>
      </c>
      <c r="B11" s="86">
        <v>261</v>
      </c>
      <c r="C11" s="87">
        <v>267</v>
      </c>
      <c r="D11" s="87">
        <v>259</v>
      </c>
      <c r="E11" s="87">
        <v>257</v>
      </c>
      <c r="F11" s="87">
        <v>262</v>
      </c>
      <c r="G11" s="87">
        <v>263</v>
      </c>
      <c r="H11" s="68">
        <f>B11/B6*100</f>
        <v>89.078498293515366</v>
      </c>
      <c r="I11" s="69">
        <f t="shared" ref="I11:M14" si="0">C11/C6*100</f>
        <v>89.898989898989896</v>
      </c>
      <c r="J11" s="69">
        <f t="shared" si="0"/>
        <v>88.095238095238088</v>
      </c>
      <c r="K11" s="69">
        <f t="shared" si="0"/>
        <v>88.013698630136986</v>
      </c>
      <c r="L11" s="69">
        <f t="shared" si="0"/>
        <v>88.215488215488207</v>
      </c>
      <c r="M11" s="69">
        <f t="shared" si="0"/>
        <v>88.255033557046985</v>
      </c>
      <c r="N11" s="55"/>
      <c r="O11" s="55"/>
      <c r="P11" s="55"/>
    </row>
    <row r="12" spans="1:18" s="140" customFormat="1" ht="9.9499999999999993" customHeight="1">
      <c r="A12" s="103" t="s">
        <v>10</v>
      </c>
      <c r="B12" s="86">
        <v>128</v>
      </c>
      <c r="C12" s="87">
        <v>133</v>
      </c>
      <c r="D12" s="87">
        <v>128</v>
      </c>
      <c r="E12" s="87">
        <v>127</v>
      </c>
      <c r="F12" s="87">
        <v>133</v>
      </c>
      <c r="G12" s="87">
        <v>130</v>
      </c>
      <c r="H12" s="68">
        <f t="shared" ref="H12:H14" si="1">B12/B7*100</f>
        <v>91.428571428571431</v>
      </c>
      <c r="I12" s="69">
        <f t="shared" si="0"/>
        <v>91.095890410958901</v>
      </c>
      <c r="J12" s="69">
        <f t="shared" si="0"/>
        <v>90.780141843971634</v>
      </c>
      <c r="K12" s="69">
        <f t="shared" si="0"/>
        <v>89.436619718309856</v>
      </c>
      <c r="L12" s="69">
        <f t="shared" si="0"/>
        <v>91.095890410958901</v>
      </c>
      <c r="M12" s="69">
        <f t="shared" si="0"/>
        <v>89.65517241379311</v>
      </c>
      <c r="N12" s="55"/>
      <c r="O12" s="55"/>
      <c r="P12" s="55"/>
    </row>
    <row r="13" spans="1:18" s="140" customFormat="1" ht="9.9499999999999993" customHeight="1">
      <c r="A13" s="103" t="s">
        <v>55</v>
      </c>
      <c r="B13" s="86">
        <v>133</v>
      </c>
      <c r="C13" s="87">
        <v>134</v>
      </c>
      <c r="D13" s="87">
        <v>131</v>
      </c>
      <c r="E13" s="87">
        <v>130</v>
      </c>
      <c r="F13" s="87">
        <v>129</v>
      </c>
      <c r="G13" s="87">
        <v>133</v>
      </c>
      <c r="H13" s="68">
        <f t="shared" si="1"/>
        <v>86.928104575163403</v>
      </c>
      <c r="I13" s="69">
        <f t="shared" si="0"/>
        <v>88.741721854304629</v>
      </c>
      <c r="J13" s="69">
        <f t="shared" si="0"/>
        <v>86.18421052631578</v>
      </c>
      <c r="K13" s="69">
        <f t="shared" si="0"/>
        <v>86.092715231788077</v>
      </c>
      <c r="L13" s="69">
        <f t="shared" si="0"/>
        <v>86</v>
      </c>
      <c r="M13" s="69">
        <f t="shared" si="0"/>
        <v>86.36363636363636</v>
      </c>
      <c r="N13" s="55"/>
      <c r="O13" s="55"/>
      <c r="P13" s="143"/>
      <c r="Q13" s="143"/>
    </row>
    <row r="14" spans="1:18" s="140" customFormat="1" ht="9.9499999999999993" customHeight="1">
      <c r="A14" s="103" t="s">
        <v>526</v>
      </c>
      <c r="B14" s="86">
        <v>466</v>
      </c>
      <c r="C14" s="87">
        <v>477</v>
      </c>
      <c r="D14" s="87">
        <v>465</v>
      </c>
      <c r="E14" s="87">
        <v>462</v>
      </c>
      <c r="F14" s="87">
        <v>463</v>
      </c>
      <c r="G14" s="87">
        <v>471</v>
      </c>
      <c r="H14" s="68">
        <f t="shared" si="1"/>
        <v>85.347985347985343</v>
      </c>
      <c r="I14" s="69">
        <f t="shared" si="0"/>
        <v>87.683823529411768</v>
      </c>
      <c r="J14" s="69">
        <f t="shared" si="0"/>
        <v>85.164835164835168</v>
      </c>
      <c r="K14" s="69">
        <f t="shared" si="0"/>
        <v>85.082872928176798</v>
      </c>
      <c r="L14" s="69">
        <f t="shared" si="0"/>
        <v>85.110294117647058</v>
      </c>
      <c r="M14" s="69">
        <f t="shared" si="0"/>
        <v>85.948905109489047</v>
      </c>
      <c r="N14" s="55"/>
      <c r="O14" s="55"/>
    </row>
    <row r="15" spans="1:18" s="140" customFormat="1" ht="9.9499999999999993" customHeight="1">
      <c r="A15" s="58" t="s">
        <v>540</v>
      </c>
      <c r="B15" s="86">
        <v>32</v>
      </c>
      <c r="C15" s="87">
        <v>30</v>
      </c>
      <c r="D15" s="87">
        <v>34</v>
      </c>
      <c r="E15" s="87">
        <v>36</v>
      </c>
      <c r="F15" s="87">
        <v>35</v>
      </c>
      <c r="G15" s="87">
        <v>35</v>
      </c>
      <c r="H15" s="68">
        <f>B15/B6*100</f>
        <v>10.921501706484642</v>
      </c>
      <c r="I15" s="69">
        <f t="shared" ref="I15:M18" si="2">C15/C6*100</f>
        <v>10.1010101010101</v>
      </c>
      <c r="J15" s="69">
        <f t="shared" si="2"/>
        <v>11.564625850340136</v>
      </c>
      <c r="K15" s="69">
        <f t="shared" si="2"/>
        <v>12.328767123287671</v>
      </c>
      <c r="L15" s="69">
        <f t="shared" si="2"/>
        <v>11.784511784511785</v>
      </c>
      <c r="M15" s="69">
        <f t="shared" si="2"/>
        <v>11.74496644295302</v>
      </c>
      <c r="N15" s="55"/>
      <c r="O15" s="55"/>
    </row>
    <row r="16" spans="1:18" s="140" customFormat="1" ht="9.9499999999999993" customHeight="1">
      <c r="A16" s="103" t="s">
        <v>10</v>
      </c>
      <c r="B16" s="441">
        <v>12</v>
      </c>
      <c r="C16" s="119">
        <v>12</v>
      </c>
      <c r="D16" s="87">
        <v>13</v>
      </c>
      <c r="E16" s="87">
        <v>15</v>
      </c>
      <c r="F16" s="87">
        <v>14</v>
      </c>
      <c r="G16" s="87">
        <v>15</v>
      </c>
      <c r="H16" s="68">
        <f>B16/B7*100</f>
        <v>8.5714285714285712</v>
      </c>
      <c r="I16" s="69">
        <f t="shared" si="2"/>
        <v>8.2191780821917799</v>
      </c>
      <c r="J16" s="69">
        <f t="shared" si="2"/>
        <v>9.2198581560283674</v>
      </c>
      <c r="K16" s="69">
        <f t="shared" si="2"/>
        <v>10.56338028169014</v>
      </c>
      <c r="L16" s="69">
        <f t="shared" si="2"/>
        <v>9.5890410958904102</v>
      </c>
      <c r="M16" s="69">
        <f t="shared" si="2"/>
        <v>10.344827586206897</v>
      </c>
      <c r="N16" s="55"/>
      <c r="O16" s="55"/>
    </row>
    <row r="17" spans="1:15" s="140" customFormat="1" ht="9.9499999999999993" customHeight="1">
      <c r="A17" s="103" t="s">
        <v>55</v>
      </c>
      <c r="B17" s="153">
        <v>20</v>
      </c>
      <c r="C17" s="119">
        <v>18</v>
      </c>
      <c r="D17" s="119">
        <v>21</v>
      </c>
      <c r="E17" s="119">
        <v>21</v>
      </c>
      <c r="F17" s="119">
        <v>21</v>
      </c>
      <c r="G17" s="119">
        <v>20</v>
      </c>
      <c r="H17" s="68">
        <f>B17/B8*100</f>
        <v>13.071895424836603</v>
      </c>
      <c r="I17" s="69">
        <f t="shared" si="2"/>
        <v>11.920529801324504</v>
      </c>
      <c r="J17" s="69">
        <f t="shared" si="2"/>
        <v>13.815789473684212</v>
      </c>
      <c r="K17" s="69">
        <f t="shared" si="2"/>
        <v>13.90728476821192</v>
      </c>
      <c r="L17" s="69">
        <f t="shared" si="2"/>
        <v>14.000000000000002</v>
      </c>
      <c r="M17" s="69">
        <f t="shared" si="2"/>
        <v>12.987012987012985</v>
      </c>
      <c r="N17" s="55"/>
      <c r="O17" s="55"/>
    </row>
    <row r="18" spans="1:15" s="140" customFormat="1" ht="9.9499999999999993" customHeight="1">
      <c r="A18" s="103" t="s">
        <v>526</v>
      </c>
      <c r="B18" s="86">
        <v>79</v>
      </c>
      <c r="C18" s="119">
        <v>67</v>
      </c>
      <c r="D18" s="87">
        <v>80</v>
      </c>
      <c r="E18" s="87">
        <v>81</v>
      </c>
      <c r="F18" s="87">
        <v>82</v>
      </c>
      <c r="G18" s="87">
        <v>77</v>
      </c>
      <c r="H18" s="68">
        <f>B18/B9*100</f>
        <v>14.468864468864471</v>
      </c>
      <c r="I18" s="69">
        <f t="shared" si="2"/>
        <v>12.316176470588236</v>
      </c>
      <c r="J18" s="69">
        <f t="shared" si="2"/>
        <v>14.652014652014653</v>
      </c>
      <c r="K18" s="69">
        <f t="shared" si="2"/>
        <v>14.917127071823206</v>
      </c>
      <c r="L18" s="69">
        <f t="shared" si="2"/>
        <v>15.073529411764705</v>
      </c>
      <c r="M18" s="69">
        <f t="shared" si="2"/>
        <v>14.051094890510948</v>
      </c>
      <c r="N18" s="55"/>
      <c r="O18" s="55"/>
    </row>
    <row r="19" spans="1:15" s="140" customFormat="1" ht="20.100000000000001" customHeight="1">
      <c r="A19" s="72" t="s">
        <v>206</v>
      </c>
      <c r="B19" s="86">
        <v>293</v>
      </c>
      <c r="C19" s="87">
        <v>297</v>
      </c>
      <c r="D19" s="87">
        <v>294</v>
      </c>
      <c r="E19" s="87">
        <v>292</v>
      </c>
      <c r="F19" s="87">
        <v>297</v>
      </c>
      <c r="G19" s="301">
        <v>298</v>
      </c>
      <c r="H19" s="86">
        <v>100</v>
      </c>
      <c r="I19" s="87">
        <v>100</v>
      </c>
      <c r="J19" s="87">
        <v>100</v>
      </c>
      <c r="K19" s="87">
        <v>100</v>
      </c>
      <c r="L19" s="87">
        <v>100</v>
      </c>
      <c r="M19" s="87">
        <v>100</v>
      </c>
      <c r="N19" s="55"/>
      <c r="O19" s="55" t="s">
        <v>700</v>
      </c>
    </row>
    <row r="20" spans="1:15" s="140" customFormat="1" ht="24.95" customHeight="1">
      <c r="A20" s="136" t="s">
        <v>534</v>
      </c>
      <c r="B20" s="86"/>
      <c r="C20" s="437"/>
      <c r="D20" s="87"/>
      <c r="E20" s="87"/>
      <c r="F20" s="437"/>
      <c r="G20" s="304"/>
      <c r="H20" s="68"/>
      <c r="I20" s="69"/>
      <c r="J20" s="69"/>
      <c r="K20" s="69"/>
      <c r="L20" s="69"/>
      <c r="M20" s="69"/>
      <c r="N20" s="55"/>
      <c r="O20" s="55" t="s">
        <v>544</v>
      </c>
    </row>
    <row r="21" spans="1:15" s="140" customFormat="1" ht="9.9499999999999993" customHeight="1">
      <c r="A21" s="58" t="s">
        <v>23</v>
      </c>
      <c r="B21" s="86">
        <v>178</v>
      </c>
      <c r="C21" s="87">
        <v>180</v>
      </c>
      <c r="D21" s="87">
        <v>180</v>
      </c>
      <c r="E21" s="87">
        <v>179</v>
      </c>
      <c r="F21" s="87">
        <v>182</v>
      </c>
      <c r="G21" s="87">
        <v>180</v>
      </c>
      <c r="H21" s="68">
        <f>B21/$B$19*100</f>
        <v>60.750853242320822</v>
      </c>
      <c r="I21" s="69">
        <f>C21/$C$19*100</f>
        <v>60.606060606060609</v>
      </c>
      <c r="J21" s="69">
        <f>D21/$D$19*100</f>
        <v>61.224489795918366</v>
      </c>
      <c r="K21" s="69">
        <f>E21/$E$19*100</f>
        <v>61.301369863013697</v>
      </c>
      <c r="L21" s="69">
        <f>F21/$F$19*100</f>
        <v>61.27946127946128</v>
      </c>
      <c r="M21" s="69">
        <f>G21/$G$19*100</f>
        <v>60.402684563758392</v>
      </c>
      <c r="N21" s="55"/>
      <c r="O21" s="55"/>
    </row>
    <row r="22" spans="1:15" s="140" customFormat="1" ht="9.9499999999999993" customHeight="1">
      <c r="A22" s="58" t="s">
        <v>24</v>
      </c>
      <c r="B22" s="86">
        <v>115</v>
      </c>
      <c r="C22" s="87">
        <v>117</v>
      </c>
      <c r="D22" s="87">
        <v>114</v>
      </c>
      <c r="E22" s="87">
        <v>113</v>
      </c>
      <c r="F22" s="87">
        <v>115</v>
      </c>
      <c r="G22" s="87">
        <v>118</v>
      </c>
      <c r="H22" s="68">
        <f>B22/$B$19*100</f>
        <v>39.249146757679185</v>
      </c>
      <c r="I22" s="69">
        <f>C22/$C$19*100</f>
        <v>39.393939393939391</v>
      </c>
      <c r="J22" s="69">
        <f>D22/$D$19*100</f>
        <v>38.775510204081634</v>
      </c>
      <c r="K22" s="69">
        <f>E22/$E$19*100</f>
        <v>38.698630136986303</v>
      </c>
      <c r="L22" s="69">
        <f>F22/$F$19*100</f>
        <v>38.72053872053872</v>
      </c>
      <c r="M22" s="69">
        <f>G22/$G$19*100</f>
        <v>39.597315436241608</v>
      </c>
      <c r="N22" s="55"/>
      <c r="O22" s="55"/>
    </row>
    <row r="23" spans="1:15" s="140" customFormat="1" ht="24.95" customHeight="1">
      <c r="A23" s="136" t="s">
        <v>545</v>
      </c>
      <c r="B23" s="86"/>
      <c r="C23" s="87"/>
      <c r="D23" s="87"/>
      <c r="E23" s="87"/>
      <c r="F23" s="87"/>
      <c r="G23" s="87"/>
      <c r="H23" s="68"/>
      <c r="I23" s="69"/>
      <c r="J23" s="69"/>
      <c r="K23" s="69"/>
      <c r="L23" s="69"/>
      <c r="M23" s="69"/>
      <c r="N23" s="55"/>
      <c r="O23" s="55" t="s">
        <v>544</v>
      </c>
    </row>
    <row r="24" spans="1:15" s="140" customFormat="1" ht="9.9499999999999993" customHeight="1">
      <c r="A24" s="58" t="s">
        <v>269</v>
      </c>
      <c r="B24" s="86">
        <v>21</v>
      </c>
      <c r="C24" s="87">
        <v>20</v>
      </c>
      <c r="D24" s="87">
        <v>18</v>
      </c>
      <c r="E24" s="87">
        <v>19</v>
      </c>
      <c r="F24" s="87">
        <v>19</v>
      </c>
      <c r="G24" s="87">
        <v>18</v>
      </c>
      <c r="H24" s="68">
        <f t="shared" ref="H24:H32" si="3">B24/$B$19*100</f>
        <v>7.1672354948805461</v>
      </c>
      <c r="I24" s="69">
        <f t="shared" ref="I24:I32" si="4">C24/$C$19*100</f>
        <v>6.7340067340067336</v>
      </c>
      <c r="J24" s="69">
        <f t="shared" ref="J24:J32" si="5">D24/$D$19*100</f>
        <v>6.1224489795918364</v>
      </c>
      <c r="K24" s="69">
        <f t="shared" ref="K24:K30" si="6">E24/$E$19*100</f>
        <v>6.506849315068493</v>
      </c>
      <c r="L24" s="69">
        <f t="shared" ref="L24:L32" si="7">F24/$F$19*100</f>
        <v>6.3973063973063971</v>
      </c>
      <c r="M24" s="69">
        <f t="shared" ref="M24:M32" si="8">G24/$G$19*100</f>
        <v>6.0402684563758395</v>
      </c>
      <c r="N24" s="55"/>
      <c r="O24" s="55"/>
    </row>
    <row r="25" spans="1:15" s="140" customFormat="1" ht="9.9499999999999993" customHeight="1">
      <c r="A25" s="58" t="s">
        <v>546</v>
      </c>
      <c r="B25" s="86">
        <v>109</v>
      </c>
      <c r="C25" s="87">
        <v>110</v>
      </c>
      <c r="D25" s="87">
        <v>108</v>
      </c>
      <c r="E25" s="87">
        <v>107</v>
      </c>
      <c r="F25" s="87">
        <v>104</v>
      </c>
      <c r="G25" s="87">
        <v>104</v>
      </c>
      <c r="H25" s="68">
        <f t="shared" si="3"/>
        <v>37.201365187713307</v>
      </c>
      <c r="I25" s="69">
        <f t="shared" si="4"/>
        <v>37.037037037037038</v>
      </c>
      <c r="J25" s="69">
        <f t="shared" si="5"/>
        <v>36.734693877551024</v>
      </c>
      <c r="K25" s="69">
        <f t="shared" si="6"/>
        <v>36.643835616438359</v>
      </c>
      <c r="L25" s="69">
        <f t="shared" si="7"/>
        <v>35.016835016835017</v>
      </c>
      <c r="M25" s="69">
        <f t="shared" si="8"/>
        <v>34.899328859060404</v>
      </c>
      <c r="N25" s="55"/>
      <c r="O25" s="55"/>
    </row>
    <row r="26" spans="1:15" s="140" customFormat="1" ht="9.9499999999999993" customHeight="1">
      <c r="A26" s="58" t="s">
        <v>255</v>
      </c>
      <c r="B26" s="86">
        <v>88</v>
      </c>
      <c r="C26" s="87">
        <v>91</v>
      </c>
      <c r="D26" s="87">
        <v>94</v>
      </c>
      <c r="E26" s="87">
        <v>92</v>
      </c>
      <c r="F26" s="87">
        <v>93</v>
      </c>
      <c r="G26" s="87">
        <v>95</v>
      </c>
      <c r="H26" s="68">
        <f t="shared" si="3"/>
        <v>30.034129692832767</v>
      </c>
      <c r="I26" s="69">
        <f t="shared" si="4"/>
        <v>30.63973063973064</v>
      </c>
      <c r="J26" s="69">
        <f t="shared" si="5"/>
        <v>31.972789115646261</v>
      </c>
      <c r="K26" s="69">
        <f t="shared" si="6"/>
        <v>31.506849315068493</v>
      </c>
      <c r="L26" s="69">
        <f t="shared" si="7"/>
        <v>31.313131313131315</v>
      </c>
      <c r="M26" s="69">
        <f t="shared" si="8"/>
        <v>31.879194630872483</v>
      </c>
      <c r="N26" s="55"/>
      <c r="O26" s="55"/>
    </row>
    <row r="27" spans="1:15" s="140" customFormat="1" ht="9.9499999999999993" customHeight="1">
      <c r="A27" s="58" t="s">
        <v>547</v>
      </c>
      <c r="B27" s="86">
        <v>68</v>
      </c>
      <c r="C27" s="87">
        <v>69</v>
      </c>
      <c r="D27" s="87">
        <v>66</v>
      </c>
      <c r="E27" s="87">
        <v>67</v>
      </c>
      <c r="F27" s="87">
        <v>71</v>
      </c>
      <c r="G27" s="87">
        <v>72</v>
      </c>
      <c r="H27" s="68">
        <f t="shared" si="3"/>
        <v>23.208191126279864</v>
      </c>
      <c r="I27" s="69">
        <f t="shared" si="4"/>
        <v>23.232323232323232</v>
      </c>
      <c r="J27" s="69">
        <f t="shared" si="5"/>
        <v>22.448979591836736</v>
      </c>
      <c r="K27" s="69">
        <f t="shared" si="6"/>
        <v>22.945205479452056</v>
      </c>
      <c r="L27" s="69">
        <f t="shared" si="7"/>
        <v>23.905723905723907</v>
      </c>
      <c r="M27" s="69">
        <f t="shared" si="8"/>
        <v>24.161073825503358</v>
      </c>
      <c r="N27" s="55"/>
      <c r="O27" s="55"/>
    </row>
    <row r="28" spans="1:15" s="140" customFormat="1" ht="9.9499999999999993" customHeight="1">
      <c r="A28" s="103" t="s">
        <v>548</v>
      </c>
      <c r="B28" s="86">
        <v>29</v>
      </c>
      <c r="C28" s="87">
        <v>29</v>
      </c>
      <c r="D28" s="87">
        <v>29</v>
      </c>
      <c r="E28" s="87">
        <v>28</v>
      </c>
      <c r="F28" s="87">
        <v>29</v>
      </c>
      <c r="G28" s="87">
        <v>31</v>
      </c>
      <c r="H28" s="68">
        <f t="shared" si="3"/>
        <v>9.8976109215017072</v>
      </c>
      <c r="I28" s="69">
        <f t="shared" si="4"/>
        <v>9.7643097643097647</v>
      </c>
      <c r="J28" s="69">
        <f t="shared" si="5"/>
        <v>9.8639455782312915</v>
      </c>
      <c r="K28" s="69">
        <f t="shared" si="6"/>
        <v>9.5890410958904102</v>
      </c>
      <c r="L28" s="69">
        <f t="shared" si="7"/>
        <v>9.7643097643097647</v>
      </c>
      <c r="M28" s="69">
        <f t="shared" si="8"/>
        <v>10.40268456375839</v>
      </c>
      <c r="N28" s="55"/>
      <c r="O28" s="55"/>
    </row>
    <row r="29" spans="1:15" s="140" customFormat="1" ht="9.9499999999999993" customHeight="1">
      <c r="A29" s="105" t="s">
        <v>536</v>
      </c>
      <c r="B29" s="86">
        <v>27</v>
      </c>
      <c r="C29" s="87">
        <v>26</v>
      </c>
      <c r="D29" s="87">
        <v>26</v>
      </c>
      <c r="E29" s="87">
        <v>25</v>
      </c>
      <c r="F29" s="87">
        <v>27</v>
      </c>
      <c r="G29" s="87">
        <v>27</v>
      </c>
      <c r="H29" s="68">
        <f t="shared" si="3"/>
        <v>9.2150170648464158</v>
      </c>
      <c r="I29" s="69">
        <f t="shared" si="4"/>
        <v>8.7542087542087543</v>
      </c>
      <c r="J29" s="69">
        <f t="shared" si="5"/>
        <v>8.8435374149659864</v>
      </c>
      <c r="K29" s="69">
        <f t="shared" si="6"/>
        <v>8.5616438356164384</v>
      </c>
      <c r="L29" s="69">
        <f t="shared" si="7"/>
        <v>9.0909090909090917</v>
      </c>
      <c r="M29" s="69">
        <f t="shared" si="8"/>
        <v>9.0604026845637584</v>
      </c>
      <c r="N29" s="55"/>
      <c r="O29" s="55"/>
    </row>
    <row r="30" spans="1:15" s="140" customFormat="1" ht="9.9499999999999993" customHeight="1">
      <c r="A30" s="58" t="s">
        <v>549</v>
      </c>
      <c r="B30" s="305">
        <v>8</v>
      </c>
      <c r="C30" s="437">
        <v>8</v>
      </c>
      <c r="D30" s="437">
        <v>8</v>
      </c>
      <c r="E30" s="437">
        <v>7</v>
      </c>
      <c r="F30" s="437">
        <v>9</v>
      </c>
      <c r="G30" s="437">
        <v>8</v>
      </c>
      <c r="H30" s="68">
        <f t="shared" si="3"/>
        <v>2.7303754266211606</v>
      </c>
      <c r="I30" s="69">
        <f t="shared" si="4"/>
        <v>2.6936026936026933</v>
      </c>
      <c r="J30" s="69">
        <f t="shared" si="5"/>
        <v>2.7210884353741496</v>
      </c>
      <c r="K30" s="69">
        <f t="shared" si="6"/>
        <v>2.3972602739726026</v>
      </c>
      <c r="L30" s="69">
        <f t="shared" si="7"/>
        <v>3.0303030303030303</v>
      </c>
      <c r="M30" s="69">
        <f t="shared" si="8"/>
        <v>2.6845637583892619</v>
      </c>
      <c r="N30" s="55"/>
      <c r="O30" s="55"/>
    </row>
    <row r="31" spans="1:15" s="140" customFormat="1" ht="9.9499999999999993" customHeight="1">
      <c r="A31" s="103" t="s">
        <v>548</v>
      </c>
      <c r="B31" s="305">
        <v>6</v>
      </c>
      <c r="C31" s="437">
        <v>6</v>
      </c>
      <c r="D31" s="437">
        <v>6</v>
      </c>
      <c r="E31" s="64" t="s">
        <v>11</v>
      </c>
      <c r="F31" s="437">
        <v>6</v>
      </c>
      <c r="G31" s="437">
        <v>6</v>
      </c>
      <c r="H31" s="68">
        <f t="shared" si="3"/>
        <v>2.0477815699658701</v>
      </c>
      <c r="I31" s="69">
        <f t="shared" si="4"/>
        <v>2.0202020202020203</v>
      </c>
      <c r="J31" s="69">
        <f t="shared" si="5"/>
        <v>2.0408163265306123</v>
      </c>
      <c r="K31" s="61" t="s">
        <v>11</v>
      </c>
      <c r="L31" s="69">
        <f t="shared" si="7"/>
        <v>2.0202020202020203</v>
      </c>
      <c r="M31" s="69">
        <f t="shared" si="8"/>
        <v>2.0134228187919461</v>
      </c>
      <c r="N31" s="55"/>
      <c r="O31" s="55"/>
    </row>
    <row r="32" spans="1:15" s="140" customFormat="1" ht="9.9499999999999993" customHeight="1">
      <c r="A32" s="105" t="s">
        <v>536</v>
      </c>
      <c r="B32" s="305">
        <v>6</v>
      </c>
      <c r="C32" s="437">
        <v>5</v>
      </c>
      <c r="D32" s="437">
        <v>5</v>
      </c>
      <c r="E32" s="64" t="s">
        <v>11</v>
      </c>
      <c r="F32" s="437">
        <v>6</v>
      </c>
      <c r="G32" s="437">
        <v>6</v>
      </c>
      <c r="H32" s="68">
        <f t="shared" si="3"/>
        <v>2.0477815699658701</v>
      </c>
      <c r="I32" s="69">
        <f t="shared" si="4"/>
        <v>1.6835016835016834</v>
      </c>
      <c r="J32" s="69">
        <f t="shared" si="5"/>
        <v>1.7006802721088436</v>
      </c>
      <c r="K32" s="61" t="s">
        <v>11</v>
      </c>
      <c r="L32" s="69">
        <f t="shared" si="7"/>
        <v>2.0202020202020203</v>
      </c>
      <c r="M32" s="69">
        <f t="shared" si="8"/>
        <v>2.0134228187919461</v>
      </c>
      <c r="N32" s="55"/>
      <c r="O32" s="55"/>
    </row>
    <row r="33" spans="1:17" s="140" customFormat="1" ht="24.95" customHeight="1">
      <c r="A33" s="136" t="s">
        <v>535</v>
      </c>
      <c r="B33" s="86"/>
      <c r="C33" s="437"/>
      <c r="D33" s="87"/>
      <c r="E33" s="87"/>
      <c r="F33" s="437"/>
      <c r="G33" s="304"/>
      <c r="H33" s="68"/>
      <c r="I33" s="69"/>
      <c r="J33" s="69"/>
      <c r="K33" s="69"/>
      <c r="L33" s="69"/>
      <c r="M33" s="69"/>
      <c r="N33" s="55"/>
      <c r="O33" s="55" t="s">
        <v>110</v>
      </c>
    </row>
    <row r="34" spans="1:17" s="140" customFormat="1" ht="9.9499999999999993" customHeight="1">
      <c r="A34" s="58" t="s">
        <v>12</v>
      </c>
      <c r="B34" s="86">
        <v>102</v>
      </c>
      <c r="C34" s="87">
        <v>105</v>
      </c>
      <c r="D34" s="87">
        <v>106</v>
      </c>
      <c r="E34" s="87">
        <v>105</v>
      </c>
      <c r="F34" s="87">
        <v>104</v>
      </c>
      <c r="G34" s="87">
        <v>110</v>
      </c>
      <c r="H34" s="68">
        <f t="shared" ref="H34:H43" si="9">B34/$B$19*100</f>
        <v>34.8122866894198</v>
      </c>
      <c r="I34" s="69">
        <f t="shared" ref="I34:I43" si="10">C34/$C$19*100</f>
        <v>35.353535353535356</v>
      </c>
      <c r="J34" s="69">
        <f t="shared" ref="J34:J43" si="11">D34/$D$19*100</f>
        <v>36.054421768707485</v>
      </c>
      <c r="K34" s="69">
        <f t="shared" ref="K34:K43" si="12">E34/$E$19*100</f>
        <v>35.958904109589042</v>
      </c>
      <c r="L34" s="69">
        <f t="shared" ref="L34:L43" si="13">F34/$F$19*100</f>
        <v>35.016835016835017</v>
      </c>
      <c r="M34" s="69">
        <f t="shared" ref="M34:M43" si="14">G34/$G$19*100</f>
        <v>36.912751677852349</v>
      </c>
      <c r="N34" s="55"/>
      <c r="O34" s="55"/>
    </row>
    <row r="35" spans="1:17" s="140" customFormat="1" ht="9.9499999999999993" customHeight="1">
      <c r="A35" s="103" t="s">
        <v>536</v>
      </c>
      <c r="B35" s="86">
        <v>78</v>
      </c>
      <c r="C35" s="87">
        <v>80</v>
      </c>
      <c r="D35" s="87">
        <v>78</v>
      </c>
      <c r="E35" s="87">
        <v>79</v>
      </c>
      <c r="F35" s="87">
        <v>78</v>
      </c>
      <c r="G35" s="87">
        <v>80</v>
      </c>
      <c r="H35" s="68">
        <f t="shared" si="9"/>
        <v>26.621160409556317</v>
      </c>
      <c r="I35" s="69">
        <f t="shared" si="10"/>
        <v>26.936026936026934</v>
      </c>
      <c r="J35" s="69">
        <f t="shared" si="11"/>
        <v>26.530612244897959</v>
      </c>
      <c r="K35" s="69">
        <f t="shared" si="12"/>
        <v>27.054794520547947</v>
      </c>
      <c r="L35" s="69">
        <f t="shared" si="13"/>
        <v>26.262626262626267</v>
      </c>
      <c r="M35" s="69">
        <f t="shared" si="14"/>
        <v>26.845637583892618</v>
      </c>
      <c r="N35" s="55"/>
      <c r="O35" s="55"/>
    </row>
    <row r="36" spans="1:17" s="140" customFormat="1" ht="9.9499999999999993" customHeight="1">
      <c r="A36" s="58" t="s">
        <v>13</v>
      </c>
      <c r="B36" s="86">
        <v>119</v>
      </c>
      <c r="C36" s="87">
        <v>118</v>
      </c>
      <c r="D36" s="87">
        <v>114</v>
      </c>
      <c r="E36" s="87">
        <v>111</v>
      </c>
      <c r="F36" s="87">
        <v>113</v>
      </c>
      <c r="G36" s="87">
        <v>113</v>
      </c>
      <c r="H36" s="68">
        <f t="shared" si="9"/>
        <v>40.61433447098976</v>
      </c>
      <c r="I36" s="69">
        <f t="shared" si="10"/>
        <v>39.73063973063973</v>
      </c>
      <c r="J36" s="69">
        <f t="shared" si="11"/>
        <v>38.775510204081634</v>
      </c>
      <c r="K36" s="69">
        <f t="shared" si="12"/>
        <v>38.013698630136986</v>
      </c>
      <c r="L36" s="69">
        <f t="shared" si="13"/>
        <v>38.047138047138048</v>
      </c>
      <c r="M36" s="69">
        <f t="shared" si="14"/>
        <v>37.919463087248324</v>
      </c>
      <c r="N36" s="55"/>
      <c r="O36" s="55"/>
    </row>
    <row r="37" spans="1:17" s="140" customFormat="1" ht="9.9499999999999993" customHeight="1">
      <c r="A37" s="103" t="s">
        <v>537</v>
      </c>
      <c r="B37" s="86">
        <v>108</v>
      </c>
      <c r="C37" s="87">
        <v>107</v>
      </c>
      <c r="D37" s="87">
        <v>105</v>
      </c>
      <c r="E37" s="87">
        <v>102</v>
      </c>
      <c r="F37" s="87">
        <v>102</v>
      </c>
      <c r="G37" s="87">
        <v>102</v>
      </c>
      <c r="H37" s="68">
        <f t="shared" si="9"/>
        <v>36.860068259385663</v>
      </c>
      <c r="I37" s="69">
        <f t="shared" si="10"/>
        <v>36.026936026936028</v>
      </c>
      <c r="J37" s="69">
        <f t="shared" si="11"/>
        <v>35.714285714285715</v>
      </c>
      <c r="K37" s="69">
        <f t="shared" si="12"/>
        <v>34.93150684931507</v>
      </c>
      <c r="L37" s="69">
        <f t="shared" si="13"/>
        <v>34.343434343434339</v>
      </c>
      <c r="M37" s="69">
        <f t="shared" si="14"/>
        <v>34.228187919463089</v>
      </c>
      <c r="N37" s="55"/>
      <c r="O37" s="55"/>
    </row>
    <row r="38" spans="1:17" s="140" customFormat="1" ht="9.9499999999999993" customHeight="1">
      <c r="A38" s="103" t="s">
        <v>538</v>
      </c>
      <c r="B38" s="86">
        <v>11</v>
      </c>
      <c r="C38" s="87">
        <v>11</v>
      </c>
      <c r="D38" s="437">
        <v>9</v>
      </c>
      <c r="E38" s="437">
        <v>9</v>
      </c>
      <c r="F38" s="87">
        <v>10</v>
      </c>
      <c r="G38" s="87">
        <v>12</v>
      </c>
      <c r="H38" s="68">
        <f t="shared" si="9"/>
        <v>3.7542662116040959</v>
      </c>
      <c r="I38" s="69">
        <f t="shared" si="10"/>
        <v>3.7037037037037033</v>
      </c>
      <c r="J38" s="69">
        <f t="shared" si="11"/>
        <v>3.0612244897959182</v>
      </c>
      <c r="K38" s="69">
        <f t="shared" si="12"/>
        <v>3.0821917808219177</v>
      </c>
      <c r="L38" s="69">
        <f t="shared" si="13"/>
        <v>3.3670033670033668</v>
      </c>
      <c r="M38" s="69">
        <f t="shared" si="14"/>
        <v>4.0268456375838921</v>
      </c>
      <c r="N38" s="55"/>
      <c r="O38" s="55"/>
    </row>
    <row r="39" spans="1:17" s="140" customFormat="1" ht="9.9499999999999993" customHeight="1">
      <c r="A39" s="105" t="s">
        <v>536</v>
      </c>
      <c r="B39" s="305">
        <v>7</v>
      </c>
      <c r="C39" s="437">
        <v>8</v>
      </c>
      <c r="D39" s="437">
        <v>5</v>
      </c>
      <c r="E39" s="437">
        <v>6</v>
      </c>
      <c r="F39" s="437">
        <v>7</v>
      </c>
      <c r="G39" s="437">
        <v>8</v>
      </c>
      <c r="H39" s="68">
        <f t="shared" si="9"/>
        <v>2.3890784982935154</v>
      </c>
      <c r="I39" s="69">
        <f t="shared" si="10"/>
        <v>2.6936026936026933</v>
      </c>
      <c r="J39" s="69">
        <f t="shared" si="11"/>
        <v>1.7006802721088436</v>
      </c>
      <c r="K39" s="69">
        <f t="shared" si="12"/>
        <v>2.054794520547945</v>
      </c>
      <c r="L39" s="69">
        <f t="shared" si="13"/>
        <v>2.3569023569023568</v>
      </c>
      <c r="M39" s="69">
        <f t="shared" si="14"/>
        <v>2.6845637583892619</v>
      </c>
      <c r="N39" s="55"/>
      <c r="O39" s="55"/>
    </row>
    <row r="40" spans="1:17" s="140" customFormat="1" ht="9.9499999999999993" customHeight="1">
      <c r="A40" s="58" t="s">
        <v>15</v>
      </c>
      <c r="B40" s="86">
        <v>37</v>
      </c>
      <c r="C40" s="87">
        <v>39</v>
      </c>
      <c r="D40" s="87">
        <v>40</v>
      </c>
      <c r="E40" s="87">
        <v>40</v>
      </c>
      <c r="F40" s="87">
        <v>40</v>
      </c>
      <c r="G40" s="87">
        <v>41</v>
      </c>
      <c r="H40" s="68">
        <f t="shared" si="9"/>
        <v>12.627986348122866</v>
      </c>
      <c r="I40" s="69">
        <f t="shared" si="10"/>
        <v>13.131313131313133</v>
      </c>
      <c r="J40" s="69">
        <f t="shared" si="11"/>
        <v>13.605442176870749</v>
      </c>
      <c r="K40" s="69">
        <f t="shared" si="12"/>
        <v>13.698630136986301</v>
      </c>
      <c r="L40" s="69">
        <f t="shared" si="13"/>
        <v>13.468013468013467</v>
      </c>
      <c r="M40" s="69">
        <f t="shared" si="14"/>
        <v>13.758389261744966</v>
      </c>
      <c r="N40" s="55"/>
      <c r="O40" s="55"/>
    </row>
    <row r="41" spans="1:17" s="140" customFormat="1" ht="9.9499999999999993" customHeight="1">
      <c r="A41" s="103" t="s">
        <v>536</v>
      </c>
      <c r="B41" s="86">
        <v>24</v>
      </c>
      <c r="C41" s="87">
        <v>27</v>
      </c>
      <c r="D41" s="87">
        <v>27</v>
      </c>
      <c r="E41" s="87">
        <v>25</v>
      </c>
      <c r="F41" s="87">
        <v>25</v>
      </c>
      <c r="G41" s="87">
        <v>26</v>
      </c>
      <c r="H41" s="68">
        <f t="shared" si="9"/>
        <v>8.1911262798634805</v>
      </c>
      <c r="I41" s="69">
        <f t="shared" si="10"/>
        <v>9.0909090909090917</v>
      </c>
      <c r="J41" s="69">
        <f t="shared" si="11"/>
        <v>9.183673469387756</v>
      </c>
      <c r="K41" s="69">
        <f t="shared" si="12"/>
        <v>8.5616438356164384</v>
      </c>
      <c r="L41" s="69">
        <f t="shared" si="13"/>
        <v>8.4175084175084187</v>
      </c>
      <c r="M41" s="69">
        <f t="shared" si="14"/>
        <v>8.724832214765101</v>
      </c>
      <c r="N41" s="55"/>
      <c r="O41" s="55"/>
    </row>
    <row r="42" spans="1:17" s="140" customFormat="1" ht="9.9499999999999993" customHeight="1">
      <c r="A42" s="58" t="s">
        <v>14</v>
      </c>
      <c r="B42" s="86">
        <v>35</v>
      </c>
      <c r="C42" s="87">
        <v>34</v>
      </c>
      <c r="D42" s="87">
        <v>33</v>
      </c>
      <c r="E42" s="87">
        <v>36</v>
      </c>
      <c r="F42" s="87">
        <v>40</v>
      </c>
      <c r="G42" s="87">
        <v>34</v>
      </c>
      <c r="H42" s="68">
        <f t="shared" si="9"/>
        <v>11.945392491467576</v>
      </c>
      <c r="I42" s="69">
        <f t="shared" si="10"/>
        <v>11.447811447811448</v>
      </c>
      <c r="J42" s="69">
        <f t="shared" si="11"/>
        <v>11.224489795918368</v>
      </c>
      <c r="K42" s="69">
        <f t="shared" si="12"/>
        <v>12.328767123287671</v>
      </c>
      <c r="L42" s="69">
        <f t="shared" si="13"/>
        <v>13.468013468013467</v>
      </c>
      <c r="M42" s="69">
        <f t="shared" si="14"/>
        <v>11.409395973154362</v>
      </c>
      <c r="N42" s="55"/>
      <c r="O42" s="55"/>
    </row>
    <row r="43" spans="1:17" s="140" customFormat="1" ht="9.9499999999999993" customHeight="1">
      <c r="A43" s="103" t="s">
        <v>536</v>
      </c>
      <c r="B43" s="86">
        <v>31</v>
      </c>
      <c r="C43" s="87">
        <v>31</v>
      </c>
      <c r="D43" s="87">
        <v>31</v>
      </c>
      <c r="E43" s="87">
        <v>32</v>
      </c>
      <c r="F43" s="87">
        <v>36</v>
      </c>
      <c r="G43" s="87">
        <v>31</v>
      </c>
      <c r="H43" s="68">
        <f t="shared" si="9"/>
        <v>10.580204778156997</v>
      </c>
      <c r="I43" s="69">
        <f t="shared" si="10"/>
        <v>10.437710437710438</v>
      </c>
      <c r="J43" s="69">
        <f t="shared" si="11"/>
        <v>10.544217687074831</v>
      </c>
      <c r="K43" s="69">
        <f t="shared" si="12"/>
        <v>10.95890410958904</v>
      </c>
      <c r="L43" s="69">
        <f t="shared" si="13"/>
        <v>12.121212121212121</v>
      </c>
      <c r="M43" s="69">
        <f t="shared" si="14"/>
        <v>10.40268456375839</v>
      </c>
      <c r="N43" s="55"/>
      <c r="O43" s="55"/>
    </row>
    <row r="44" spans="1:17" s="140" customFormat="1" ht="35.1" customHeight="1">
      <c r="A44" s="136" t="s">
        <v>591</v>
      </c>
      <c r="B44" s="86"/>
      <c r="C44" s="87"/>
      <c r="D44" s="87"/>
      <c r="E44" s="87"/>
      <c r="F44" s="87"/>
      <c r="G44" s="301"/>
      <c r="H44" s="68"/>
      <c r="I44" s="69"/>
      <c r="J44" s="69"/>
      <c r="K44" s="69"/>
      <c r="L44" s="69"/>
      <c r="M44" s="69"/>
      <c r="N44" s="55"/>
      <c r="O44" s="55" t="s">
        <v>543</v>
      </c>
      <c r="P44" s="144"/>
      <c r="Q44" s="144"/>
    </row>
    <row r="45" spans="1:17" s="140" customFormat="1" ht="9.9499999999999993" customHeight="1">
      <c r="A45" s="58" t="s">
        <v>528</v>
      </c>
      <c r="B45" s="86">
        <v>156</v>
      </c>
      <c r="C45" s="87">
        <v>162</v>
      </c>
      <c r="D45" s="87">
        <v>170</v>
      </c>
      <c r="E45" s="87">
        <v>168</v>
      </c>
      <c r="F45" s="87">
        <v>163</v>
      </c>
      <c r="G45" s="87">
        <v>169</v>
      </c>
      <c r="H45" s="68">
        <f t="shared" ref="H45:H53" si="15">B45/$B$19*100</f>
        <v>53.242320819112635</v>
      </c>
      <c r="I45" s="69">
        <f t="shared" ref="I45:I53" si="16">C45/$C$19*100</f>
        <v>54.54545454545454</v>
      </c>
      <c r="J45" s="69">
        <f t="shared" ref="J45:J53" si="17">D45/$D$19*100</f>
        <v>57.823129251700678</v>
      </c>
      <c r="K45" s="69">
        <f t="shared" ref="K45:K53" si="18">E45/$E$19*100</f>
        <v>57.534246575342465</v>
      </c>
      <c r="L45" s="69">
        <f t="shared" ref="L45:L53" si="19">F45/$F$19*100</f>
        <v>54.882154882154886</v>
      </c>
      <c r="M45" s="69">
        <f t="shared" ref="M45:M53" si="20">G45/$G$19*100</f>
        <v>56.711409395973156</v>
      </c>
      <c r="N45" s="55"/>
      <c r="O45" s="55"/>
    </row>
    <row r="46" spans="1:17" s="140" customFormat="1" ht="9.9499999999999993" customHeight="1">
      <c r="A46" s="103" t="s">
        <v>532</v>
      </c>
      <c r="B46" s="86">
        <v>20</v>
      </c>
      <c r="C46" s="87">
        <v>20</v>
      </c>
      <c r="D46" s="87">
        <v>20</v>
      </c>
      <c r="E46" s="87">
        <v>18</v>
      </c>
      <c r="F46" s="87">
        <v>16</v>
      </c>
      <c r="G46" s="87">
        <v>17</v>
      </c>
      <c r="H46" s="68">
        <f t="shared" si="15"/>
        <v>6.8259385665529013</v>
      </c>
      <c r="I46" s="69">
        <f t="shared" si="16"/>
        <v>6.7340067340067336</v>
      </c>
      <c r="J46" s="69">
        <f t="shared" si="17"/>
        <v>6.8027210884353746</v>
      </c>
      <c r="K46" s="69">
        <f t="shared" si="18"/>
        <v>6.1643835616438354</v>
      </c>
      <c r="L46" s="69">
        <f t="shared" si="19"/>
        <v>5.3872053872053867</v>
      </c>
      <c r="M46" s="69">
        <f t="shared" si="20"/>
        <v>5.7046979865771812</v>
      </c>
      <c r="N46" s="55"/>
      <c r="O46" s="55"/>
    </row>
    <row r="47" spans="1:17" s="140" customFormat="1" ht="9.9499999999999993" customHeight="1">
      <c r="A47" s="103" t="s">
        <v>529</v>
      </c>
      <c r="B47" s="305">
        <v>10</v>
      </c>
      <c r="C47" s="87">
        <v>10</v>
      </c>
      <c r="D47" s="437">
        <v>10</v>
      </c>
      <c r="E47" s="437">
        <v>8</v>
      </c>
      <c r="F47" s="437">
        <v>9</v>
      </c>
      <c r="G47" s="437">
        <v>10</v>
      </c>
      <c r="H47" s="68">
        <f t="shared" si="15"/>
        <v>3.4129692832764507</v>
      </c>
      <c r="I47" s="69">
        <f t="shared" si="16"/>
        <v>3.3670033670033668</v>
      </c>
      <c r="J47" s="69">
        <f t="shared" si="17"/>
        <v>3.4013605442176873</v>
      </c>
      <c r="K47" s="69">
        <f t="shared" si="18"/>
        <v>2.7397260273972601</v>
      </c>
      <c r="L47" s="69">
        <f t="shared" si="19"/>
        <v>3.0303030303030303</v>
      </c>
      <c r="M47" s="69">
        <f t="shared" si="20"/>
        <v>3.3557046979865772</v>
      </c>
      <c r="N47" s="55"/>
      <c r="O47" s="55"/>
    </row>
    <row r="48" spans="1:17" s="140" customFormat="1" ht="9.9499999999999993" customHeight="1">
      <c r="A48" s="103" t="s">
        <v>530</v>
      </c>
      <c r="B48" s="86">
        <v>85</v>
      </c>
      <c r="C48" s="87">
        <v>92</v>
      </c>
      <c r="D48" s="87">
        <v>91</v>
      </c>
      <c r="E48" s="87">
        <v>99</v>
      </c>
      <c r="F48" s="87">
        <v>95</v>
      </c>
      <c r="G48" s="87">
        <v>103</v>
      </c>
      <c r="H48" s="68">
        <f t="shared" si="15"/>
        <v>29.010238907849828</v>
      </c>
      <c r="I48" s="69">
        <f t="shared" si="16"/>
        <v>30.976430976430976</v>
      </c>
      <c r="J48" s="69">
        <f t="shared" si="17"/>
        <v>30.952380952380953</v>
      </c>
      <c r="K48" s="69">
        <f t="shared" si="18"/>
        <v>33.904109589041099</v>
      </c>
      <c r="L48" s="69">
        <f t="shared" si="19"/>
        <v>31.986531986531986</v>
      </c>
      <c r="M48" s="69">
        <f t="shared" si="20"/>
        <v>34.563758389261743</v>
      </c>
      <c r="N48" s="55"/>
      <c r="O48" s="55"/>
    </row>
    <row r="49" spans="1:15" s="140" customFormat="1" ht="9.9499999999999993" customHeight="1">
      <c r="A49" s="103" t="s">
        <v>531</v>
      </c>
      <c r="B49" s="86">
        <v>42</v>
      </c>
      <c r="C49" s="87">
        <v>40</v>
      </c>
      <c r="D49" s="87">
        <v>49</v>
      </c>
      <c r="E49" s="87">
        <v>44</v>
      </c>
      <c r="F49" s="87">
        <v>42</v>
      </c>
      <c r="G49" s="87">
        <v>39</v>
      </c>
      <c r="H49" s="68">
        <f t="shared" si="15"/>
        <v>14.334470989761092</v>
      </c>
      <c r="I49" s="69">
        <f t="shared" si="16"/>
        <v>13.468013468013467</v>
      </c>
      <c r="J49" s="69">
        <f t="shared" si="17"/>
        <v>16.666666666666664</v>
      </c>
      <c r="K49" s="69">
        <f t="shared" si="18"/>
        <v>15.068493150684931</v>
      </c>
      <c r="L49" s="69">
        <f t="shared" si="19"/>
        <v>14.14141414141414</v>
      </c>
      <c r="M49" s="69">
        <f t="shared" si="20"/>
        <v>13.087248322147651</v>
      </c>
      <c r="N49" s="55"/>
      <c r="O49" s="55"/>
    </row>
    <row r="50" spans="1:15" s="140" customFormat="1" ht="9.9499999999999993" customHeight="1">
      <c r="A50" s="58" t="s">
        <v>533</v>
      </c>
      <c r="B50" s="86">
        <v>137</v>
      </c>
      <c r="C50" s="87">
        <v>135</v>
      </c>
      <c r="D50" s="87">
        <v>124</v>
      </c>
      <c r="E50" s="87">
        <v>124</v>
      </c>
      <c r="F50" s="87">
        <v>133</v>
      </c>
      <c r="G50" s="87">
        <v>129</v>
      </c>
      <c r="H50" s="68">
        <f t="shared" si="15"/>
        <v>46.757679180887372</v>
      </c>
      <c r="I50" s="69">
        <f t="shared" si="16"/>
        <v>45.454545454545453</v>
      </c>
      <c r="J50" s="69">
        <f t="shared" si="17"/>
        <v>42.176870748299322</v>
      </c>
      <c r="K50" s="69">
        <f t="shared" si="18"/>
        <v>42.465753424657535</v>
      </c>
      <c r="L50" s="69">
        <f t="shared" si="19"/>
        <v>44.781144781144782</v>
      </c>
      <c r="M50" s="69">
        <f t="shared" si="20"/>
        <v>43.288590604026844</v>
      </c>
      <c r="N50" s="55"/>
      <c r="O50" s="55"/>
    </row>
    <row r="51" spans="1:15" s="140" customFormat="1" ht="9.9499999999999993" customHeight="1">
      <c r="A51" s="266" t="s">
        <v>19</v>
      </c>
      <c r="B51" s="86">
        <v>27</v>
      </c>
      <c r="C51" s="87">
        <v>24</v>
      </c>
      <c r="D51" s="87">
        <v>18</v>
      </c>
      <c r="E51" s="87">
        <v>15</v>
      </c>
      <c r="F51" s="87">
        <v>15</v>
      </c>
      <c r="G51" s="87">
        <v>13</v>
      </c>
      <c r="H51" s="68">
        <f t="shared" si="15"/>
        <v>9.2150170648464158</v>
      </c>
      <c r="I51" s="69">
        <f t="shared" si="16"/>
        <v>8.0808080808080813</v>
      </c>
      <c r="J51" s="69">
        <f t="shared" si="17"/>
        <v>6.1224489795918364</v>
      </c>
      <c r="K51" s="69">
        <f t="shared" si="18"/>
        <v>5.1369863013698627</v>
      </c>
      <c r="L51" s="69">
        <f t="shared" si="19"/>
        <v>5.0505050505050502</v>
      </c>
      <c r="M51" s="69">
        <f t="shared" si="20"/>
        <v>4.3624161073825505</v>
      </c>
      <c r="N51" s="55"/>
      <c r="O51" s="55"/>
    </row>
    <row r="52" spans="1:15" s="140" customFormat="1" ht="9.9499999999999993" customHeight="1">
      <c r="A52" s="266" t="s">
        <v>78</v>
      </c>
      <c r="B52" s="86">
        <v>110</v>
      </c>
      <c r="C52" s="87">
        <v>111</v>
      </c>
      <c r="D52" s="87">
        <v>106</v>
      </c>
      <c r="E52" s="87">
        <v>110</v>
      </c>
      <c r="F52" s="87">
        <v>119</v>
      </c>
      <c r="G52" s="87">
        <v>116</v>
      </c>
      <c r="H52" s="68">
        <f t="shared" si="15"/>
        <v>37.542662116040951</v>
      </c>
      <c r="I52" s="69">
        <f t="shared" si="16"/>
        <v>37.373737373737377</v>
      </c>
      <c r="J52" s="69">
        <f t="shared" si="17"/>
        <v>36.054421768707485</v>
      </c>
      <c r="K52" s="69">
        <f t="shared" si="18"/>
        <v>37.671232876712331</v>
      </c>
      <c r="L52" s="69">
        <f t="shared" si="19"/>
        <v>40.067340067340069</v>
      </c>
      <c r="M52" s="69">
        <f t="shared" si="20"/>
        <v>38.926174496644293</v>
      </c>
      <c r="N52" s="55"/>
      <c r="O52" s="55"/>
    </row>
    <row r="53" spans="1:15" s="140" customFormat="1" ht="20.100000000000001" customHeight="1">
      <c r="A53" s="230" t="s">
        <v>657</v>
      </c>
      <c r="B53" s="86">
        <v>85</v>
      </c>
      <c r="C53" s="87">
        <v>86</v>
      </c>
      <c r="D53" s="87">
        <v>82</v>
      </c>
      <c r="E53" s="87">
        <v>82</v>
      </c>
      <c r="F53" s="87">
        <v>85</v>
      </c>
      <c r="G53" s="87">
        <v>87</v>
      </c>
      <c r="H53" s="68">
        <f t="shared" si="15"/>
        <v>29.010238907849828</v>
      </c>
      <c r="I53" s="69">
        <f t="shared" si="16"/>
        <v>28.956228956228959</v>
      </c>
      <c r="J53" s="69">
        <f t="shared" si="17"/>
        <v>27.89115646258503</v>
      </c>
      <c r="K53" s="69">
        <f t="shared" si="18"/>
        <v>28.082191780821919</v>
      </c>
      <c r="L53" s="69">
        <f t="shared" si="19"/>
        <v>28.619528619528616</v>
      </c>
      <c r="M53" s="69">
        <f t="shared" si="20"/>
        <v>29.194630872483224</v>
      </c>
      <c r="N53" s="55"/>
      <c r="O53" s="55"/>
    </row>
    <row r="54" spans="1:15" s="140" customFormat="1" ht="9.9499999999999993" customHeight="1">
      <c r="A54" s="107" t="s">
        <v>71</v>
      </c>
      <c r="B54" s="57"/>
      <c r="C54" s="57"/>
      <c r="D54" s="57"/>
      <c r="E54" s="57"/>
      <c r="F54" s="57"/>
      <c r="G54" s="165"/>
      <c r="H54" s="32"/>
      <c r="I54" s="32"/>
      <c r="J54" s="32"/>
      <c r="K54" s="32"/>
      <c r="L54" s="32"/>
      <c r="M54" s="32"/>
      <c r="N54" s="55"/>
      <c r="O54" s="55"/>
    </row>
    <row r="55" spans="1:15" s="140" customFormat="1" ht="9.9499999999999993" customHeight="1">
      <c r="A55" s="572" t="s">
        <v>287</v>
      </c>
      <c r="B55" s="572"/>
      <c r="C55" s="572"/>
      <c r="D55" s="572"/>
      <c r="E55" s="572"/>
      <c r="F55" s="572"/>
      <c r="G55" s="572"/>
      <c r="H55" s="572"/>
      <c r="I55" s="572"/>
      <c r="J55" s="572"/>
      <c r="K55" s="572"/>
      <c r="L55" s="572"/>
      <c r="M55" s="572"/>
      <c r="N55" s="55"/>
      <c r="O55" s="55"/>
    </row>
    <row r="56" spans="1:15" s="140" customFormat="1" ht="9.9499999999999993" customHeight="1">
      <c r="A56" s="572" t="s">
        <v>551</v>
      </c>
      <c r="B56" s="572"/>
      <c r="C56" s="572"/>
      <c r="D56" s="572"/>
      <c r="E56" s="572"/>
      <c r="F56" s="572"/>
      <c r="G56" s="572"/>
      <c r="H56" s="572"/>
      <c r="I56" s="572"/>
      <c r="J56" s="572"/>
      <c r="K56" s="572"/>
      <c r="L56" s="572"/>
      <c r="M56" s="572"/>
      <c r="N56" s="234"/>
      <c r="O56" s="33"/>
    </row>
    <row r="57" spans="1:15" s="140" customFormat="1" ht="9.9499999999999993" customHeight="1">
      <c r="A57" s="564" t="s">
        <v>552</v>
      </c>
      <c r="B57" s="564"/>
      <c r="C57" s="564"/>
      <c r="D57" s="564"/>
      <c r="E57" s="564"/>
      <c r="F57" s="564"/>
      <c r="G57" s="564"/>
      <c r="H57" s="564"/>
      <c r="I57" s="564"/>
      <c r="J57" s="564"/>
      <c r="K57" s="564"/>
      <c r="L57" s="564"/>
      <c r="M57" s="564"/>
      <c r="N57" s="55"/>
      <c r="O57" s="55"/>
    </row>
    <row r="58" spans="1:15" s="140" customFormat="1" ht="9.9499999999999993" customHeight="1">
      <c r="A58" s="564"/>
      <c r="B58" s="564"/>
      <c r="C58" s="564"/>
      <c r="D58" s="564"/>
      <c r="E58" s="564"/>
      <c r="F58" s="564"/>
      <c r="G58" s="564"/>
      <c r="H58" s="564"/>
      <c r="I58" s="564"/>
      <c r="J58" s="564"/>
      <c r="K58" s="564"/>
      <c r="L58" s="564"/>
      <c r="M58" s="564"/>
      <c r="N58" s="55"/>
      <c r="O58" s="55"/>
    </row>
    <row r="59" spans="1:15" s="140" customFormat="1" ht="9.9499999999999993" customHeight="1">
      <c r="A59" s="573" t="s">
        <v>550</v>
      </c>
      <c r="B59" s="573"/>
      <c r="C59" s="573"/>
      <c r="D59" s="573"/>
      <c r="E59" s="573"/>
      <c r="F59" s="573"/>
      <c r="G59" s="573"/>
      <c r="H59" s="573"/>
      <c r="I59" s="573"/>
      <c r="J59" s="573"/>
      <c r="K59" s="573"/>
      <c r="L59" s="573"/>
      <c r="M59" s="573"/>
      <c r="N59" s="55"/>
      <c r="O59" s="55"/>
    </row>
    <row r="60" spans="1:15" s="140" customFormat="1" ht="9.9499999999999993" customHeight="1">
      <c r="A60" s="574"/>
      <c r="B60" s="574"/>
      <c r="C60" s="574"/>
      <c r="D60" s="574"/>
      <c r="E60" s="574"/>
      <c r="F60" s="574"/>
      <c r="G60" s="574"/>
      <c r="H60" s="574"/>
      <c r="I60" s="574"/>
      <c r="J60" s="574"/>
      <c r="K60" s="574"/>
      <c r="L60" s="574"/>
      <c r="M60" s="574"/>
      <c r="N60" s="55"/>
      <c r="O60" s="55"/>
    </row>
    <row r="61" spans="1:15" s="140" customFormat="1" ht="9.9499999999999993" customHeight="1">
      <c r="A61" s="103"/>
      <c r="B61" s="302"/>
      <c r="C61" s="120"/>
      <c r="D61" s="120"/>
      <c r="E61" s="302"/>
      <c r="F61" s="302"/>
      <c r="G61" s="303"/>
      <c r="H61" s="32"/>
      <c r="I61" s="120"/>
      <c r="J61" s="120"/>
      <c r="K61" s="32"/>
      <c r="L61" s="32"/>
      <c r="M61" s="32"/>
      <c r="N61" s="55"/>
      <c r="O61" s="55"/>
    </row>
    <row r="62" spans="1:15" s="140" customFormat="1" ht="15" customHeight="1">
      <c r="A62" s="72"/>
      <c r="B62" s="87"/>
      <c r="C62" s="87"/>
      <c r="D62" s="87"/>
      <c r="E62" s="87"/>
      <c r="F62" s="87"/>
      <c r="G62" s="301"/>
      <c r="H62" s="87"/>
      <c r="I62" s="87"/>
      <c r="J62" s="87"/>
      <c r="K62" s="87"/>
      <c r="L62" s="87"/>
      <c r="M62" s="87"/>
      <c r="N62" s="55"/>
      <c r="O62" s="55"/>
    </row>
    <row r="63" spans="1:15" s="140" customFormat="1" ht="9.9499999999999993" customHeight="1">
      <c r="A63" s="58"/>
      <c r="B63" s="57"/>
      <c r="C63" s="57"/>
      <c r="D63" s="57"/>
      <c r="E63" s="57"/>
      <c r="F63" s="57"/>
      <c r="G63" s="165"/>
      <c r="H63" s="32"/>
      <c r="I63" s="32"/>
      <c r="J63" s="32"/>
      <c r="K63" s="32"/>
      <c r="L63" s="32"/>
      <c r="M63" s="32"/>
      <c r="N63" s="55"/>
      <c r="O63" s="55"/>
    </row>
    <row r="64" spans="1:15" s="140" customFormat="1" ht="9.9499999999999993" customHeight="1">
      <c r="A64" s="58"/>
      <c r="B64" s="57"/>
      <c r="C64" s="57"/>
      <c r="D64" s="57"/>
      <c r="E64" s="57"/>
      <c r="F64" s="57"/>
      <c r="G64" s="165"/>
      <c r="H64" s="32"/>
      <c r="I64" s="32"/>
      <c r="J64" s="32"/>
      <c r="K64" s="32"/>
      <c r="L64" s="32"/>
      <c r="M64" s="32"/>
      <c r="N64" s="55"/>
      <c r="O64" s="55"/>
    </row>
    <row r="65" spans="1:14" ht="15" customHeight="1">
      <c r="A65" s="149"/>
      <c r="B65" s="87"/>
      <c r="C65" s="87"/>
      <c r="D65" s="87"/>
      <c r="E65" s="87"/>
      <c r="F65" s="87"/>
      <c r="G65" s="301"/>
      <c r="H65" s="87"/>
      <c r="I65" s="87"/>
      <c r="J65" s="87"/>
      <c r="K65" s="87"/>
      <c r="L65" s="87"/>
      <c r="M65" s="87"/>
      <c r="N65" s="107"/>
    </row>
    <row r="66" spans="1:14" ht="15" customHeight="1">
      <c r="A66" s="275"/>
      <c r="B66" s="146"/>
      <c r="C66" s="107"/>
      <c r="D66" s="107"/>
      <c r="E66" s="107"/>
      <c r="F66" s="107"/>
      <c r="G66" s="107"/>
      <c r="H66" s="146"/>
      <c r="I66" s="146"/>
      <c r="J66" s="146"/>
      <c r="K66" s="146"/>
      <c r="L66" s="146"/>
      <c r="M66" s="146"/>
      <c r="N66" s="107"/>
    </row>
    <row r="67" spans="1:14" ht="9.9499999999999993" customHeight="1">
      <c r="A67" s="145"/>
      <c r="B67" s="57"/>
      <c r="C67" s="57"/>
      <c r="D67" s="57"/>
      <c r="E67" s="57"/>
      <c r="F67" s="57"/>
      <c r="G67" s="165"/>
      <c r="H67" s="32"/>
      <c r="I67" s="32"/>
      <c r="J67" s="32"/>
      <c r="K67" s="32"/>
      <c r="L67" s="32"/>
      <c r="M67" s="32"/>
      <c r="N67" s="107"/>
    </row>
    <row r="68" spans="1:14" ht="9.9499999999999993" customHeight="1">
      <c r="A68" s="145"/>
      <c r="B68" s="57"/>
      <c r="C68" s="57"/>
      <c r="D68" s="57"/>
      <c r="E68" s="57"/>
      <c r="F68" s="57"/>
      <c r="G68" s="165"/>
      <c r="H68" s="32"/>
      <c r="I68" s="32"/>
      <c r="J68" s="32"/>
      <c r="K68" s="32"/>
      <c r="L68" s="32"/>
      <c r="M68" s="32"/>
      <c r="N68" s="107"/>
    </row>
    <row r="69" spans="1:14" ht="9.9499999999999993" customHeight="1">
      <c r="A69" s="147"/>
      <c r="B69" s="57"/>
      <c r="C69" s="57"/>
      <c r="D69" s="57"/>
      <c r="E69" s="57"/>
      <c r="F69" s="57"/>
      <c r="G69" s="165"/>
      <c r="H69" s="32"/>
      <c r="I69" s="32"/>
      <c r="J69" s="32"/>
      <c r="K69" s="32"/>
      <c r="L69" s="32"/>
      <c r="M69" s="32"/>
      <c r="N69" s="107"/>
    </row>
    <row r="70" spans="1:14" ht="9.9499999999999993" customHeight="1">
      <c r="A70" s="148"/>
      <c r="B70" s="302"/>
      <c r="C70" s="302"/>
      <c r="D70" s="302"/>
      <c r="E70" s="120"/>
      <c r="F70" s="302"/>
      <c r="G70" s="303"/>
      <c r="H70" s="32"/>
      <c r="I70" s="32"/>
      <c r="J70" s="32"/>
      <c r="K70" s="120"/>
      <c r="L70" s="32"/>
      <c r="M70" s="32"/>
      <c r="N70" s="107"/>
    </row>
    <row r="71" spans="1:14" ht="9.9499999999999993" customHeight="1">
      <c r="A71" s="145"/>
      <c r="B71" s="57"/>
      <c r="C71" s="302"/>
      <c r="D71" s="302"/>
      <c r="E71" s="57"/>
      <c r="F71" s="302"/>
      <c r="G71" s="303"/>
      <c r="H71" s="32"/>
      <c r="I71" s="32"/>
      <c r="J71" s="32"/>
      <c r="K71" s="32"/>
      <c r="L71" s="32"/>
      <c r="M71" s="32"/>
      <c r="N71" s="107"/>
    </row>
    <row r="72" spans="1:14" ht="15" customHeight="1">
      <c r="A72" s="255"/>
      <c r="B72" s="57"/>
      <c r="C72" s="57"/>
      <c r="D72" s="57"/>
      <c r="E72" s="57"/>
      <c r="F72" s="56"/>
      <c r="G72" s="165"/>
      <c r="H72" s="57"/>
      <c r="I72" s="57"/>
      <c r="J72" s="57"/>
      <c r="K72" s="57"/>
      <c r="L72" s="57"/>
      <c r="M72" s="57"/>
      <c r="N72" s="107"/>
    </row>
    <row r="73" spans="1:14" ht="9.9499999999999993" customHeight="1">
      <c r="A73" s="145"/>
      <c r="B73" s="57"/>
      <c r="C73" s="57"/>
      <c r="D73" s="57"/>
      <c r="E73" s="57"/>
      <c r="F73" s="57"/>
      <c r="G73" s="165"/>
      <c r="H73" s="32"/>
      <c r="I73" s="32"/>
      <c r="J73" s="32"/>
      <c r="K73" s="32"/>
      <c r="L73" s="32"/>
      <c r="M73" s="32"/>
      <c r="N73" s="107"/>
    </row>
    <row r="74" spans="1:14" ht="9.9499999999999993" customHeight="1">
      <c r="A74" s="145"/>
      <c r="B74" s="302"/>
      <c r="C74" s="302"/>
      <c r="D74" s="302"/>
      <c r="E74" s="302"/>
      <c r="F74" s="302"/>
      <c r="G74" s="302"/>
      <c r="H74" s="32"/>
      <c r="I74" s="32"/>
      <c r="J74" s="32"/>
      <c r="K74" s="32"/>
      <c r="L74" s="32"/>
      <c r="M74" s="32"/>
      <c r="N74" s="107"/>
    </row>
    <row r="75" spans="1:14" ht="9.9499999999999993" customHeight="1">
      <c r="A75" s="145"/>
      <c r="B75" s="57"/>
      <c r="C75" s="57"/>
      <c r="D75" s="57"/>
      <c r="E75" s="57"/>
      <c r="F75" s="57"/>
      <c r="G75" s="165"/>
      <c r="H75" s="32"/>
      <c r="I75" s="32"/>
      <c r="J75" s="32"/>
      <c r="K75" s="32"/>
      <c r="L75" s="32"/>
      <c r="M75" s="32"/>
      <c r="N75" s="107"/>
    </row>
    <row r="76" spans="1:14" ht="9.9499999999999993" customHeight="1">
      <c r="A76" s="145"/>
      <c r="B76" s="57"/>
      <c r="C76" s="57"/>
      <c r="D76" s="57"/>
      <c r="E76" s="57"/>
      <c r="F76" s="57"/>
      <c r="G76" s="165"/>
      <c r="H76" s="32"/>
      <c r="I76" s="32"/>
      <c r="J76" s="32"/>
      <c r="K76" s="32"/>
      <c r="L76" s="32"/>
      <c r="M76" s="32"/>
      <c r="N76" s="107"/>
    </row>
    <row r="77" spans="1:14" ht="9.9499999999999993" customHeight="1">
      <c r="H77" s="361"/>
    </row>
  </sheetData>
  <mergeCells count="10">
    <mergeCell ref="O5:Q5"/>
    <mergeCell ref="A3:A5"/>
    <mergeCell ref="B3:M3"/>
    <mergeCell ref="B5:G5"/>
    <mergeCell ref="H5:M5"/>
    <mergeCell ref="A55:M55"/>
    <mergeCell ref="A56:M56"/>
    <mergeCell ref="A59:M59"/>
    <mergeCell ref="A60:M60"/>
    <mergeCell ref="A57:M58"/>
  </mergeCells>
  <hyperlinks>
    <hyperlink ref="N1" location="'S1-3_Inhalt_Erläuterungen'!G1" display="Inhalt"/>
  </hyperlinks>
  <pageMargins left="0.78740157480314965" right="0.59055118110236227" top="0.59055118110236227" bottom="0.59055118110236227" header="0" footer="0.19685039370078741"/>
  <pageSetup paperSize="9" firstPageNumber="13" orientation="portrait" useFirstPageNumber="1" r:id="rId1"/>
  <headerFooter differentOddEven="1" scaleWithDoc="0">
    <oddFooter>&amp;L&amp;"Arial,Standard"&amp;8&amp;P&amp;R&amp;"Arial,Standard"&amp;7Statistisches Landesamt Bremen  I  Statistischer Bericht  I  Bevölkerung und Erwerbstätigkeit, Haushalte und Familien im Land Bremen 2005 bis 2010</oddFooter>
    <evenFooter>&amp;L&amp;"Arial,Standard"&amp;7Statistisches Landesamt Bremen  I  Statistischer Bericht  I  Bevölkerung und Erwerbstätigkeit, Haushalte und Familien im Land Bremen 2005 bis 2010&amp;R&amp;"Arial,Standard"&amp;8&amp;P</even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44</vt:i4>
      </vt:variant>
      <vt:variant>
        <vt:lpstr>Benannte Bereiche</vt:lpstr>
      </vt:variant>
      <vt:variant>
        <vt:i4>42</vt:i4>
      </vt:variant>
    </vt:vector>
  </HeadingPairs>
  <TitlesOfParts>
    <vt:vector size="86" baseType="lpstr">
      <vt:lpstr>U1_Deckblatt</vt:lpstr>
      <vt:lpstr>U2_Zeichenerklärung_Impressum</vt:lpstr>
      <vt:lpstr>S1-3_Inhalt_Erläuterungen</vt:lpstr>
      <vt:lpstr>S4+5_Tab1.1_HB</vt:lpstr>
      <vt:lpstr>S6+7_Tab1.2_HB</vt:lpstr>
      <vt:lpstr>S8+9_Tab1.3_HB</vt:lpstr>
      <vt:lpstr>S10+11_nochTab1.3_HB</vt:lpstr>
      <vt:lpstr>S12_Tab1.4_HB</vt:lpstr>
      <vt:lpstr>S13_noch Tab1.4_HB</vt:lpstr>
      <vt:lpstr>S14_Tab1.5_HB</vt:lpstr>
      <vt:lpstr>S15_nochTab1.5_HB</vt:lpstr>
      <vt:lpstr>S16_Tab1.6_HB</vt:lpstr>
      <vt:lpstr>S17_Tab1.7_HB</vt:lpstr>
      <vt:lpstr>S18+19_Tab2.1_BHV</vt:lpstr>
      <vt:lpstr>S20+21_Tab2.2_BHV</vt:lpstr>
      <vt:lpstr>S22+23_Tab2.3_BHV</vt:lpstr>
      <vt:lpstr>S24+25_NochTab2.3_BHV</vt:lpstr>
      <vt:lpstr>S26_Tab2.4_BHV</vt:lpstr>
      <vt:lpstr>S27_noch Tab2.4_BHV</vt:lpstr>
      <vt:lpstr>S28_Tab2.5_BHV</vt:lpstr>
      <vt:lpstr>S29_NochTab2.5_BHV</vt:lpstr>
      <vt:lpstr>S30_Tab2.6_BHV</vt:lpstr>
      <vt:lpstr>S31_Tab2.7_BHV</vt:lpstr>
      <vt:lpstr>S32+33_Tab3.1_Land</vt:lpstr>
      <vt:lpstr>S34+35_Tab3.2_Land</vt:lpstr>
      <vt:lpstr>S36+37_Tab3.3_Land</vt:lpstr>
      <vt:lpstr>S38+39_NochTab3.3_Land</vt:lpstr>
      <vt:lpstr>S40_Tab3.4_Land</vt:lpstr>
      <vt:lpstr>S41_noch Tab3.4_Land</vt:lpstr>
      <vt:lpstr>S42_Tab3.5_Land</vt:lpstr>
      <vt:lpstr>S43_NochTab3.5_Land</vt:lpstr>
      <vt:lpstr>S44_Tab3.6_Land</vt:lpstr>
      <vt:lpstr>S45_Tab3.7_Land</vt:lpstr>
      <vt:lpstr>S46+47_Tab3.8_Land</vt:lpstr>
      <vt:lpstr>S48+49_Tab3.8.1_Land_OHNE MIG</vt:lpstr>
      <vt:lpstr>S50+51_Tab3.8.2_Land_MIT MIG</vt:lpstr>
      <vt:lpstr>S52_Abbildung1&amp;2</vt:lpstr>
      <vt:lpstr>S53_TabM1</vt:lpstr>
      <vt:lpstr>S54_TabM2</vt:lpstr>
      <vt:lpstr>S55_TabM3</vt:lpstr>
      <vt:lpstr>S56_TabM4</vt:lpstr>
      <vt:lpstr>S57_TabM5</vt:lpstr>
      <vt:lpstr>S58-64_Glossar</vt:lpstr>
      <vt:lpstr>S52_TabAbbLand</vt:lpstr>
      <vt:lpstr>'S10+11_nochTab1.3_HB'!Druckbereich</vt:lpstr>
      <vt:lpstr>'S12_Tab1.4_HB'!Druckbereich</vt:lpstr>
      <vt:lpstr>'S13_noch Tab1.4_HB'!Druckbereich</vt:lpstr>
      <vt:lpstr>'S14_Tab1.5_HB'!Druckbereich</vt:lpstr>
      <vt:lpstr>'S15_nochTab1.5_HB'!Druckbereich</vt:lpstr>
      <vt:lpstr>'S16_Tab1.6_HB'!Druckbereich</vt:lpstr>
      <vt:lpstr>'S17_Tab1.7_HB'!Druckbereich</vt:lpstr>
      <vt:lpstr>'S18+19_Tab2.1_BHV'!Druckbereich</vt:lpstr>
      <vt:lpstr>'S20+21_Tab2.2_BHV'!Druckbereich</vt:lpstr>
      <vt:lpstr>'S22+23_Tab2.3_BHV'!Druckbereich</vt:lpstr>
      <vt:lpstr>'S24+25_NochTab2.3_BHV'!Druckbereich</vt:lpstr>
      <vt:lpstr>'S26_Tab2.4_BHV'!Druckbereich</vt:lpstr>
      <vt:lpstr>'S27_noch Tab2.4_BHV'!Druckbereich</vt:lpstr>
      <vt:lpstr>'S28_Tab2.5_BHV'!Druckbereich</vt:lpstr>
      <vt:lpstr>'S29_NochTab2.5_BHV'!Druckbereich</vt:lpstr>
      <vt:lpstr>'S30_Tab2.6_BHV'!Druckbereich</vt:lpstr>
      <vt:lpstr>'S31_Tab2.7_BHV'!Druckbereich</vt:lpstr>
      <vt:lpstr>'S32+33_Tab3.1_Land'!Druckbereich</vt:lpstr>
      <vt:lpstr>'S34+35_Tab3.2_Land'!Druckbereich</vt:lpstr>
      <vt:lpstr>'S36+37_Tab3.3_Land'!Druckbereich</vt:lpstr>
      <vt:lpstr>'S38+39_NochTab3.3_Land'!Druckbereich</vt:lpstr>
      <vt:lpstr>'S4+5_Tab1.1_HB'!Druckbereich</vt:lpstr>
      <vt:lpstr>'S40_Tab3.4_Land'!Druckbereich</vt:lpstr>
      <vt:lpstr>'S41_noch Tab3.4_Land'!Druckbereich</vt:lpstr>
      <vt:lpstr>'S42_Tab3.5_Land'!Druckbereich</vt:lpstr>
      <vt:lpstr>'S43_NochTab3.5_Land'!Druckbereich</vt:lpstr>
      <vt:lpstr>'S44_Tab3.6_Land'!Druckbereich</vt:lpstr>
      <vt:lpstr>'S45_Tab3.7_Land'!Druckbereich</vt:lpstr>
      <vt:lpstr>'S46+47_Tab3.8_Land'!Druckbereich</vt:lpstr>
      <vt:lpstr>'S48+49_Tab3.8.1_Land_OHNE MIG'!Druckbereich</vt:lpstr>
      <vt:lpstr>'S50+51_Tab3.8.2_Land_MIT MIG'!Druckbereich</vt:lpstr>
      <vt:lpstr>'S52_Abbildung1&amp;2'!Druckbereich</vt:lpstr>
      <vt:lpstr>'S52_TabAbbLand'!Druckbereich</vt:lpstr>
      <vt:lpstr>'S53_TabM1'!Druckbereich</vt:lpstr>
      <vt:lpstr>'S54_TabM2'!Druckbereich</vt:lpstr>
      <vt:lpstr>'S55_TabM3'!Druckbereich</vt:lpstr>
      <vt:lpstr>'S56_TabM4'!Druckbereich</vt:lpstr>
      <vt:lpstr>'S57_TabM5'!Druckbereich</vt:lpstr>
      <vt:lpstr>'S58-64_Glossar'!Druckbereich</vt:lpstr>
      <vt:lpstr>'S6+7_Tab1.2_HB'!Druckbereich</vt:lpstr>
      <vt:lpstr>'S8+9_Tab1.3_HB'!Druckbereich</vt:lpstr>
      <vt:lpstr>U2_Zeichenerklärung_Impressum!Druckbereich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Statistisches Landesamt Bremen</dc:creator>
  <cp:lastModifiedBy> Rösel</cp:lastModifiedBy>
  <cp:lastPrinted>2016-11-11T12:29:57Z</cp:lastPrinted>
  <dcterms:created xsi:type="dcterms:W3CDTF">2005-07-25T08:54:49Z</dcterms:created>
  <dcterms:modified xsi:type="dcterms:W3CDTF">2016-11-11T12:44:21Z</dcterms:modified>
  <cp:contentStatus>Endgültig</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