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6\excel\"/>
    </mc:Choice>
  </mc:AlternateContent>
  <xr:revisionPtr revIDLastSave="0" documentId="8_{86D623D7-2218-4798-A235-6FAF1D44EAAE}" xr6:coauthVersionLast="47" xr6:coauthVersionMax="47" xr10:uidLastSave="{00000000-0000-0000-0000-000000000000}"/>
  <bookViews>
    <workbookView xWindow="-110" yWindow="-110" windowWidth="19420" windowHeight="10300"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5" sheetId="55" state="hidden" r:id="rId17"/>
    <sheet name="April 2025 Tab 2"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Seite2_Erläuterungen!$A$1:$I$37</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34" l="1"/>
  <c r="I68" i="45" l="1"/>
  <c r="G68" i="45"/>
  <c r="E68" i="45"/>
  <c r="C68" i="45"/>
  <c r="I67" i="45" l="1"/>
  <c r="G67" i="45"/>
  <c r="E67" i="45"/>
  <c r="C67" i="45"/>
  <c r="I69" i="55" l="1"/>
  <c r="G69" i="55"/>
  <c r="E69" i="55"/>
  <c r="C69" i="55"/>
  <c r="I67" i="55"/>
  <c r="G67" i="55"/>
  <c r="E67" i="55"/>
  <c r="C67" i="55"/>
  <c r="J71" i="21"/>
  <c r="H71" i="21"/>
  <c r="J32" i="21"/>
  <c r="H32" i="21"/>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63" i="45" l="1"/>
  <c r="I63" i="45"/>
  <c r="G63" i="45"/>
  <c r="E63"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J14" i="34"/>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<sst xmlns="http://schemas.openxmlformats.org/spreadsheetml/2006/main" count="1955" uniqueCount="375">
  <si>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</si>
  <si>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</si>
  <si>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</si>
  <si>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</si>
  <si>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</si>
  <si>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</si>
  <si>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</si>
  <si>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</si>
  <si>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</si>
  <si>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</si>
  <si>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</si>
  <si>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</si>
  <si>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</si>
  <si>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</si>
  <si>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</si>
  <si>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</si>
  <si>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</si>
  <si>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</si>
  <si>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</si>
  <si>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</si>
  <si>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</si>
  <si>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</si>
  <si>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</si>
  <si>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</si>
  <si>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</si>
  <si>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</si>
  <si>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</si>
  <si>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</si>
  <si>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</si>
  <si>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</si>
  <si>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</si>
  <si>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</si>
  <si>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</si>
  <si>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</si>
  <si>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</si>
  <si>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</si>
  <si>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</si>
  <si>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</si>
  <si>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</si>
  <si>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</si>
  <si>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</si>
  <si>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</si>
  <si>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</si>
  <si>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</si>
  <si>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</si>
  <si>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</si>
  <si>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</si>
  <si>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</si>
  <si>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</si>
  <si>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</si>
  <si>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</si>
  <si>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</si>
  <si>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</si>
  <si>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</si>
  <si>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</si>
  <si>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</si>
  <si>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</si>
  <si>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</si>
  <si>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</si>
  <si>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</si>
  <si>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</si>
  <si>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</si>
  <si>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</si>
  <si>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</si>
  <si>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</si>
  <si>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</si>
  <si>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</si>
  <si>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</si>
  <si>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</si>
  <si>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</si>
  <si>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</si>
  <si>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</si>
  <si>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</si>
  <si>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</si>
  <si>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</si>
  <si>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</si>
  <si>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</si>
  <si>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</si>
  <si>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</si>
  <si>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</si>
  <si>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</si>
  <si>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</si>
  <si>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</si>
  <si>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</si>
  <si>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</si>
  <si>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</si>
  <si>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</si>
  <si>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</si>
  <si>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</si>
  <si>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</si>
  <si>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</si>
  <si>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</si>
  <si>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</si>
  <si>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</si>
  <si>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</si>
  <si>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</si>
  <si>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</si>
  <si>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</si>
  <si>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</si>
  <si>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</si>
  <si>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</si>
  <si>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</si>
  <si>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</si>
  <si>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</si>
  <si>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</si>
  <si>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</si>
  <si>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</si>
  <si>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</si>
  <si>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</si>
  <si>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</si>
  <si>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</si>
  <si>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</si>
  <si>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</si>
  <si>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</si>
  <si>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</si>
  <si>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</si>
  <si>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</si>
  <si>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</si>
  <si>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</si>
  <si>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</si>
  <si>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</si>
  <si>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</si>
  <si>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</si>
  <si>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</si>
  <si>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</si>
  <si>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</si>
  <si>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</si>
  <si>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</si>
  <si>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</si>
  <si>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</si>
  <si>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</si>
  <si>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</si>
  <si>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</si>
  <si>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</si>
  <si>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</si>
  <si>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</si>
  <si>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</si>
  <si>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</si>
  <si>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</si>
  <si>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</si>
  <si>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</si>
  <si>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</si>
  <si>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</si>
  <si>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</si>
  <si>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</si>
  <si>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</si>
  <si>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</si>
  <si>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</si>
  <si>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</si>
  <si>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</si>
  <si>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</si>
  <si>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</si>
  <si>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</si>
  <si>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</si>
  <si>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</si>
  <si>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</si>
  <si>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</si>
  <si>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</si>
  <si>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</si>
  <si>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</si>
  <si>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</si>
  <si>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</si>
  <si>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</si>
  <si>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</si>
  <si>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</si>
  <si>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</si>
  <si>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</si>
  <si>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</si>
  <si>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</si>
  <si>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</si>
  <si>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</si>
  <si>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</si>
  <si>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</si>
  <si>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</si>
  <si>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</si>
  <si>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</si>
  <si>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</si>
  <si>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</si>
  <si>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</si>
  <si>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</si>
  <si>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</si>
  <si>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</si>
  <si>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</si>
  <si>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</si>
  <si>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</si>
  <si>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</si>
  <si>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</si>
  <si>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</si>
  <si>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</si>
  <si>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</si>
  <si>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</si>
  <si>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</si>
  <si>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</si>
  <si>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</si>
  <si>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</si>
  <si>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</si>
  <si>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</si>
  <si>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</si>
  <si>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</si>
  <si>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</si>
  <si>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</si>
  <si>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</si>
  <si>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</si>
  <si>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</si>
  <si>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</si>
  <si>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</si>
  <si>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</si>
  <si>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</si>
  <si>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</si>
  <si>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</si>
  <si>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</si>
  <si>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</si>
  <si>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</si>
  <si>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</si>
  <si>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</si>
  <si>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</si>
  <si>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</si>
  <si>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</si>
  <si>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</si>
  <si>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</si>
  <si>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</si>
  <si>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</si>
  <si>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</si>
  <si>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</si>
  <si>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</si>
  <si>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</si>
  <si>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</si>
  <si>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</si>
  <si>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</si>
  <si>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</si>
  <si>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</si>
  <si>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</si>
  <si>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</si>
  <si>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</si>
  <si>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</si>
  <si>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</si>
  <si>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</si>
  <si>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</si>
  <si>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</si>
  <si>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</si>
  <si>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</si>
  <si>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</si>
  <si>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</si>
  <si>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</si>
  <si>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</si>
  <si>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</si>
  <si>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</si>
  <si>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</si>
  <si>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</si>
  <si>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</si>
  <si>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</si>
  <si>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</si>
  <si>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</si>
  <si>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</si>
  <si>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</si>
  <si>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</si>
  <si>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</si>
  <si>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</si>
  <si>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</si>
  <si>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</si>
  <si>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</si>
  <si>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</si>
  <si>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</si>
  <si>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</si>
  <si>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</si>
  <si>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</si>
  <si>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</si>
  <si>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</si>
  <si>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</si>
  <si>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</si>
  <si>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</si>
  <si>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</si>
  <si>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</si>
  <si>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</si>
  <si>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</si>
  <si>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</si>
  <si>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</si>
  <si>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</si>
  <si>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</si>
  <si>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</si>
  <si>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</si>
  <si>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</si>
  <si>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</si>
  <si>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</si>
  <si>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</si>
  <si>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</si>
  <si>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</si>
  <si>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</si>
  <si>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</si>
  <si>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</si>
  <si>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</si>
  <si>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</si>
  <si>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</si>
  <si>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</si>
  <si>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</si>
  <si>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</si>
  <si>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</si>
  <si>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</si>
  <si>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</si>
  <si>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</si>
  <si>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</si>
  <si>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</si>
  <si>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</si>
  <si>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</si>
  <si>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</si>
  <si>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</si>
  <si>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</si>
  <si>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</si>
  <si>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</si>
  <si>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</si>
  <si>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</si>
  <si>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</si>
  <si>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</si>
  <si>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</si>
  <si>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</si>
  <si>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</si>
  <si>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</si>
  <si>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</si>
  <si>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</si>
  <si>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</si>
  <si>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</si>
  <si>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</si>
  <si>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</si>
  <si>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</si>
  <si>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</si>
  <si>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</si>
  <si>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</si>
  <si>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</si>
  <si>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</si>
  <si>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</si>
  <si>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</si>
  <si>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</si>
  <si>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</si>
  <si>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</si>
  <si>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</si>
  <si>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</si>
  <si>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</si>
  <si>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</si>
  <si>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</si>
  <si>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</si>
  <si>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</si>
  <si>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</si>
  <si>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</si>
  <si>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</si>
  <si>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</si>
  <si>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</si>
  <si>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</si>
  <si>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</si>
  <si>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</si>
  <si>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</si>
  <si>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</si>
  <si>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</si>
  <si>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</si>
  <si>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</si>
  <si>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</si>
  <si>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</si>
  <si>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</si>
  <si>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</si>
  <si>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</si>
  <si>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</si>
  <si>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</si>
  <si>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</si>
  <si>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</si>
  <si>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2026</t>
  </si>
  <si>
    <r>
      <rPr>
        <b/>
        <sz val="9"/>
        <rFont val="Arial"/>
        <family val="2"/>
      </rPr>
      <t>Diagramm</t>
    </r>
    <r>
      <rPr>
        <sz val="9"/>
        <rFont val="Arial"/>
        <family val="2"/>
      </rPr>
      <t xml:space="preserve">
Ankünfte und Übernachtungen in der Hotellerie 2015 bis 2025 im Land Bremen</t>
    </r>
  </si>
  <si>
    <t>Ab Berichtsmonat Januar 2026 werden die Betriebsarten nach der Wirtschaftszweigklassifikation WZ 2025 ausgewiesen. Es kann dadurch auf Ebene der Betriebsarten zu geringfügigen Einschränkungen in der zeitlichen Vergleichbarkeit kommen.</t>
  </si>
  <si>
    <r>
      <rPr>
        <b/>
        <sz val="9"/>
        <rFont val="Arial"/>
        <family val="2"/>
      </rPr>
      <t>Diagramme</t>
    </r>
    <r>
      <rPr>
        <sz val="9"/>
        <rFont val="Arial"/>
        <family val="2"/>
      </rPr>
      <t xml:space="preserve">
Übernachtungen in der Hotellerie 2026: Monatlicher Verlauf  in den Städten Bremen und Bremerhaven
Übernachtungen in der Hotellerie 2005 bis 2025</t>
    </r>
  </si>
  <si>
    <t>&gt;   G IV 1 - m  04 / 26   &lt;</t>
  </si>
  <si>
    <t>Übernachtungen in Beherbergungsbetrieben - April 2026</t>
  </si>
  <si>
    <t>Erschienen im Juli 2026</t>
  </si>
  <si>
    <t>April 2026</t>
  </si>
  <si>
    <t>Januar - April 2026</t>
  </si>
  <si>
    <t>Januar bis April 2026</t>
  </si>
  <si>
    <t>April 2025</t>
  </si>
  <si>
    <t>Januar -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</si>
</sst>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applyNumberFormat="0" applyFill="0" applyBorder="0" applyAlignment="0" applyProtection="0"/>
    <xf numFmtId="0" fontId="60" fillId="0" borderId="0" applyNumberFormat="0" applyFill="0" applyBorder="0" applyAlignment="0" applyProtection="0"/>
    <xf numFmtId="0" fontId="8" fillId="0" borderId="0"/>
    <xf numFmtId="0" fontId="1" fillId="0" borderId="0"/>
    <xf numFmtId="0" fontId="57" fillId="0" borderId="0"/>
    <xf numFmtId="0" fontId="57" fillId="0" borderId="0"/>
    <xf numFmtId="0" fontId="68" fillId="0" borderId="0"/>
    <xf numFmtId="0" fontId="1" fillId="0" borderId="0"/>
    <xf numFmtId="0" fontId="70" fillId="0" borderId="0"/>
    <xf numFmtId="0" fontId="23" fillId="0" borderId="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1" fillId="17" borderId="32" applyNumberFormat="0" applyAlignment="0" applyProtection="0"/>
  </cellStyleXfs>
  <cellXfs count="583">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3" fillId="16" borderId="0" xfId="378" applyFont="1" applyFill="1"/>
    <xf numFmtId="0" fontId="64" fillId="16" borderId="0" xfId="378" applyFont="1" applyFill="1" applyAlignment="1">
      <alignment horizontal="left" vertical="center"/>
    </xf>
    <xf numFmtId="0" fontId="63" fillId="16" borderId="0" xfId="378" applyFont="1" applyFill="1" applyAlignment="1">
      <alignment horizontal="left" vertical="center"/>
    </xf>
    <xf numFmtId="0" fontId="65" fillId="0" borderId="0" xfId="378" applyFont="1"/>
    <xf numFmtId="0" fontId="24" fillId="0" borderId="0" xfId="378" applyFont="1"/>
    <xf numFmtId="0" fontId="66" fillId="0" borderId="0" xfId="379" applyFont="1" applyAlignment="1">
      <alignment horizontal="left" vertical="center"/>
    </xf>
    <xf numFmtId="0" fontId="67" fillId="0" borderId="0" xfId="379" applyFont="1" applyAlignment="1">
      <alignment horizontal="left" vertical="center"/>
    </xf>
    <xf numFmtId="49" fontId="69"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1"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2"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69" fillId="0" borderId="0" xfId="0" applyFont="1" applyAlignment="1"/>
    <xf numFmtId="0" fontId="62" fillId="0" borderId="0" xfId="382" applyFont="1" applyAlignment="1">
      <alignment vertical="top"/>
    </xf>
    <xf numFmtId="0" fontId="62"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2"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8" fillId="0" borderId="0" xfId="0" applyFont="1" applyFill="1" applyProtection="1"/>
    <xf numFmtId="49" fontId="62"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2"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79" fillId="0" borderId="0" xfId="0" applyNumberFormat="1" applyFont="1" applyFill="1" applyBorder="1" applyAlignment="1" applyProtection="1">
      <alignment vertical="center"/>
      <protection locked="0"/>
    </xf>
    <xf numFmtId="49" fontId="79" fillId="15" borderId="0" xfId="0" applyNumberFormat="1" applyFont="1" applyFill="1" applyBorder="1" applyAlignment="1">
      <alignment vertical="center"/>
    </xf>
    <xf numFmtId="49" fontId="79" fillId="15" borderId="0" xfId="0" quotePrefix="1" applyNumberFormat="1" applyFont="1" applyFill="1" applyBorder="1" applyAlignment="1">
      <alignment vertical="center"/>
    </xf>
    <xf numFmtId="0" fontId="61"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1"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3"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4"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8"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4"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8"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6" fillId="0" borderId="1" xfId="0" applyFont="1" applyBorder="1" applyAlignment="1">
      <alignment horizontal="center" vertical="center" wrapText="1"/>
    </xf>
    <xf numFmtId="0" fontId="86" fillId="0" borderId="0" xfId="0" applyFont="1" applyBorder="1" applyAlignment="1">
      <alignment horizontal="left"/>
    </xf>
    <xf numFmtId="167" fontId="87" fillId="0" borderId="0" xfId="6" applyNumberFormat="1" applyFont="1" applyBorder="1" applyAlignment="1">
      <alignment vertical="center"/>
    </xf>
    <xf numFmtId="0" fontId="86" fillId="0" borderId="3" xfId="0" applyFont="1" applyBorder="1"/>
    <xf numFmtId="0" fontId="10" fillId="0" borderId="0" xfId="6" applyFont="1"/>
    <xf numFmtId="0" fontId="88" fillId="8" borderId="0" xfId="0" applyFont="1" applyFill="1"/>
    <xf numFmtId="166" fontId="86" fillId="0" borderId="0" xfId="0" applyNumberFormat="1" applyFont="1" applyBorder="1"/>
    <xf numFmtId="167" fontId="87" fillId="0" borderId="0" xfId="0" applyNumberFormat="1" applyFont="1" applyBorder="1" applyAlignment="1">
      <alignment vertical="center"/>
    </xf>
    <xf numFmtId="167" fontId="87"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6"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79" fillId="15" borderId="0" xfId="0" applyFont="1" applyFill="1" applyAlignment="1"/>
    <xf numFmtId="0" fontId="80"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4"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0" fillId="15" borderId="0" xfId="0" applyNumberFormat="1" applyFont="1" applyFill="1" applyBorder="1"/>
    <xf numFmtId="167" fontId="87" fillId="15" borderId="0" xfId="0" applyNumberFormat="1" applyFont="1" applyFill="1" applyBorder="1" applyAlignment="1">
      <alignment vertical="center"/>
    </xf>
    <xf numFmtId="167" fontId="89" fillId="15" borderId="0" xfId="0" applyNumberFormat="1" applyFont="1" applyFill="1" applyBorder="1" applyAlignment="1">
      <alignment vertical="center"/>
    </xf>
    <xf numFmtId="167" fontId="89" fillId="15" borderId="0" xfId="0" applyNumberFormat="1" applyFont="1" applyFill="1" applyBorder="1" applyAlignment="1">
      <alignment horizontal="right" vertical="center"/>
    </xf>
    <xf numFmtId="0" fontId="90" fillId="15" borderId="0" xfId="0" applyFont="1" applyFill="1"/>
    <xf numFmtId="169" fontId="9" fillId="15" borderId="0" xfId="0" applyNumberFormat="1" applyFont="1" applyFill="1" applyBorder="1" applyAlignment="1" applyProtection="1">
      <alignment horizontal="right" vertical="center"/>
      <protection locked="0"/>
    </xf>
    <xf numFmtId="0" fontId="91"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0" fontId="11" fillId="0" borderId="1" xfId="385" applyFont="1" applyFill="1" applyBorder="1" applyAlignment="1" applyProtection="1">
      <alignment horizontal="center" vertical="center" wrapText="1"/>
    </xf>
    <xf numFmtId="0" fontId="75"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170" fontId="11" fillId="0" borderId="0" xfId="0" applyNumberFormat="1" applyFont="1" applyFill="1" applyBorder="1" applyAlignment="1" applyProtection="1">
      <alignment horizontal="right"/>
    </xf>
    <xf numFmtId="169" fontId="11" fillId="0" borderId="0" xfId="0" applyNumberFormat="1" applyFont="1" applyFill="1" applyBorder="1" applyAlignment="1" applyProtection="1">
      <alignment horizontal="right"/>
    </xf>
    <xf numFmtId="172" fontId="11" fillId="0" borderId="0" xfId="0" applyNumberFormat="1" applyFont="1" applyFill="1" applyBorder="1" applyAlignment="1" applyProtection="1">
      <alignment horizontal="right"/>
    </xf>
    <xf numFmtId="49" fontId="28" fillId="0" borderId="0" xfId="0" applyNumberFormat="1" applyFont="1" applyFill="1" applyBorder="1" applyAlignment="1" applyProtection="1">
      <alignment horizontal="right" vertical="center"/>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5" fillId="0" borderId="0" xfId="378" applyFont="1" applyAlignment="1">
      <alignment horizontal="left"/>
    </xf>
    <xf numFmtId="0" fontId="75" fillId="0" borderId="0" xfId="0" applyFont="1" applyAlignment="1">
      <alignment vertical="center"/>
    </xf>
    <xf numFmtId="0" fontId="76"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0" fontId="77" fillId="0" borderId="0" xfId="0" applyFont="1" applyAlignment="1">
      <alignment vertical="top" wrapText="1"/>
    </xf>
    <xf numFmtId="0" fontId="77" fillId="0" borderId="0" xfId="0" applyNumberFormat="1" applyFont="1" applyAlignment="1">
      <alignment horizontal="lef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5" fillId="0" borderId="0" xfId="0" applyNumberFormat="1" applyFont="1" applyFill="1" applyBorder="1" applyAlignment="1" applyProtection="1">
      <alignment vertical="top" wrapText="1"/>
    </xf>
    <xf numFmtId="0" fontId="85" fillId="0" borderId="0" xfId="0" applyFont="1" applyFill="1" applyAlignment="1">
      <alignment vertical="top" wrapText="1"/>
    </xf>
    <xf numFmtId="0" fontId="85" fillId="0" borderId="0" xfId="0" applyNumberFormat="1" applyFont="1" applyFill="1" applyBorder="1" applyAlignment="1" applyProtection="1">
      <alignment vertical="center" wrapText="1"/>
    </xf>
    <xf numFmtId="0" fontId="85"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1"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8"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6" fillId="0" borderId="11" xfId="0" applyFont="1" applyBorder="1" applyAlignment="1">
      <alignment horizontal="center" vertical="center" wrapText="1"/>
    </xf>
    <xf numFmtId="0" fontId="86" fillId="0" borderId="1" xfId="0" applyFont="1" applyBorder="1" applyAlignment="1">
      <alignment horizontal="center" vertical="center" wrapText="1"/>
    </xf>
    <xf numFmtId="0" fontId="86" fillId="0" borderId="1" xfId="0" applyFont="1" applyBorder="1" applyAlignment="1">
      <alignment horizontal="center" vertical="center"/>
    </xf>
    <xf numFmtId="0" fontId="86"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6" fillId="0" borderId="6" xfId="0" applyFont="1" applyBorder="1" applyAlignment="1">
      <alignment horizontal="center"/>
    </xf>
    <xf numFmtId="0" fontId="86"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86">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138282</c:v>
                </c:pt>
                <c:pt idx="1">
                  <c:v>146010</c:v>
                </c:pt>
                <c:pt idx="2">
                  <c:v>168632</c:v>
                </c:pt>
                <c:pt idx="3">
                  <c:v>176655</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24378</c:v>
                </c:pt>
                <c:pt idx="1">
                  <c:v>26023</c:v>
                </c:pt>
                <c:pt idx="2">
                  <c:v>28548</c:v>
                </c:pt>
                <c:pt idx="3">
                  <c:v>37262</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19403</c:v>
                </c:pt>
                <c:pt idx="1">
                  <c:v>21770</c:v>
                </c:pt>
                <c:pt idx="2">
                  <c:v>29402</c:v>
                </c:pt>
                <c:pt idx="3" formatCode="#\ ##0">
                  <c:v>31940</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2795</c:v>
                </c:pt>
                <c:pt idx="1">
                  <c:v>2646</c:v>
                </c:pt>
                <c:pt idx="2">
                  <c:v>3402</c:v>
                </c:pt>
                <c:pt idx="3" formatCode="#\ ##0">
                  <c:v>3585</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18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Diagrammvorlage!$H$12:$H$32</c:f>
              <c:numCache>
                <c:formatCode>\+\ ??0.0_);\-\ ??0.0_);\ \-\-\ </c:formatCode>
                <c:ptCount val="21"/>
                <c:pt idx="0">
                  <c:v>100.66988020790733</c:v>
                </c:pt>
                <c:pt idx="1">
                  <c:v>109.20190656068053</c:v>
                </c:pt>
                <c:pt idx="2">
                  <c:v>114.22466036599421</c:v>
                </c:pt>
                <c:pt idx="3">
                  <c:v>118.53133853349495</c:v>
                </c:pt>
                <c:pt idx="4">
                  <c:v>115.28464564294372</c:v>
                </c:pt>
                <c:pt idx="5">
                  <c:v>125.73652431905892</c:v>
                </c:pt>
                <c:pt idx="6">
                  <c:v>135.00972241844696</c:v>
                </c:pt>
                <c:pt idx="7">
                  <c:v>135.37668329826076</c:v>
                </c:pt>
                <c:pt idx="8">
                  <c:v>145.8226132671044</c:v>
                </c:pt>
                <c:pt idx="9">
                  <c:v>157.49462757374539</c:v>
                </c:pt>
                <c:pt idx="10">
                  <c:v>163.39026122260807</c:v>
                </c:pt>
                <c:pt idx="11">
                  <c:v>164.615230177792</c:v>
                </c:pt>
                <c:pt idx="12">
                  <c:v>168.44861432299993</c:v>
                </c:pt>
                <c:pt idx="13">
                  <c:v>177.19377170348668</c:v>
                </c:pt>
                <c:pt idx="14">
                  <c:v>195.96547519017273</c:v>
                </c:pt>
                <c:pt idx="15">
                  <c:v>96.831012098183407</c:v>
                </c:pt>
                <c:pt idx="16">
                  <c:v>107.81846032584043</c:v>
                </c:pt>
                <c:pt idx="17">
                  <c:v>181.57127666693933</c:v>
                </c:pt>
                <c:pt idx="18">
                  <c:v>198.26650952164957</c:v>
                </c:pt>
                <c:pt idx="19">
                  <c:v>205.48628822973907</c:v>
                </c:pt>
                <c:pt idx="20">
                  <c:v>209.78283500516795</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Diagrammvorlage!$J$12:$J$32</c:f>
              <c:numCache>
                <c:formatCode>\+\ ??0.0_);\-\ ??0.0_);\ \-\-\ </c:formatCode>
                <c:ptCount val="21"/>
                <c:pt idx="0">
                  <c:v>97.677072765839711</c:v>
                </c:pt>
                <c:pt idx="1">
                  <c:v>113.82151311137754</c:v>
                </c:pt>
                <c:pt idx="2">
                  <c:v>119.18557287343602</c:v>
                </c:pt>
                <c:pt idx="3">
                  <c:v>118.51155891665898</c:v>
                </c:pt>
                <c:pt idx="4">
                  <c:v>126.26425650957607</c:v>
                </c:pt>
                <c:pt idx="5">
                  <c:v>128.16717390636049</c:v>
                </c:pt>
                <c:pt idx="6">
                  <c:v>133.62115343232193</c:v>
                </c:pt>
                <c:pt idx="7">
                  <c:v>132.75423468289833</c:v>
                </c:pt>
                <c:pt idx="8">
                  <c:v>147.12179901011405</c:v>
                </c:pt>
                <c:pt idx="9">
                  <c:v>159.45310338467215</c:v>
                </c:pt>
                <c:pt idx="10">
                  <c:v>163.41687417381414</c:v>
                </c:pt>
                <c:pt idx="11">
                  <c:v>157.96827446278706</c:v>
                </c:pt>
                <c:pt idx="12">
                  <c:v>159.43542684988779</c:v>
                </c:pt>
                <c:pt idx="13">
                  <c:v>166.05490485413017</c:v>
                </c:pt>
                <c:pt idx="14">
                  <c:v>174.05737956899998</c:v>
                </c:pt>
                <c:pt idx="15">
                  <c:v>59.830458975068403</c:v>
                </c:pt>
                <c:pt idx="16">
                  <c:v>63.325033047434594</c:v>
                </c:pt>
                <c:pt idx="17">
                  <c:v>139.74722555258384</c:v>
                </c:pt>
                <c:pt idx="18">
                  <c:v>167.58469365796674</c:v>
                </c:pt>
                <c:pt idx="19">
                  <c:v>178.41695102831321</c:v>
                </c:pt>
                <c:pt idx="20">
                  <c:v>180.1769190568416</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Diagrammvorlage!$H$51:$H$71</c:f>
              <c:numCache>
                <c:formatCode>\+\ ??0.0_);\-\ ??0.0_);\ \-\-\ </c:formatCode>
                <c:ptCount val="21"/>
                <c:pt idx="0">
                  <c:v>107.46337738075952</c:v>
                </c:pt>
                <c:pt idx="1">
                  <c:v>108.92770359399228</c:v>
                </c:pt>
                <c:pt idx="2">
                  <c:v>107.8787808659832</c:v>
                </c:pt>
                <c:pt idx="3">
                  <c:v>129.86623776353244</c:v>
                </c:pt>
                <c:pt idx="4">
                  <c:v>138.92238087524009</c:v>
                </c:pt>
                <c:pt idx="5">
                  <c:v>170.09152762028188</c:v>
                </c:pt>
                <c:pt idx="6">
                  <c:v>177.62201754182962</c:v>
                </c:pt>
                <c:pt idx="7">
                  <c:v>171.35278054199162</c:v>
                </c:pt>
                <c:pt idx="8">
                  <c:v>171.86075304899217</c:v>
                </c:pt>
                <c:pt idx="9">
                  <c:v>185.8618175927426</c:v>
                </c:pt>
                <c:pt idx="10">
                  <c:v>188.10198791974267</c:v>
                </c:pt>
                <c:pt idx="11">
                  <c:v>201.1056212538474</c:v>
                </c:pt>
                <c:pt idx="12">
                  <c:v>202.56416190321909</c:v>
                </c:pt>
                <c:pt idx="13">
                  <c:v>226.24678901205712</c:v>
                </c:pt>
                <c:pt idx="14">
                  <c:v>230.99384416005185</c:v>
                </c:pt>
                <c:pt idx="15">
                  <c:v>145.73198953970055</c:v>
                </c:pt>
                <c:pt idx="16">
                  <c:v>165.07891509106477</c:v>
                </c:pt>
                <c:pt idx="17">
                  <c:v>218.17766309504523</c:v>
                </c:pt>
                <c:pt idx="18">
                  <c:v>240.78243965656893</c:v>
                </c:pt>
                <c:pt idx="19">
                  <c:v>227.7597139617227</c:v>
                </c:pt>
                <c:pt idx="20">
                  <c:v>247.71123093656709</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Diagrammvorlage!$J$51:$J$71</c:f>
              <c:numCache>
                <c:formatCode>\+\ ??0.0_);\-\ ??0.0_);\ \-\-\ </c:formatCode>
                <c:ptCount val="21"/>
                <c:pt idx="0">
                  <c:v>90.740634993147552</c:v>
                </c:pt>
                <c:pt idx="1">
                  <c:v>100.3140703517588</c:v>
                </c:pt>
                <c:pt idx="2">
                  <c:v>107.10370031978073</c:v>
                </c:pt>
                <c:pt idx="3">
                  <c:v>123.47818638647784</c:v>
                </c:pt>
                <c:pt idx="4">
                  <c:v>105.48195523069894</c:v>
                </c:pt>
                <c:pt idx="5">
                  <c:v>100.85370031978073</c:v>
                </c:pt>
                <c:pt idx="6">
                  <c:v>98.949291914116031</c:v>
                </c:pt>
                <c:pt idx="7">
                  <c:v>95.574463225216988</c:v>
                </c:pt>
                <c:pt idx="8">
                  <c:v>104.20568752855185</c:v>
                </c:pt>
                <c:pt idx="9">
                  <c:v>122.78152124257652</c:v>
                </c:pt>
                <c:pt idx="10">
                  <c:v>128.92587939698493</c:v>
                </c:pt>
                <c:pt idx="11">
                  <c:v>139.8926450433988</c:v>
                </c:pt>
                <c:pt idx="12">
                  <c:v>145.64869803563272</c:v>
                </c:pt>
                <c:pt idx="13">
                  <c:v>174.34901781635449</c:v>
                </c:pt>
                <c:pt idx="14">
                  <c:v>143.08759707629054</c:v>
                </c:pt>
                <c:pt idx="15">
                  <c:v>72.924280493375974</c:v>
                </c:pt>
                <c:pt idx="16">
                  <c:v>82.860324349017816</c:v>
                </c:pt>
                <c:pt idx="17">
                  <c:v>125.90223846505253</c:v>
                </c:pt>
                <c:pt idx="18">
                  <c:v>128.52900867976246</c:v>
                </c:pt>
                <c:pt idx="19">
                  <c:v>124.35472818638648</c:v>
                </c:pt>
                <c:pt idx="20">
                  <c:v>150.96505253540428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7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2015 bis 2025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2025'!$C$2</c:f>
              <c:strCache>
                <c:ptCount val="1"/>
                <c:pt idx="0">
                  <c:v>Ankünfte</c:v>
                </c:pt>
              </c:strCache>
            </c:strRef>
          </c:tx>
          <c:spPr>
            <a:solidFill>
              <a:schemeClr val="bg1">
                <a:lumMod val="50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2025'!$C$58:$C$68</c:f>
              <c:numCache>
                <c:formatCode>###\ ###\ ###;;\ \-\-\ </c:formatCode>
                <c:ptCount val="11"/>
                <c:pt idx="0">
                  <c:v>1175591</c:v>
                </c:pt>
                <c:pt idx="1">
                  <c:v>1202304</c:v>
                </c:pt>
                <c:pt idx="2">
                  <c:v>1241390</c:v>
                </c:pt>
                <c:pt idx="3">
                  <c:v>1318891</c:v>
                </c:pt>
                <c:pt idx="4">
                  <c:v>1417761</c:v>
                </c:pt>
                <c:pt idx="5">
                  <c:v>658825</c:v>
                </c:pt>
                <c:pt idx="6">
                  <c:v>730253</c:v>
                </c:pt>
                <c:pt idx="7">
                  <c:v>1238565</c:v>
                </c:pt>
                <c:pt idx="8">
                  <c:v>1377166</c:v>
                </c:pt>
                <c:pt idx="9">
                  <c:v>1426256</c:v>
                </c:pt>
                <c:pt idx="10">
                  <c:v>1466097</c:v>
                </c:pt>
              </c:numCache>
            </c:numRef>
          </c:val>
          <c:extLst>
            <c:ext xmlns:c16="http://schemas.microsoft.com/office/drawing/2014/chart" uri="{C3380CC4-5D6E-409C-BE32-E72D297353CC}">
              <c16:uniqueId val="{00000000-C4F6-4D6D-AACD-7A5F8E638EFB}"/>
            </c:ext>
          </c:extLst>
        </c:ser>
        <c:ser>
          <c:idx val="1"/>
          <c:order val="1"/>
          <c:tx>
            <c:strRef>
              <c:f>'Dezember 2025'!$G$2</c:f>
              <c:strCache>
                <c:ptCount val="1"/>
                <c:pt idx="0">
                  <c:v>Übernachtungen</c:v>
                </c:pt>
              </c:strCache>
            </c:strRef>
          </c:tx>
          <c:spPr>
            <a:solidFill>
              <a:schemeClr val="accent5">
                <a:lumMod val="75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2025'!$G$58:$G$68</c:f>
              <c:numCache>
                <c:formatCode>###\ ###\ ###;;\ \-\-\ </c:formatCode>
                <c:ptCount val="11"/>
                <c:pt idx="0">
                  <c:v>2082980</c:v>
                </c:pt>
                <c:pt idx="1">
                  <c:v>2118635</c:v>
                </c:pt>
                <c:pt idx="2">
                  <c:v>2162398</c:v>
                </c:pt>
                <c:pt idx="3">
                  <c:v>2297418</c:v>
                </c:pt>
                <c:pt idx="4">
                  <c:v>2507581</c:v>
                </c:pt>
                <c:pt idx="5">
                  <c:v>1293659</c:v>
                </c:pt>
                <c:pt idx="6">
                  <c:v>1445309</c:v>
                </c:pt>
                <c:pt idx="7">
                  <c:v>2330567</c:v>
                </c:pt>
                <c:pt idx="8">
                  <c:v>2549256</c:v>
                </c:pt>
                <c:pt idx="9">
                  <c:v>2604422</c:v>
                </c:pt>
                <c:pt idx="10">
                  <c:v>2685132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2025'!$K$2:$K$4</c:f>
              <c:strCache>
                <c:ptCount val="3"/>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2025'!$K$58:$K$68</c:f>
              <c:numCache>
                <c:formatCode>##0.0_);;\ \ \-\-\ </c:formatCode>
                <c:ptCount val="11"/>
                <c:pt idx="0">
                  <c:v>44.5</c:v>
                </c:pt>
                <c:pt idx="1">
                  <c:v>45.6</c:v>
                </c:pt>
                <c:pt idx="2">
                  <c:v>46.4</c:v>
                </c:pt>
                <c:pt idx="3">
                  <c:v>46.7</c:v>
                </c:pt>
                <c:pt idx="4">
                  <c:v>46.9</c:v>
                </c:pt>
                <c:pt idx="5">
                  <c:v>26.7</c:v>
                </c:pt>
                <c:pt idx="6">
                  <c:v>30</c:v>
                </c:pt>
                <c:pt idx="7">
                  <c:v>42.8</c:v>
                </c:pt>
                <c:pt idx="8">
                  <c:v>44.3</c:v>
                </c:pt>
                <c:pt idx="9">
                  <c:v>43.5</c:v>
                </c:pt>
                <c:pt idx="10">
                  <c:v>44.2</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30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04 / 26</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April 2026</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2005 bis 2025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2026: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election activeCell="D48" sqref="D48"/>
    </sheetView>
  </sheetViews>
  <sheetFormatPr baseColWidth="10" defaultColWidth="11.453125" defaultRowHeight="13"/>
  <cols>
    <col min="1" max="2" width="11.54296875" style="8" customWidth="1"/>
    <col min="3" max="3" width="61.1796875" style="8" customWidth="1"/>
    <col min="4" max="4" width="23.1796875" style="8" customWidth="1"/>
    <col min="5" max="16384" width="11.453125" style="8"/>
  </cols>
  <sheetData>
    <row r="1" spans="1:4" ht="181.4" customHeight="1"/>
    <row r="2" spans="1:4" s="195" customFormat="1" ht="28.4" customHeight="1">
      <c r="A2" s="196"/>
      <c r="B2" s="197" t="s">
        <v>280</v>
      </c>
      <c r="C2" s="196"/>
      <c r="D2" s="198" t="s">
        <v>367</v>
      </c>
    </row>
    <row r="3" spans="1:4" ht="5.15"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
      <c r="B44" s="199" t="s">
        <v>279</v>
      </c>
      <c r="G44" s="201"/>
    </row>
    <row r="45" spans="2:7" s="200" customFormat="1">
      <c r="B45" s="460" t="s">
        <v>368</v>
      </c>
      <c r="C45" s="460"/>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topLeftCell="A65" zoomScale="125" zoomScaleNormal="125" zoomScaleSheetLayoutView="120" zoomScalePageLayoutView="120" workbookViewId="0">
      <selection activeCell="N84" sqref="N84"/>
    </sheetView>
  </sheetViews>
  <sheetFormatPr baseColWidth="10" defaultColWidth="11.453125" defaultRowHeight="9" customHeight="1"/>
  <cols>
    <col min="1" max="1" width="17.54296875" style="7" customWidth="1"/>
    <col min="2" max="2" width="6.81640625" style="7" customWidth="1"/>
    <col min="3" max="3" width="8.453125" style="7" customWidth="1"/>
    <col min="4" max="4" width="6.81640625" style="7" customWidth="1"/>
    <col min="5" max="5" width="8.453125" style="7" customWidth="1"/>
    <col min="6" max="7" width="6.81640625" style="7" customWidth="1"/>
    <col min="8" max="8" width="8.453125" style="7" customWidth="1"/>
    <col min="9" max="9" width="6.81640625" style="7" customWidth="1"/>
    <col min="10" max="10" width="8.453125" style="7" customWidth="1"/>
    <col min="11" max="11" width="6.7265625" style="7" customWidth="1"/>
    <col min="12" max="16384" width="11.453125" style="7"/>
  </cols>
  <sheetData>
    <row r="1" spans="1:14" s="18" customFormat="1" ht="40" customHeight="1">
      <c r="A1" s="547" t="s">
        <v>266</v>
      </c>
      <c r="B1" s="547"/>
      <c r="C1" s="547"/>
      <c r="D1" s="547"/>
      <c r="E1" s="547"/>
      <c r="F1" s="547"/>
      <c r="G1" s="547"/>
      <c r="H1" s="547"/>
      <c r="I1" s="547"/>
      <c r="J1" s="547"/>
      <c r="K1" s="547"/>
      <c r="L1" s="332" t="s">
        <v>28</v>
      </c>
    </row>
    <row r="2" spans="1:14" s="18" customFormat="1" ht="12.25" customHeight="1">
      <c r="A2" s="548" t="s">
        <v>267</v>
      </c>
      <c r="B2" s="550" t="s">
        <v>370</v>
      </c>
      <c r="C2" s="551"/>
      <c r="D2" s="551"/>
      <c r="E2" s="551"/>
      <c r="F2" s="552"/>
      <c r="G2" s="553" t="s">
        <v>371</v>
      </c>
      <c r="H2" s="554"/>
      <c r="I2" s="554"/>
      <c r="J2" s="554"/>
      <c r="K2" s="554"/>
      <c r="M2" s="351"/>
    </row>
    <row r="3" spans="1:14" s="18" customFormat="1" ht="12.25" customHeight="1">
      <c r="A3" s="549"/>
      <c r="B3" s="550" t="s">
        <v>2</v>
      </c>
      <c r="C3" s="552"/>
      <c r="D3" s="550" t="s">
        <v>3</v>
      </c>
      <c r="E3" s="551"/>
      <c r="F3" s="555" t="s">
        <v>361</v>
      </c>
      <c r="G3" s="550" t="s">
        <v>2</v>
      </c>
      <c r="H3" s="552"/>
      <c r="I3" s="550" t="s">
        <v>3</v>
      </c>
      <c r="J3" s="551"/>
      <c r="K3" s="555" t="s">
        <v>361</v>
      </c>
      <c r="M3" s="351"/>
    </row>
    <row r="4" spans="1:14" s="18" customFormat="1" ht="48.25" customHeight="1">
      <c r="A4" s="549"/>
      <c r="B4" s="557" t="s">
        <v>0</v>
      </c>
      <c r="C4" s="186" t="s">
        <v>101</v>
      </c>
      <c r="D4" s="559" t="s">
        <v>0</v>
      </c>
      <c r="E4" s="186" t="s">
        <v>102</v>
      </c>
      <c r="F4" s="556"/>
      <c r="G4" s="559" t="s">
        <v>0</v>
      </c>
      <c r="H4" s="186" t="s">
        <v>101</v>
      </c>
      <c r="I4" s="559" t="s">
        <v>0</v>
      </c>
      <c r="J4" s="186" t="s">
        <v>101</v>
      </c>
      <c r="K4" s="556"/>
      <c r="N4" s="351"/>
    </row>
    <row r="5" spans="1:14" s="18" customFormat="1" ht="12.25" customHeight="1">
      <c r="A5" s="549"/>
      <c r="B5" s="558"/>
      <c r="C5" s="193" t="s">
        <v>24</v>
      </c>
      <c r="D5" s="560"/>
      <c r="E5" s="404" t="s">
        <v>24</v>
      </c>
      <c r="F5" s="193" t="s">
        <v>1</v>
      </c>
      <c r="G5" s="560"/>
      <c r="H5" s="193" t="s">
        <v>24</v>
      </c>
      <c r="I5" s="560"/>
      <c r="J5" s="404" t="s">
        <v>24</v>
      </c>
      <c r="K5" s="342" t="s">
        <v>1</v>
      </c>
    </row>
    <row r="6" spans="1:14" s="334" customFormat="1" ht="25" customHeight="1">
      <c r="A6" s="333" t="s">
        <v>113</v>
      </c>
      <c r="B6" s="140">
        <v>106358</v>
      </c>
      <c r="C6" s="392">
        <v>0.3</v>
      </c>
      <c r="D6" s="397">
        <v>199581</v>
      </c>
      <c r="E6" s="392">
        <v>-4.3</v>
      </c>
      <c r="F6" s="398">
        <v>1.9</v>
      </c>
      <c r="G6" s="397">
        <v>373349</v>
      </c>
      <c r="H6" s="392">
        <v>0.7</v>
      </c>
      <c r="I6" s="397">
        <v>696340</v>
      </c>
      <c r="J6" s="392">
        <v>-1.7</v>
      </c>
      <c r="K6" s="398">
        <v>1.9</v>
      </c>
    </row>
    <row r="7" spans="1:14" s="334" customFormat="1" ht="9" customHeight="1">
      <c r="A7" s="335" t="s">
        <v>109</v>
      </c>
      <c r="B7" s="141">
        <v>85286</v>
      </c>
      <c r="C7" s="393" t="s">
        <v>35</v>
      </c>
      <c r="D7" s="397">
        <v>160449</v>
      </c>
      <c r="E7" s="392">
        <v>-5.3</v>
      </c>
      <c r="F7" s="398">
        <v>1.9</v>
      </c>
      <c r="G7" s="397">
        <v>310875</v>
      </c>
      <c r="H7" s="393">
        <v>1.7</v>
      </c>
      <c r="I7" s="397">
        <v>575102</v>
      </c>
      <c r="J7" s="398">
        <v>-1.5</v>
      </c>
      <c r="K7" s="398">
        <v>1.8</v>
      </c>
    </row>
    <row r="8" spans="1:14" s="18" customFormat="1" ht="9" customHeight="1">
      <c r="A8" s="335" t="s">
        <v>110</v>
      </c>
      <c r="B8" s="143">
        <v>21072</v>
      </c>
      <c r="C8" s="393">
        <v>1.5</v>
      </c>
      <c r="D8" s="399">
        <v>39132</v>
      </c>
      <c r="E8" s="392">
        <v>-0.2</v>
      </c>
      <c r="F8" s="400">
        <v>1.9</v>
      </c>
      <c r="G8" s="399">
        <v>62474</v>
      </c>
      <c r="H8" s="393">
        <v>-3.6</v>
      </c>
      <c r="I8" s="399">
        <v>121238</v>
      </c>
      <c r="J8" s="392">
        <v>-2.4</v>
      </c>
      <c r="K8" s="400">
        <v>1.9</v>
      </c>
      <c r="M8" s="351"/>
    </row>
    <row r="9" spans="1:14" s="18" customFormat="1" ht="15" customHeight="1">
      <c r="A9" s="336"/>
      <c r="B9" s="337" t="s">
        <v>42</v>
      </c>
      <c r="C9" s="401"/>
      <c r="D9" s="402"/>
      <c r="E9" s="401"/>
      <c r="F9" s="401"/>
      <c r="G9" s="402"/>
      <c r="H9" s="401"/>
      <c r="I9" s="402"/>
      <c r="J9" s="401"/>
      <c r="K9" s="401"/>
    </row>
    <row r="10" spans="1:14" s="18" customFormat="1" ht="10.15" customHeight="1">
      <c r="A10" s="339" t="s">
        <v>43</v>
      </c>
      <c r="B10" s="356">
        <v>17362</v>
      </c>
      <c r="C10" s="392">
        <v>2.2999999999999998</v>
      </c>
      <c r="D10" s="395">
        <v>31486</v>
      </c>
      <c r="E10" s="393">
        <v>-0.1</v>
      </c>
      <c r="F10" s="364">
        <v>1.8</v>
      </c>
      <c r="G10" s="395">
        <v>50321</v>
      </c>
      <c r="H10" s="392">
        <v>-2.9</v>
      </c>
      <c r="I10" s="395">
        <v>94747</v>
      </c>
      <c r="J10" s="393">
        <v>-3.1</v>
      </c>
      <c r="K10" s="364">
        <v>1.9</v>
      </c>
    </row>
    <row r="11" spans="1:14" s="18" customFormat="1" ht="8.5" customHeight="1">
      <c r="A11" s="335" t="s">
        <v>44</v>
      </c>
      <c r="B11" s="356">
        <v>1042</v>
      </c>
      <c r="C11" s="392">
        <v>-26.6</v>
      </c>
      <c r="D11" s="395">
        <v>1944</v>
      </c>
      <c r="E11" s="393">
        <v>-34.4</v>
      </c>
      <c r="F11" s="364">
        <v>1.9</v>
      </c>
      <c r="G11" s="395">
        <v>3249</v>
      </c>
      <c r="H11" s="392">
        <v>-24.5</v>
      </c>
      <c r="I11" s="395">
        <v>6523</v>
      </c>
      <c r="J11" s="393">
        <v>-24.6</v>
      </c>
      <c r="K11" s="364">
        <v>2</v>
      </c>
    </row>
    <row r="12" spans="1:14" s="334" customFormat="1" ht="8.5" customHeight="1">
      <c r="A12" s="335" t="s">
        <v>45</v>
      </c>
      <c r="B12" s="356">
        <v>98</v>
      </c>
      <c r="C12" s="393">
        <v>21</v>
      </c>
      <c r="D12" s="395">
        <v>175</v>
      </c>
      <c r="E12" s="393">
        <v>2.9</v>
      </c>
      <c r="F12" s="364">
        <v>1.8</v>
      </c>
      <c r="G12" s="395">
        <v>408</v>
      </c>
      <c r="H12" s="392">
        <v>1.5</v>
      </c>
      <c r="I12" s="395">
        <v>724</v>
      </c>
      <c r="J12" s="379">
        <v>6.5</v>
      </c>
      <c r="K12" s="364">
        <v>1.8</v>
      </c>
    </row>
    <row r="13" spans="1:14" s="18" customFormat="1" ht="9" customHeight="1">
      <c r="A13" s="335" t="s">
        <v>46</v>
      </c>
      <c r="B13" s="356">
        <v>1548</v>
      </c>
      <c r="C13" s="393">
        <v>-21.3</v>
      </c>
      <c r="D13" s="395">
        <v>2605</v>
      </c>
      <c r="E13" s="393">
        <v>-27.2</v>
      </c>
      <c r="F13" s="364">
        <v>1.7</v>
      </c>
      <c r="G13" s="395">
        <v>3827</v>
      </c>
      <c r="H13" s="393">
        <v>-9.9</v>
      </c>
      <c r="I13" s="395">
        <v>6440</v>
      </c>
      <c r="J13" s="393">
        <v>-13.7</v>
      </c>
      <c r="K13" s="364">
        <v>1.7</v>
      </c>
    </row>
    <row r="14" spans="1:14" s="18" customFormat="1" ht="9" customHeight="1">
      <c r="A14" s="335" t="s">
        <v>47</v>
      </c>
      <c r="B14" s="356">
        <v>157</v>
      </c>
      <c r="C14" s="396">
        <v>60.2</v>
      </c>
      <c r="D14" s="395">
        <v>241</v>
      </c>
      <c r="E14" s="396">
        <v>9.5</v>
      </c>
      <c r="F14" s="364">
        <v>1.5</v>
      </c>
      <c r="G14" s="395">
        <v>269</v>
      </c>
      <c r="H14" s="396">
        <v>63</v>
      </c>
      <c r="I14" s="395">
        <v>496</v>
      </c>
      <c r="J14" s="396">
        <v>14.8</v>
      </c>
      <c r="K14" s="364">
        <v>1.8</v>
      </c>
    </row>
    <row r="15" spans="1:14" s="18" customFormat="1" ht="9" customHeight="1">
      <c r="A15" s="335" t="s">
        <v>48</v>
      </c>
      <c r="B15" s="356">
        <v>223</v>
      </c>
      <c r="C15" s="392">
        <v>-21.8</v>
      </c>
      <c r="D15" s="395">
        <v>341</v>
      </c>
      <c r="E15" s="393">
        <v>-27.1</v>
      </c>
      <c r="F15" s="364">
        <v>1.5</v>
      </c>
      <c r="G15" s="395">
        <v>655</v>
      </c>
      <c r="H15" s="392">
        <v>1.9</v>
      </c>
      <c r="I15" s="395">
        <v>1188</v>
      </c>
      <c r="J15" s="393">
        <v>-5.0999999999999996</v>
      </c>
      <c r="K15" s="364">
        <v>1.8</v>
      </c>
    </row>
    <row r="16" spans="1:14" s="18" customFormat="1" ht="9" customHeight="1">
      <c r="A16" s="335" t="s">
        <v>49</v>
      </c>
      <c r="B16" s="356">
        <v>1164</v>
      </c>
      <c r="C16" s="392">
        <v>18.8</v>
      </c>
      <c r="D16" s="395">
        <v>2108</v>
      </c>
      <c r="E16" s="393">
        <v>28.7</v>
      </c>
      <c r="F16" s="364">
        <v>1.8</v>
      </c>
      <c r="G16" s="395">
        <v>3150</v>
      </c>
      <c r="H16" s="392">
        <v>1.2</v>
      </c>
      <c r="I16" s="395">
        <v>5746</v>
      </c>
      <c r="J16" s="393">
        <v>5.6</v>
      </c>
      <c r="K16" s="364">
        <v>1.8</v>
      </c>
    </row>
    <row r="17" spans="1:11" s="18" customFormat="1" ht="9" customHeight="1">
      <c r="A17" s="335" t="s">
        <v>50</v>
      </c>
      <c r="B17" s="356">
        <v>97</v>
      </c>
      <c r="C17" s="357" t="s">
        <v>35</v>
      </c>
      <c r="D17" s="395">
        <v>182</v>
      </c>
      <c r="E17" s="393">
        <v>-7.1</v>
      </c>
      <c r="F17" s="364">
        <v>1.9</v>
      </c>
      <c r="G17" s="395">
        <v>377</v>
      </c>
      <c r="H17" s="392">
        <v>-1.6</v>
      </c>
      <c r="I17" s="395">
        <v>719</v>
      </c>
      <c r="J17" s="393">
        <v>-10</v>
      </c>
      <c r="K17" s="364">
        <v>1.9</v>
      </c>
    </row>
    <row r="18" spans="1:11" s="18" customFormat="1" ht="9" customHeight="1">
      <c r="A18" s="335" t="s">
        <v>51</v>
      </c>
      <c r="B18" s="356">
        <v>139</v>
      </c>
      <c r="C18" s="393">
        <v>36.299999999999997</v>
      </c>
      <c r="D18" s="395">
        <v>252</v>
      </c>
      <c r="E18" s="393">
        <v>28.6</v>
      </c>
      <c r="F18" s="364">
        <v>1.8</v>
      </c>
      <c r="G18" s="395">
        <v>304</v>
      </c>
      <c r="H18" s="393">
        <v>25.6</v>
      </c>
      <c r="I18" s="395">
        <v>529</v>
      </c>
      <c r="J18" s="393">
        <v>5.8</v>
      </c>
      <c r="K18" s="364">
        <v>1.7</v>
      </c>
    </row>
    <row r="19" spans="1:11" s="18" customFormat="1" ht="9" customHeight="1">
      <c r="A19" s="335" t="s">
        <v>52</v>
      </c>
      <c r="B19" s="356">
        <v>14</v>
      </c>
      <c r="C19" s="393">
        <v>-6.7</v>
      </c>
      <c r="D19" s="395">
        <v>23</v>
      </c>
      <c r="E19" s="393">
        <v>-25.8</v>
      </c>
      <c r="F19" s="364">
        <v>1.6</v>
      </c>
      <c r="G19" s="356">
        <v>41</v>
      </c>
      <c r="H19" s="393">
        <v>-26.8</v>
      </c>
      <c r="I19" s="395">
        <v>80</v>
      </c>
      <c r="J19" s="393">
        <v>-9.1</v>
      </c>
      <c r="K19" s="364">
        <v>2</v>
      </c>
    </row>
    <row r="20" spans="1:11" s="18" customFormat="1" ht="9" customHeight="1">
      <c r="A20" s="335" t="s">
        <v>53</v>
      </c>
      <c r="B20" s="356">
        <v>564</v>
      </c>
      <c r="C20" s="392">
        <v>-10.9</v>
      </c>
      <c r="D20" s="395">
        <v>1380</v>
      </c>
      <c r="E20" s="392">
        <v>7.1</v>
      </c>
      <c r="F20" s="364">
        <v>2.4</v>
      </c>
      <c r="G20" s="395">
        <v>1923</v>
      </c>
      <c r="H20" s="392">
        <v>3.3</v>
      </c>
      <c r="I20" s="395">
        <v>4654</v>
      </c>
      <c r="J20" s="392">
        <v>23</v>
      </c>
      <c r="K20" s="364">
        <v>2.4</v>
      </c>
    </row>
    <row r="21" spans="1:11" s="18" customFormat="1" ht="9" customHeight="1">
      <c r="A21" s="335" t="s">
        <v>54</v>
      </c>
      <c r="B21" s="356">
        <v>175</v>
      </c>
      <c r="C21" s="396">
        <v>23.2</v>
      </c>
      <c r="D21" s="395">
        <v>209</v>
      </c>
      <c r="E21" s="396">
        <v>-7.1</v>
      </c>
      <c r="F21" s="364">
        <v>1.2</v>
      </c>
      <c r="G21" s="395">
        <v>455</v>
      </c>
      <c r="H21" s="396">
        <v>21</v>
      </c>
      <c r="I21" s="395">
        <v>817</v>
      </c>
      <c r="J21" s="396">
        <v>-16.5</v>
      </c>
      <c r="K21" s="364">
        <v>1.8</v>
      </c>
    </row>
    <row r="22" spans="1:11" s="18" customFormat="1" ht="9" customHeight="1">
      <c r="A22" s="335" t="s">
        <v>55</v>
      </c>
      <c r="B22" s="356">
        <v>90</v>
      </c>
      <c r="C22" s="393">
        <v>-21.1</v>
      </c>
      <c r="D22" s="395">
        <v>144</v>
      </c>
      <c r="E22" s="396">
        <v>-11.7</v>
      </c>
      <c r="F22" s="364">
        <v>1.6</v>
      </c>
      <c r="G22" s="395">
        <v>265</v>
      </c>
      <c r="H22" s="392">
        <v>0.8</v>
      </c>
      <c r="I22" s="395">
        <v>464</v>
      </c>
      <c r="J22" s="393">
        <v>-12.6</v>
      </c>
      <c r="K22" s="364">
        <v>1.8</v>
      </c>
    </row>
    <row r="23" spans="1:11" s="18" customFormat="1" ht="9" customHeight="1">
      <c r="A23" s="335" t="s">
        <v>56</v>
      </c>
      <c r="B23" s="356">
        <v>77</v>
      </c>
      <c r="C23" s="396">
        <v>-49</v>
      </c>
      <c r="D23" s="395">
        <v>161</v>
      </c>
      <c r="E23" s="364">
        <v>-43.9</v>
      </c>
      <c r="F23" s="364">
        <v>2.1</v>
      </c>
      <c r="G23" s="395">
        <v>361</v>
      </c>
      <c r="H23" s="396">
        <v>-7.7</v>
      </c>
      <c r="I23" s="395">
        <v>698</v>
      </c>
      <c r="J23" s="364">
        <v>1.9</v>
      </c>
      <c r="K23" s="364">
        <v>1.9</v>
      </c>
    </row>
    <row r="24" spans="1:11" s="18" customFormat="1" ht="9" customHeight="1">
      <c r="A24" s="335" t="s">
        <v>57</v>
      </c>
      <c r="B24" s="356">
        <v>135</v>
      </c>
      <c r="C24" s="396">
        <v>0.7</v>
      </c>
      <c r="D24" s="395">
        <v>227</v>
      </c>
      <c r="E24" s="396">
        <v>5.6</v>
      </c>
      <c r="F24" s="364">
        <v>1.7</v>
      </c>
      <c r="G24" s="395">
        <v>368</v>
      </c>
      <c r="H24" s="396">
        <v>-8.5</v>
      </c>
      <c r="I24" s="395">
        <v>613</v>
      </c>
      <c r="J24" s="396">
        <v>-1</v>
      </c>
      <c r="K24" s="364">
        <v>1.7</v>
      </c>
    </row>
    <row r="25" spans="1:11" s="18" customFormat="1" ht="9" customHeight="1">
      <c r="A25" s="335" t="s">
        <v>58</v>
      </c>
      <c r="B25" s="356">
        <v>17</v>
      </c>
      <c r="C25" s="396">
        <v>-34.6</v>
      </c>
      <c r="D25" s="356">
        <v>33</v>
      </c>
      <c r="E25" s="396">
        <v>-62.5</v>
      </c>
      <c r="F25" s="364">
        <v>1.9</v>
      </c>
      <c r="G25" s="395">
        <v>81</v>
      </c>
      <c r="H25" s="357">
        <v>113.2</v>
      </c>
      <c r="I25" s="395">
        <v>139</v>
      </c>
      <c r="J25" s="396">
        <v>21.9</v>
      </c>
      <c r="K25" s="364">
        <v>1.7</v>
      </c>
    </row>
    <row r="26" spans="1:11" s="18" customFormat="1" ht="9" customHeight="1">
      <c r="A26" s="335" t="s">
        <v>59</v>
      </c>
      <c r="B26" s="356">
        <v>4019</v>
      </c>
      <c r="C26" s="396">
        <v>17.2</v>
      </c>
      <c r="D26" s="395">
        <v>6922</v>
      </c>
      <c r="E26" s="396">
        <v>15.7</v>
      </c>
      <c r="F26" s="364">
        <v>1.7</v>
      </c>
      <c r="G26" s="395">
        <v>11031</v>
      </c>
      <c r="H26" s="396">
        <v>-3.3</v>
      </c>
      <c r="I26" s="395">
        <v>19454</v>
      </c>
      <c r="J26" s="396">
        <v>-3.1</v>
      </c>
      <c r="K26" s="364">
        <v>1.8</v>
      </c>
    </row>
    <row r="27" spans="1:11" s="18" customFormat="1" ht="9" customHeight="1">
      <c r="A27" s="335" t="s">
        <v>60</v>
      </c>
      <c r="B27" s="356">
        <v>325</v>
      </c>
      <c r="C27" s="393">
        <v>-13.8</v>
      </c>
      <c r="D27" s="395">
        <v>556</v>
      </c>
      <c r="E27" s="393">
        <v>-22.8</v>
      </c>
      <c r="F27" s="364">
        <v>1.7</v>
      </c>
      <c r="G27" s="395">
        <v>1020</v>
      </c>
      <c r="H27" s="393">
        <v>25.5</v>
      </c>
      <c r="I27" s="395">
        <v>1784</v>
      </c>
      <c r="J27" s="393">
        <v>-3.4</v>
      </c>
      <c r="K27" s="364">
        <v>1.7</v>
      </c>
    </row>
    <row r="28" spans="1:11" s="18" customFormat="1" ht="9" customHeight="1">
      <c r="A28" s="335" t="s">
        <v>61</v>
      </c>
      <c r="B28" s="356">
        <v>616</v>
      </c>
      <c r="C28" s="392">
        <v>1.5</v>
      </c>
      <c r="D28" s="395">
        <v>1167</v>
      </c>
      <c r="E28" s="392">
        <v>-7.7</v>
      </c>
      <c r="F28" s="364">
        <v>1.9</v>
      </c>
      <c r="G28" s="395">
        <v>1922</v>
      </c>
      <c r="H28" s="392">
        <v>-8.9</v>
      </c>
      <c r="I28" s="395">
        <v>3736</v>
      </c>
      <c r="J28" s="392">
        <v>-11.6</v>
      </c>
      <c r="K28" s="364">
        <v>1.9</v>
      </c>
    </row>
    <row r="29" spans="1:11" s="18" customFormat="1" ht="9" customHeight="1">
      <c r="A29" s="335" t="s">
        <v>62</v>
      </c>
      <c r="B29" s="356">
        <v>614</v>
      </c>
      <c r="C29" s="364">
        <v>9.4</v>
      </c>
      <c r="D29" s="395">
        <v>1187</v>
      </c>
      <c r="E29" s="364">
        <v>1.3</v>
      </c>
      <c r="F29" s="364">
        <v>1.9</v>
      </c>
      <c r="G29" s="395">
        <v>2507</v>
      </c>
      <c r="H29" s="364">
        <v>10.7</v>
      </c>
      <c r="I29" s="395">
        <v>4889</v>
      </c>
      <c r="J29" s="364">
        <v>11.5</v>
      </c>
      <c r="K29" s="364">
        <v>2</v>
      </c>
    </row>
    <row r="30" spans="1:11" s="18" customFormat="1" ht="9" customHeight="1">
      <c r="A30" s="335" t="s">
        <v>63</v>
      </c>
      <c r="B30" s="356">
        <v>207</v>
      </c>
      <c r="C30" s="364">
        <v>75.400000000000006</v>
      </c>
      <c r="D30" s="395">
        <v>392</v>
      </c>
      <c r="E30" s="396">
        <v>79.8</v>
      </c>
      <c r="F30" s="364">
        <v>1.9</v>
      </c>
      <c r="G30" s="395">
        <v>566</v>
      </c>
      <c r="H30" s="364">
        <v>3.9</v>
      </c>
      <c r="I30" s="395">
        <v>1066</v>
      </c>
      <c r="J30" s="396">
        <v>-3.2</v>
      </c>
      <c r="K30" s="364">
        <v>1.9</v>
      </c>
    </row>
    <row r="31" spans="1:11" s="18" customFormat="1" ht="9" customHeight="1">
      <c r="A31" s="335" t="s">
        <v>64</v>
      </c>
      <c r="B31" s="356">
        <v>222</v>
      </c>
      <c r="C31" s="403">
        <v>-6.7</v>
      </c>
      <c r="D31" s="395">
        <v>463</v>
      </c>
      <c r="E31" s="364">
        <v>-15.2</v>
      </c>
      <c r="F31" s="364">
        <v>2.1</v>
      </c>
      <c r="G31" s="395">
        <v>883</v>
      </c>
      <c r="H31" s="403">
        <v>-0.6</v>
      </c>
      <c r="I31" s="395">
        <v>1691</v>
      </c>
      <c r="J31" s="364">
        <v>2</v>
      </c>
      <c r="K31" s="364">
        <v>1.9</v>
      </c>
    </row>
    <row r="32" spans="1:11" s="18" customFormat="1" ht="9" customHeight="1">
      <c r="A32" s="335" t="s">
        <v>65</v>
      </c>
      <c r="B32" s="356">
        <v>59</v>
      </c>
      <c r="C32" s="392">
        <v>-29.8</v>
      </c>
      <c r="D32" s="395">
        <v>116</v>
      </c>
      <c r="E32" s="392">
        <v>-24.7</v>
      </c>
      <c r="F32" s="364">
        <v>2</v>
      </c>
      <c r="G32" s="395">
        <v>253</v>
      </c>
      <c r="H32" s="392">
        <v>-16.2</v>
      </c>
      <c r="I32" s="395">
        <v>625</v>
      </c>
      <c r="J32" s="392">
        <v>-17.3</v>
      </c>
      <c r="K32" s="364">
        <v>2.5</v>
      </c>
    </row>
    <row r="33" spans="1:11" s="18" customFormat="1" ht="9" customHeight="1">
      <c r="A33" s="335" t="s">
        <v>66</v>
      </c>
      <c r="B33" s="356">
        <v>1633</v>
      </c>
      <c r="C33" s="393">
        <v>-12.4</v>
      </c>
      <c r="D33" s="395">
        <v>2450</v>
      </c>
      <c r="E33" s="393">
        <v>-6.9</v>
      </c>
      <c r="F33" s="364">
        <v>1.5</v>
      </c>
      <c r="G33" s="395">
        <v>2769</v>
      </c>
      <c r="H33" s="393">
        <v>-8.1999999999999993</v>
      </c>
      <c r="I33" s="395">
        <v>4605</v>
      </c>
      <c r="J33" s="393">
        <v>-5.4</v>
      </c>
      <c r="K33" s="364">
        <v>1.7</v>
      </c>
    </row>
    <row r="34" spans="1:11" s="18" customFormat="1" ht="9" customHeight="1">
      <c r="A34" s="335" t="s">
        <v>67</v>
      </c>
      <c r="B34" s="356">
        <v>794</v>
      </c>
      <c r="C34" s="392">
        <v>22</v>
      </c>
      <c r="D34" s="395">
        <v>1675</v>
      </c>
      <c r="E34" s="392">
        <v>15.2</v>
      </c>
      <c r="F34" s="364">
        <v>2.1</v>
      </c>
      <c r="G34" s="395">
        <v>2022</v>
      </c>
      <c r="H34" s="392">
        <v>-9.4</v>
      </c>
      <c r="I34" s="395">
        <v>4007</v>
      </c>
      <c r="J34" s="392">
        <v>-9</v>
      </c>
      <c r="K34" s="364">
        <v>2</v>
      </c>
    </row>
    <row r="35" spans="1:11" s="18" customFormat="1" ht="9" customHeight="1">
      <c r="A35" s="335" t="s">
        <v>68</v>
      </c>
      <c r="B35" s="356">
        <v>101</v>
      </c>
      <c r="C35" s="379">
        <v>206.1</v>
      </c>
      <c r="D35" s="395">
        <v>216</v>
      </c>
      <c r="E35" s="393">
        <v>195.9</v>
      </c>
      <c r="F35" s="364">
        <v>2.1</v>
      </c>
      <c r="G35" s="395">
        <v>355</v>
      </c>
      <c r="H35" s="392">
        <v>153.6</v>
      </c>
      <c r="I35" s="395">
        <v>727</v>
      </c>
      <c r="J35" s="364">
        <v>135.30000000000001</v>
      </c>
      <c r="K35" s="364">
        <v>2</v>
      </c>
    </row>
    <row r="36" spans="1:11" s="18" customFormat="1" ht="9" customHeight="1">
      <c r="A36" s="335" t="s">
        <v>69</v>
      </c>
      <c r="B36" s="356">
        <v>88</v>
      </c>
      <c r="C36" s="379">
        <v>144.4</v>
      </c>
      <c r="D36" s="395">
        <v>272</v>
      </c>
      <c r="E36" s="393">
        <v>338.7</v>
      </c>
      <c r="F36" s="364">
        <v>3.1</v>
      </c>
      <c r="G36" s="395">
        <v>414</v>
      </c>
      <c r="H36" s="379">
        <v>163.69999999999999</v>
      </c>
      <c r="I36" s="395">
        <v>1019</v>
      </c>
      <c r="J36" s="393">
        <v>203.3</v>
      </c>
      <c r="K36" s="364">
        <v>2.5</v>
      </c>
    </row>
    <row r="37" spans="1:11" s="18" customFormat="1" ht="9" customHeight="1">
      <c r="A37" s="335" t="s">
        <v>70</v>
      </c>
      <c r="B37" s="356">
        <v>737</v>
      </c>
      <c r="C37" s="392">
        <v>1.4</v>
      </c>
      <c r="D37" s="395">
        <v>1400</v>
      </c>
      <c r="E37" s="392">
        <v>-2.9</v>
      </c>
      <c r="F37" s="364">
        <v>1.9</v>
      </c>
      <c r="G37" s="395">
        <v>2697</v>
      </c>
      <c r="H37" s="392">
        <v>-12.6</v>
      </c>
      <c r="I37" s="395">
        <v>5144</v>
      </c>
      <c r="J37" s="392">
        <v>-6.6</v>
      </c>
      <c r="K37" s="364">
        <v>1.9</v>
      </c>
    </row>
    <row r="38" spans="1:11" s="18" customFormat="1" ht="9" customHeight="1">
      <c r="A38" s="335" t="s">
        <v>71</v>
      </c>
      <c r="B38" s="356">
        <v>121</v>
      </c>
      <c r="C38" s="392">
        <v>-29.2</v>
      </c>
      <c r="D38" s="395">
        <v>213</v>
      </c>
      <c r="E38" s="393">
        <v>-42.1</v>
      </c>
      <c r="F38" s="364">
        <v>1.8</v>
      </c>
      <c r="G38" s="395">
        <v>509</v>
      </c>
      <c r="H38" s="392">
        <v>-21.8</v>
      </c>
      <c r="I38" s="395">
        <v>972</v>
      </c>
      <c r="J38" s="392">
        <v>-26.7</v>
      </c>
      <c r="K38" s="364">
        <v>1.9</v>
      </c>
    </row>
    <row r="39" spans="1:11" s="18" customFormat="1" ht="9" customHeight="1">
      <c r="A39" s="335" t="s">
        <v>72</v>
      </c>
      <c r="B39" s="356">
        <v>811</v>
      </c>
      <c r="C39" s="393">
        <v>98.8</v>
      </c>
      <c r="D39" s="395">
        <v>1546</v>
      </c>
      <c r="E39" s="392">
        <v>69.5</v>
      </c>
      <c r="F39" s="364">
        <v>1.9</v>
      </c>
      <c r="G39" s="395">
        <v>2267</v>
      </c>
      <c r="H39" s="392">
        <v>-1.4</v>
      </c>
      <c r="I39" s="395">
        <v>4633</v>
      </c>
      <c r="J39" s="392">
        <v>-4.8</v>
      </c>
      <c r="K39" s="364">
        <v>2</v>
      </c>
    </row>
    <row r="40" spans="1:11" s="18" customFormat="1" ht="9" customHeight="1">
      <c r="A40" s="335" t="s">
        <v>73</v>
      </c>
      <c r="B40" s="449" t="s">
        <v>35</v>
      </c>
      <c r="C40" s="449" t="s">
        <v>35</v>
      </c>
      <c r="D40" s="449" t="s">
        <v>35</v>
      </c>
      <c r="E40" s="449" t="s">
        <v>35</v>
      </c>
      <c r="F40" s="449" t="s">
        <v>35</v>
      </c>
      <c r="G40" s="449" t="s">
        <v>35</v>
      </c>
      <c r="H40" s="449" t="s">
        <v>35</v>
      </c>
      <c r="I40" s="449" t="s">
        <v>35</v>
      </c>
      <c r="J40" s="449" t="s">
        <v>35</v>
      </c>
      <c r="K40" s="449" t="s">
        <v>35</v>
      </c>
    </row>
    <row r="41" spans="1:11" s="18" customFormat="1" ht="9" customHeight="1">
      <c r="A41" s="335" t="s">
        <v>74</v>
      </c>
      <c r="B41" s="356">
        <v>87</v>
      </c>
      <c r="C41" s="393">
        <v>-17.100000000000001</v>
      </c>
      <c r="D41" s="395">
        <v>236</v>
      </c>
      <c r="E41" s="393">
        <v>-24.6</v>
      </c>
      <c r="F41" s="393">
        <v>2.7</v>
      </c>
      <c r="G41" s="395">
        <v>342</v>
      </c>
      <c r="H41" s="393" t="s">
        <v>35</v>
      </c>
      <c r="I41" s="395">
        <v>1102</v>
      </c>
      <c r="J41" s="393">
        <v>13.4</v>
      </c>
      <c r="K41" s="393">
        <v>3.2</v>
      </c>
    </row>
    <row r="42" spans="1:11" s="18" customFormat="1" ht="9" customHeight="1">
      <c r="A42" s="335" t="s">
        <v>75</v>
      </c>
      <c r="B42" s="356">
        <v>1146</v>
      </c>
      <c r="C42" s="392">
        <v>6.6</v>
      </c>
      <c r="D42" s="395">
        <v>2105</v>
      </c>
      <c r="E42" s="393">
        <v>8.6999999999999993</v>
      </c>
      <c r="F42" s="364">
        <v>1.8</v>
      </c>
      <c r="G42" s="395">
        <v>3820</v>
      </c>
      <c r="H42" s="392">
        <v>-1.6</v>
      </c>
      <c r="I42" s="395">
        <v>6964</v>
      </c>
      <c r="J42" s="392">
        <v>-7.3</v>
      </c>
      <c r="K42" s="364">
        <v>1.8</v>
      </c>
    </row>
    <row r="43" spans="1:11" s="18" customFormat="1" ht="9" customHeight="1">
      <c r="A43" s="335" t="s">
        <v>76</v>
      </c>
      <c r="B43" s="356">
        <v>12</v>
      </c>
      <c r="C43" s="393">
        <v>-25</v>
      </c>
      <c r="D43" s="395">
        <v>21</v>
      </c>
      <c r="E43" s="393">
        <v>-25</v>
      </c>
      <c r="F43" s="364">
        <v>1.8</v>
      </c>
      <c r="G43" s="395">
        <v>64</v>
      </c>
      <c r="H43" s="393">
        <v>64.099999999999994</v>
      </c>
      <c r="I43" s="395">
        <v>144</v>
      </c>
      <c r="J43" s="393">
        <v>111.8</v>
      </c>
      <c r="K43" s="364">
        <v>2.2999999999999998</v>
      </c>
    </row>
    <row r="44" spans="1:11" s="18" customFormat="1" ht="9" customHeight="1">
      <c r="A44" s="335"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5" t="s">
        <v>78</v>
      </c>
      <c r="B45" s="356">
        <v>230</v>
      </c>
      <c r="C45" s="393">
        <v>3.1</v>
      </c>
      <c r="D45" s="356">
        <v>524</v>
      </c>
      <c r="E45" s="393">
        <v>-0.2</v>
      </c>
      <c r="F45" s="364">
        <v>2.2999999999999998</v>
      </c>
      <c r="G45" s="356">
        <v>1147</v>
      </c>
      <c r="H45" s="393">
        <v>49</v>
      </c>
      <c r="I45" s="356">
        <v>2355</v>
      </c>
      <c r="J45" s="393">
        <v>49.3</v>
      </c>
      <c r="K45" s="364">
        <v>2.1</v>
      </c>
    </row>
    <row r="46" spans="1:11" s="18" customFormat="1" ht="9" customHeight="1">
      <c r="A46" s="335" t="s">
        <v>79</v>
      </c>
      <c r="B46" s="356">
        <v>228</v>
      </c>
      <c r="C46" s="393">
        <v>113.1</v>
      </c>
      <c r="D46" s="395">
        <v>495</v>
      </c>
      <c r="E46" s="364">
        <v>128.1</v>
      </c>
      <c r="F46" s="364">
        <v>2.2000000000000002</v>
      </c>
      <c r="G46" s="395">
        <v>761</v>
      </c>
      <c r="H46" s="392">
        <v>37.4</v>
      </c>
      <c r="I46" s="395">
        <v>1641</v>
      </c>
      <c r="J46" s="364">
        <v>39.5</v>
      </c>
      <c r="K46" s="364">
        <v>2.2000000000000002</v>
      </c>
    </row>
    <row r="47" spans="1:11" s="334" customFormat="1" ht="9" customHeight="1">
      <c r="A47" s="335" t="s">
        <v>80</v>
      </c>
      <c r="B47" s="356">
        <v>48</v>
      </c>
      <c r="C47" s="393">
        <v>54.8</v>
      </c>
      <c r="D47" s="395">
        <v>149</v>
      </c>
      <c r="E47" s="393">
        <v>136.5</v>
      </c>
      <c r="F47" s="364">
        <v>3.1</v>
      </c>
      <c r="G47" s="395">
        <v>104</v>
      </c>
      <c r="H47" s="393">
        <v>-8.8000000000000007</v>
      </c>
      <c r="I47" s="395">
        <v>268</v>
      </c>
      <c r="J47" s="392">
        <v>-10.1</v>
      </c>
      <c r="K47" s="364">
        <v>2.6</v>
      </c>
    </row>
    <row r="48" spans="1:11" s="18" customFormat="1" ht="9" customHeight="1">
      <c r="A48" s="335" t="s">
        <v>81</v>
      </c>
      <c r="B48" s="362" t="s">
        <v>34</v>
      </c>
      <c r="C48" s="364" t="s">
        <v>34</v>
      </c>
      <c r="D48" s="365" t="s">
        <v>34</v>
      </c>
      <c r="E48" s="364" t="s">
        <v>34</v>
      </c>
      <c r="F48" s="364" t="s">
        <v>34</v>
      </c>
      <c r="G48" s="363" t="s">
        <v>34</v>
      </c>
      <c r="H48" s="364" t="s">
        <v>34</v>
      </c>
      <c r="I48" s="365" t="s">
        <v>34</v>
      </c>
      <c r="J48" s="364" t="s">
        <v>34</v>
      </c>
      <c r="K48" s="366" t="s">
        <v>34</v>
      </c>
    </row>
    <row r="49" spans="1:11" s="18" customFormat="1" ht="9" customHeight="1">
      <c r="A49" s="335" t="s">
        <v>78</v>
      </c>
      <c r="B49" s="356">
        <v>180</v>
      </c>
      <c r="C49" s="392">
        <v>136.80000000000001</v>
      </c>
      <c r="D49" s="395">
        <v>346</v>
      </c>
      <c r="E49" s="364">
        <v>124.7</v>
      </c>
      <c r="F49" s="364">
        <v>1.9</v>
      </c>
      <c r="G49" s="395">
        <v>657</v>
      </c>
      <c r="H49" s="392">
        <v>49.3</v>
      </c>
      <c r="I49" s="395">
        <v>1373</v>
      </c>
      <c r="J49" s="364">
        <v>56.4</v>
      </c>
      <c r="K49" s="364">
        <v>2.1</v>
      </c>
    </row>
    <row r="50" spans="1:11" s="334" customFormat="1" ht="9" customHeight="1">
      <c r="A50" s="335" t="s">
        <v>82</v>
      </c>
      <c r="B50" s="356">
        <v>1450</v>
      </c>
      <c r="C50" s="392">
        <v>21.4</v>
      </c>
      <c r="D50" s="395">
        <v>2784</v>
      </c>
      <c r="E50" s="392">
        <v>4.3</v>
      </c>
      <c r="F50" s="364">
        <v>1.9</v>
      </c>
      <c r="G50" s="395">
        <v>4590</v>
      </c>
      <c r="H50" s="392">
        <v>8.5</v>
      </c>
      <c r="I50" s="395">
        <v>10007</v>
      </c>
      <c r="J50" s="392">
        <v>4.7</v>
      </c>
      <c r="K50" s="364">
        <v>2.2000000000000002</v>
      </c>
    </row>
    <row r="51" spans="1:11" s="18" customFormat="1" ht="9" customHeight="1">
      <c r="A51" s="335" t="s">
        <v>83</v>
      </c>
      <c r="B51" s="356">
        <v>84</v>
      </c>
      <c r="C51" s="357">
        <v>12</v>
      </c>
      <c r="D51" s="395">
        <v>132</v>
      </c>
      <c r="E51" s="392">
        <v>-35</v>
      </c>
      <c r="F51" s="364">
        <v>1.6</v>
      </c>
      <c r="G51" s="395">
        <v>289</v>
      </c>
      <c r="H51" s="392">
        <v>-5.9</v>
      </c>
      <c r="I51" s="395">
        <v>652</v>
      </c>
      <c r="J51" s="396">
        <v>-25.1</v>
      </c>
      <c r="K51" s="364">
        <v>2.2999999999999998</v>
      </c>
    </row>
    <row r="52" spans="1:11" s="18" customFormat="1" ht="9" customHeight="1">
      <c r="A52" s="335" t="s">
        <v>107</v>
      </c>
      <c r="B52" s="356">
        <v>469</v>
      </c>
      <c r="C52" s="392">
        <v>23.1</v>
      </c>
      <c r="D52" s="395">
        <v>897</v>
      </c>
      <c r="E52" s="392">
        <v>33.1</v>
      </c>
      <c r="F52" s="364">
        <v>1.9</v>
      </c>
      <c r="G52" s="395">
        <v>1338</v>
      </c>
      <c r="H52" s="392">
        <v>6.6</v>
      </c>
      <c r="I52" s="395">
        <v>2358</v>
      </c>
      <c r="J52" s="364">
        <v>11.8</v>
      </c>
      <c r="K52" s="364">
        <v>1.8</v>
      </c>
    </row>
    <row r="53" spans="1:11" s="18" customFormat="1" ht="9" customHeight="1">
      <c r="A53" s="335" t="s">
        <v>84</v>
      </c>
      <c r="B53" s="356">
        <v>209</v>
      </c>
      <c r="C53" s="392">
        <v>52.6</v>
      </c>
      <c r="D53" s="395">
        <v>448</v>
      </c>
      <c r="E53" s="392">
        <v>-19.899999999999999</v>
      </c>
      <c r="F53" s="364">
        <v>2.1</v>
      </c>
      <c r="G53" s="395">
        <v>709</v>
      </c>
      <c r="H53" s="392">
        <v>26.8</v>
      </c>
      <c r="I53" s="395">
        <v>1891</v>
      </c>
      <c r="J53" s="392">
        <v>12.4</v>
      </c>
      <c r="K53" s="364">
        <v>2.7</v>
      </c>
    </row>
    <row r="54" spans="1:11" s="18" customFormat="1" ht="9" customHeight="1">
      <c r="A54" s="335" t="s">
        <v>85</v>
      </c>
      <c r="B54" s="356">
        <v>43</v>
      </c>
      <c r="C54" s="364">
        <v>-6.5</v>
      </c>
      <c r="D54" s="395">
        <v>72</v>
      </c>
      <c r="E54" s="364">
        <v>-27.3</v>
      </c>
      <c r="F54" s="364">
        <v>1.7</v>
      </c>
      <c r="G54" s="395">
        <v>148</v>
      </c>
      <c r="H54" s="364">
        <v>-25.3</v>
      </c>
      <c r="I54" s="395">
        <v>273</v>
      </c>
      <c r="J54" s="393">
        <v>-37.799999999999997</v>
      </c>
      <c r="K54" s="364">
        <v>1.8</v>
      </c>
    </row>
    <row r="55" spans="1:11" s="18" customFormat="1" ht="9" customHeight="1">
      <c r="A55" s="335" t="s">
        <v>86</v>
      </c>
      <c r="B55" s="356">
        <v>139</v>
      </c>
      <c r="C55" s="392">
        <v>-16.8</v>
      </c>
      <c r="D55" s="395">
        <v>251</v>
      </c>
      <c r="E55" s="396">
        <v>-22.8</v>
      </c>
      <c r="F55" s="364">
        <v>1.8</v>
      </c>
      <c r="G55" s="395">
        <v>389</v>
      </c>
      <c r="H55" s="392">
        <v>-26.6</v>
      </c>
      <c r="I55" s="395">
        <v>744</v>
      </c>
      <c r="J55" s="396">
        <v>-20.399999999999999</v>
      </c>
      <c r="K55" s="364">
        <v>1.9</v>
      </c>
    </row>
    <row r="56" spans="1:11" s="18" customFormat="1" ht="9" customHeight="1">
      <c r="A56" s="335" t="s">
        <v>87</v>
      </c>
      <c r="B56" s="356">
        <v>44</v>
      </c>
      <c r="C56" s="364">
        <v>-48.8</v>
      </c>
      <c r="D56" s="395">
        <v>140</v>
      </c>
      <c r="E56" s="393">
        <v>-21.3</v>
      </c>
      <c r="F56" s="364">
        <v>3.2</v>
      </c>
      <c r="G56" s="395">
        <v>186</v>
      </c>
      <c r="H56" s="393">
        <v>-18.399999999999999</v>
      </c>
      <c r="I56" s="395">
        <v>567</v>
      </c>
      <c r="J56" s="364">
        <v>-42.6</v>
      </c>
      <c r="K56" s="364">
        <v>3</v>
      </c>
    </row>
    <row r="57" spans="1:11" s="18" customFormat="1" ht="9" customHeight="1">
      <c r="A57" s="335" t="s">
        <v>88</v>
      </c>
      <c r="B57" s="356">
        <v>58</v>
      </c>
      <c r="C57" s="364">
        <v>61.1</v>
      </c>
      <c r="D57" s="395">
        <v>116</v>
      </c>
      <c r="E57" s="393">
        <v>63.4</v>
      </c>
      <c r="F57" s="364">
        <v>2</v>
      </c>
      <c r="G57" s="395">
        <v>162</v>
      </c>
      <c r="H57" s="393">
        <v>8</v>
      </c>
      <c r="I57" s="395">
        <v>472</v>
      </c>
      <c r="J57" s="393">
        <v>75.5</v>
      </c>
      <c r="K57" s="364">
        <v>2.9</v>
      </c>
    </row>
    <row r="58" spans="1:11" s="18" customFormat="1" ht="9" customHeight="1">
      <c r="A58" s="335" t="s">
        <v>89</v>
      </c>
      <c r="B58" s="358" t="s">
        <v>34</v>
      </c>
      <c r="C58" s="364" t="s">
        <v>34</v>
      </c>
      <c r="D58" s="359" t="s">
        <v>34</v>
      </c>
      <c r="E58" s="364" t="s">
        <v>34</v>
      </c>
      <c r="F58" s="364" t="s">
        <v>34</v>
      </c>
      <c r="G58" s="359" t="s">
        <v>34</v>
      </c>
      <c r="H58" s="364" t="s">
        <v>34</v>
      </c>
      <c r="I58" s="359" t="s">
        <v>34</v>
      </c>
      <c r="J58" s="364" t="s">
        <v>34</v>
      </c>
      <c r="K58" s="360" t="s">
        <v>34</v>
      </c>
    </row>
    <row r="59" spans="1:11" s="334" customFormat="1" ht="9" customHeight="1">
      <c r="A59" s="335" t="s">
        <v>78</v>
      </c>
      <c r="B59" s="356">
        <v>404</v>
      </c>
      <c r="C59" s="392">
        <v>51.9</v>
      </c>
      <c r="D59" s="395">
        <v>728</v>
      </c>
      <c r="E59" s="392">
        <v>30</v>
      </c>
      <c r="F59" s="364">
        <v>1.8</v>
      </c>
      <c r="G59" s="395">
        <v>1369</v>
      </c>
      <c r="H59" s="392">
        <v>36.5</v>
      </c>
      <c r="I59" s="395">
        <v>3050</v>
      </c>
      <c r="J59" s="392">
        <v>34.9</v>
      </c>
      <c r="K59" s="364">
        <v>2.2000000000000002</v>
      </c>
    </row>
    <row r="60" spans="1:11" s="18" customFormat="1" ht="9" customHeight="1">
      <c r="A60" s="335" t="s">
        <v>90</v>
      </c>
      <c r="B60" s="356">
        <v>1909</v>
      </c>
      <c r="C60" s="393">
        <v>-18.100000000000001</v>
      </c>
      <c r="D60" s="395">
        <v>3876</v>
      </c>
      <c r="E60" s="392">
        <v>-13.4</v>
      </c>
      <c r="F60" s="364">
        <v>2</v>
      </c>
      <c r="G60" s="395">
        <v>6429</v>
      </c>
      <c r="H60" s="392">
        <v>-10.199999999999999</v>
      </c>
      <c r="I60" s="395">
        <v>13695</v>
      </c>
      <c r="J60" s="392">
        <v>-0.7</v>
      </c>
      <c r="K60" s="364">
        <v>2.1</v>
      </c>
    </row>
    <row r="61" spans="1:11" s="18" customFormat="1" ht="9" customHeight="1">
      <c r="A61" s="335" t="s">
        <v>91</v>
      </c>
      <c r="B61" s="356">
        <v>202</v>
      </c>
      <c r="C61" s="393">
        <v>6.3</v>
      </c>
      <c r="D61" s="395">
        <v>423</v>
      </c>
      <c r="E61" s="392">
        <v>3.4</v>
      </c>
      <c r="F61" s="364">
        <v>2.1</v>
      </c>
      <c r="G61" s="395">
        <v>587</v>
      </c>
      <c r="H61" s="392">
        <v>14.2</v>
      </c>
      <c r="I61" s="395">
        <v>1436</v>
      </c>
      <c r="J61" s="392">
        <v>39.1</v>
      </c>
      <c r="K61" s="364">
        <v>2.4</v>
      </c>
    </row>
    <row r="62" spans="1:11" s="18" customFormat="1" ht="9" customHeight="1">
      <c r="A62" s="335" t="s">
        <v>92</v>
      </c>
      <c r="B62" s="356">
        <v>1419</v>
      </c>
      <c r="C62" s="393">
        <v>-20.100000000000001</v>
      </c>
      <c r="D62" s="395">
        <v>2884</v>
      </c>
      <c r="E62" s="393">
        <v>-13</v>
      </c>
      <c r="F62" s="364">
        <v>2</v>
      </c>
      <c r="G62" s="395">
        <v>4958</v>
      </c>
      <c r="H62" s="393">
        <v>-10.1</v>
      </c>
      <c r="I62" s="395">
        <v>10411</v>
      </c>
      <c r="J62" s="392">
        <v>0.6</v>
      </c>
      <c r="K62" s="364">
        <v>2.1</v>
      </c>
    </row>
    <row r="63" spans="1:11" s="18" customFormat="1" ht="9" customHeight="1">
      <c r="A63" s="335" t="s">
        <v>108</v>
      </c>
      <c r="B63" s="358" t="s">
        <v>34</v>
      </c>
      <c r="C63" s="364" t="s">
        <v>34</v>
      </c>
      <c r="D63" s="359" t="s">
        <v>34</v>
      </c>
      <c r="E63" s="364" t="s">
        <v>34</v>
      </c>
      <c r="F63" s="364" t="s">
        <v>34</v>
      </c>
      <c r="G63" s="359" t="s">
        <v>34</v>
      </c>
      <c r="H63" s="364" t="s">
        <v>34</v>
      </c>
      <c r="I63" s="359" t="s">
        <v>34</v>
      </c>
      <c r="J63" s="364" t="s">
        <v>34</v>
      </c>
      <c r="K63" s="360" t="s">
        <v>34</v>
      </c>
    </row>
    <row r="64" spans="1:11" s="18" customFormat="1" ht="9" customHeight="1">
      <c r="A64" s="335" t="s">
        <v>93</v>
      </c>
      <c r="B64" s="356">
        <v>1</v>
      </c>
      <c r="C64" s="393">
        <v>-98</v>
      </c>
      <c r="D64" s="356">
        <v>2</v>
      </c>
      <c r="E64" s="379">
        <v>-97.8</v>
      </c>
      <c r="F64" s="364">
        <v>2</v>
      </c>
      <c r="G64" s="395">
        <v>9</v>
      </c>
      <c r="H64" s="393">
        <v>-89.3</v>
      </c>
      <c r="I64" s="395">
        <v>18</v>
      </c>
      <c r="J64" s="393">
        <v>-89</v>
      </c>
      <c r="K64" s="364">
        <v>2</v>
      </c>
    </row>
    <row r="65" spans="1:11" s="18" customFormat="1" ht="9" customHeight="1">
      <c r="A65" s="335" t="s">
        <v>94</v>
      </c>
      <c r="B65" s="356">
        <v>41</v>
      </c>
      <c r="C65" s="393">
        <v>-52.3</v>
      </c>
      <c r="D65" s="395">
        <v>112</v>
      </c>
      <c r="E65" s="379">
        <v>-43.1</v>
      </c>
      <c r="F65" s="364">
        <v>2.7</v>
      </c>
      <c r="G65" s="395">
        <v>160</v>
      </c>
      <c r="H65" s="393">
        <v>-35.700000000000003</v>
      </c>
      <c r="I65" s="395">
        <v>422</v>
      </c>
      <c r="J65" s="379">
        <v>-26.6</v>
      </c>
      <c r="K65" s="364">
        <v>2.6</v>
      </c>
    </row>
    <row r="66" spans="1:11" s="340" customFormat="1" ht="9" customHeight="1">
      <c r="A66" s="335" t="s">
        <v>95</v>
      </c>
      <c r="B66" s="356">
        <v>126</v>
      </c>
      <c r="C66" s="393">
        <v>40</v>
      </c>
      <c r="D66" s="395">
        <v>238</v>
      </c>
      <c r="E66" s="393">
        <v>15.5</v>
      </c>
      <c r="F66" s="364">
        <v>1.9</v>
      </c>
      <c r="G66" s="395">
        <v>355</v>
      </c>
      <c r="H66" s="364">
        <v>-4.3</v>
      </c>
      <c r="I66" s="395">
        <v>703</v>
      </c>
      <c r="J66" s="364">
        <v>-14.7</v>
      </c>
      <c r="K66" s="364">
        <v>2</v>
      </c>
    </row>
    <row r="67" spans="1:11" ht="9" customHeight="1">
      <c r="A67" s="335" t="s">
        <v>96</v>
      </c>
      <c r="B67" s="358" t="s">
        <v>34</v>
      </c>
      <c r="C67" s="364" t="s">
        <v>34</v>
      </c>
      <c r="D67" s="359" t="s">
        <v>34</v>
      </c>
      <c r="E67" s="364" t="s">
        <v>34</v>
      </c>
      <c r="F67" s="364" t="s">
        <v>34</v>
      </c>
      <c r="G67" s="359" t="s">
        <v>34</v>
      </c>
      <c r="H67" s="364" t="s">
        <v>34</v>
      </c>
      <c r="I67" s="359" t="s">
        <v>34</v>
      </c>
      <c r="J67" s="364" t="s">
        <v>34</v>
      </c>
      <c r="K67" s="360" t="s">
        <v>34</v>
      </c>
    </row>
    <row r="68" spans="1:11" s="334" customFormat="1" ht="9" customHeight="1">
      <c r="A68" s="335" t="s">
        <v>78</v>
      </c>
      <c r="B68" s="356">
        <v>120</v>
      </c>
      <c r="C68" s="393">
        <v>-12.4</v>
      </c>
      <c r="D68" s="395">
        <v>217</v>
      </c>
      <c r="E68" s="379">
        <v>-14.9</v>
      </c>
      <c r="F68" s="364">
        <v>1.8</v>
      </c>
      <c r="G68" s="395">
        <v>360</v>
      </c>
      <c r="H68" s="393">
        <v>-15.1</v>
      </c>
      <c r="I68" s="395">
        <v>705</v>
      </c>
      <c r="J68" s="379">
        <v>-17.2</v>
      </c>
      <c r="K68" s="364">
        <v>2</v>
      </c>
    </row>
    <row r="69" spans="1:11" ht="9" customHeight="1">
      <c r="A69" s="335" t="s">
        <v>97</v>
      </c>
      <c r="B69" s="356">
        <v>113</v>
      </c>
      <c r="C69" s="393">
        <v>11.9</v>
      </c>
      <c r="D69" s="395">
        <v>476</v>
      </c>
      <c r="E69" s="393">
        <v>157.30000000000001</v>
      </c>
      <c r="F69" s="364">
        <v>4.2</v>
      </c>
      <c r="G69" s="395">
        <v>301</v>
      </c>
      <c r="H69" s="393">
        <v>-14.5</v>
      </c>
      <c r="I69" s="395">
        <v>964</v>
      </c>
      <c r="J69" s="393">
        <v>38.9</v>
      </c>
      <c r="K69" s="364">
        <v>3.2</v>
      </c>
    </row>
    <row r="70" spans="1:11" s="18" customFormat="1" ht="9" customHeight="1">
      <c r="A70" s="335" t="s">
        <v>98</v>
      </c>
      <c r="B70" s="356">
        <v>84</v>
      </c>
      <c r="C70" s="393">
        <v>15.1</v>
      </c>
      <c r="D70" s="395">
        <v>202</v>
      </c>
      <c r="E70" s="393">
        <v>33.799999999999997</v>
      </c>
      <c r="F70" s="364">
        <v>2.4</v>
      </c>
      <c r="G70" s="395">
        <v>220</v>
      </c>
      <c r="H70" s="393">
        <v>-7.6</v>
      </c>
      <c r="I70" s="395">
        <v>585</v>
      </c>
      <c r="J70" s="393">
        <v>11.4</v>
      </c>
      <c r="K70" s="364">
        <v>2.7</v>
      </c>
    </row>
    <row r="71" spans="1:11" ht="9" customHeight="1">
      <c r="A71" s="335" t="s">
        <v>99</v>
      </c>
      <c r="B71" s="356">
        <v>29</v>
      </c>
      <c r="C71" s="393">
        <v>3.6</v>
      </c>
      <c r="D71" s="395">
        <v>274</v>
      </c>
      <c r="E71" s="393">
        <v>705.9</v>
      </c>
      <c r="F71" s="364">
        <v>9.4</v>
      </c>
      <c r="G71" s="395">
        <v>81</v>
      </c>
      <c r="H71" s="393">
        <v>-28.9</v>
      </c>
      <c r="I71" s="395">
        <v>379</v>
      </c>
      <c r="J71" s="392">
        <v>124.3</v>
      </c>
      <c r="K71" s="364">
        <v>4.7</v>
      </c>
    </row>
    <row r="72" spans="1:11" ht="9" customHeight="1">
      <c r="A72" s="335" t="s">
        <v>100</v>
      </c>
      <c r="B72" s="356">
        <v>10</v>
      </c>
      <c r="C72" s="392">
        <v>-85.9</v>
      </c>
      <c r="D72" s="395">
        <v>15</v>
      </c>
      <c r="E72" s="364">
        <v>-87.8</v>
      </c>
      <c r="F72" s="364">
        <v>1.5</v>
      </c>
      <c r="G72" s="395">
        <v>72</v>
      </c>
      <c r="H72" s="392">
        <v>-89.2</v>
      </c>
      <c r="I72" s="395">
        <v>184</v>
      </c>
      <c r="J72" s="364">
        <v>-84.9</v>
      </c>
      <c r="K72" s="364">
        <v>2.6</v>
      </c>
    </row>
    <row r="73" spans="1:11" ht="9" customHeight="1">
      <c r="A73" s="341" t="s">
        <v>37</v>
      </c>
      <c r="B73" s="141"/>
      <c r="C73" s="367"/>
      <c r="D73" s="141"/>
      <c r="E73" s="142"/>
      <c r="F73" s="142"/>
      <c r="G73" s="141"/>
      <c r="H73" s="142"/>
      <c r="I73" s="141"/>
      <c r="J73" s="146"/>
      <c r="K73" s="146"/>
    </row>
    <row r="74" spans="1:11" ht="20.149999999999999" customHeight="1">
      <c r="A74" s="561" t="s">
        <v>268</v>
      </c>
      <c r="B74" s="562"/>
      <c r="C74" s="562"/>
      <c r="D74" s="562"/>
      <c r="E74" s="562"/>
      <c r="F74" s="562"/>
      <c r="G74" s="562"/>
      <c r="H74" s="562"/>
      <c r="I74" s="562"/>
      <c r="J74" s="562"/>
      <c r="K74" s="562"/>
    </row>
    <row r="75" spans="1:11" ht="9.75" customHeight="1">
      <c r="A75" s="545"/>
      <c r="B75" s="546"/>
      <c r="C75" s="546"/>
      <c r="D75" s="546"/>
      <c r="E75" s="546"/>
      <c r="F75" s="546"/>
      <c r="G75" s="546"/>
      <c r="H75" s="546"/>
      <c r="I75" s="546"/>
      <c r="J75" s="546"/>
      <c r="K75" s="546"/>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E73 H73 J73">
    <cfRule type="cellIs" dxfId="47" priority="12" operator="notBetween">
      <formula>-199</formula>
      <formula>199</formula>
    </cfRule>
  </conditionalFormatting>
  <conditionalFormatting sqref="J7">
    <cfRule type="cellIs" dxfId="46"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topLeftCell="A59" zoomScale="125" zoomScaleNormal="125" zoomScaleSheetLayoutView="120" zoomScalePageLayoutView="120" workbookViewId="0">
      <selection activeCell="D48" sqref="D48"/>
    </sheetView>
  </sheetViews>
  <sheetFormatPr baseColWidth="10" defaultColWidth="11.453125" defaultRowHeight="9" customHeight="1"/>
  <cols>
    <col min="1" max="1" width="17.453125" style="7" customWidth="1"/>
    <col min="2" max="2" width="6.81640625" style="7" customWidth="1"/>
    <col min="3" max="3" width="8.453125" style="7" customWidth="1"/>
    <col min="4" max="4" width="6.81640625" style="7" customWidth="1"/>
    <col min="5" max="5" width="8.453125" style="7" customWidth="1"/>
    <col min="6" max="6" width="6.7265625" style="7" customWidth="1"/>
    <col min="7" max="7" width="6.81640625" style="7" customWidth="1"/>
    <col min="8" max="8" width="8.453125" style="7" customWidth="1"/>
    <col min="9" max="9" width="6.81640625" style="7" customWidth="1"/>
    <col min="10" max="10" width="8.453125" style="7" customWidth="1"/>
    <col min="11" max="11" width="6.7265625" style="7" customWidth="1"/>
    <col min="12" max="12" width="11.453125" style="7"/>
    <col min="13" max="13" width="3.54296875" style="7" customWidth="1"/>
    <col min="14" max="14" width="7.54296875" style="7" hidden="1" customWidth="1"/>
    <col min="15" max="18" width="11.453125" style="7" hidden="1" customWidth="1"/>
    <col min="19" max="16384" width="11.453125" style="7"/>
  </cols>
  <sheetData>
    <row r="1" spans="1:19" s="18" customFormat="1" ht="40" customHeight="1">
      <c r="A1" s="547" t="s">
        <v>269</v>
      </c>
      <c r="B1" s="547"/>
      <c r="C1" s="547"/>
      <c r="D1" s="547"/>
      <c r="E1" s="547"/>
      <c r="F1" s="547"/>
      <c r="G1" s="547"/>
      <c r="H1" s="547"/>
      <c r="I1" s="547"/>
      <c r="J1" s="547"/>
      <c r="K1" s="547"/>
      <c r="L1" s="332" t="s">
        <v>28</v>
      </c>
    </row>
    <row r="2" spans="1:19" s="18" customFormat="1" ht="12.25" customHeight="1">
      <c r="A2" s="548" t="s">
        <v>267</v>
      </c>
      <c r="B2" s="550" t="s">
        <v>370</v>
      </c>
      <c r="C2" s="551"/>
      <c r="D2" s="551"/>
      <c r="E2" s="551"/>
      <c r="F2" s="552"/>
      <c r="G2" s="553" t="s">
        <v>371</v>
      </c>
      <c r="H2" s="554"/>
      <c r="I2" s="554"/>
      <c r="J2" s="554"/>
      <c r="K2" s="554"/>
      <c r="S2" s="351"/>
    </row>
    <row r="3" spans="1:19" s="18" customFormat="1" ht="12.25" customHeight="1">
      <c r="A3" s="549"/>
      <c r="B3" s="550" t="s">
        <v>2</v>
      </c>
      <c r="C3" s="552"/>
      <c r="D3" s="550" t="s">
        <v>3</v>
      </c>
      <c r="E3" s="551"/>
      <c r="F3" s="555" t="s">
        <v>361</v>
      </c>
      <c r="G3" s="550" t="s">
        <v>2</v>
      </c>
      <c r="H3" s="552"/>
      <c r="I3" s="550" t="s">
        <v>3</v>
      </c>
      <c r="J3" s="551"/>
      <c r="K3" s="555" t="s">
        <v>361</v>
      </c>
      <c r="S3" s="351"/>
    </row>
    <row r="4" spans="1:19" s="18" customFormat="1" ht="48.25" customHeight="1">
      <c r="A4" s="549"/>
      <c r="B4" s="557" t="s">
        <v>0</v>
      </c>
      <c r="C4" s="186" t="s">
        <v>101</v>
      </c>
      <c r="D4" s="559" t="s">
        <v>0</v>
      </c>
      <c r="E4" s="186" t="s">
        <v>102</v>
      </c>
      <c r="F4" s="556"/>
      <c r="G4" s="559" t="s">
        <v>0</v>
      </c>
      <c r="H4" s="186" t="s">
        <v>101</v>
      </c>
      <c r="I4" s="559" t="s">
        <v>0</v>
      </c>
      <c r="J4" s="186" t="s">
        <v>101</v>
      </c>
      <c r="K4" s="556"/>
      <c r="S4" s="351"/>
    </row>
    <row r="5" spans="1:19" s="18" customFormat="1" ht="12.25" customHeight="1">
      <c r="A5" s="567"/>
      <c r="B5" s="564"/>
      <c r="C5" s="193" t="s">
        <v>24</v>
      </c>
      <c r="D5" s="560"/>
      <c r="E5" s="194" t="s">
        <v>24</v>
      </c>
      <c r="F5" s="193" t="s">
        <v>1</v>
      </c>
      <c r="G5" s="560"/>
      <c r="H5" s="193" t="s">
        <v>24</v>
      </c>
      <c r="I5" s="560"/>
      <c r="J5" s="194" t="s">
        <v>24</v>
      </c>
      <c r="K5" s="342" t="s">
        <v>1</v>
      </c>
    </row>
    <row r="6" spans="1:19" s="334" customFormat="1" ht="25" customHeight="1">
      <c r="A6" s="333" t="s">
        <v>112</v>
      </c>
      <c r="B6" s="140">
        <v>19297</v>
      </c>
      <c r="C6" s="392">
        <v>2.1</v>
      </c>
      <c r="D6" s="140">
        <v>35458</v>
      </c>
      <c r="E6" s="146">
        <v>-8.4</v>
      </c>
      <c r="F6" s="145">
        <v>1.8</v>
      </c>
      <c r="G6" s="140">
        <v>62600</v>
      </c>
      <c r="H6" s="146">
        <v>-0.1</v>
      </c>
      <c r="I6" s="140">
        <v>112913</v>
      </c>
      <c r="J6" s="145">
        <v>-5.4</v>
      </c>
      <c r="K6" s="145">
        <v>1.8</v>
      </c>
      <c r="L6" s="343"/>
      <c r="M6" s="343"/>
    </row>
    <row r="7" spans="1:19" s="334" customFormat="1" ht="9" customHeight="1">
      <c r="A7" s="335" t="s">
        <v>109</v>
      </c>
      <c r="B7" s="141">
        <v>17454</v>
      </c>
      <c r="C7" s="393">
        <v>1.2</v>
      </c>
      <c r="D7" s="141">
        <v>31623</v>
      </c>
      <c r="E7" s="146">
        <v>-11.1</v>
      </c>
      <c r="F7" s="146">
        <v>1.8</v>
      </c>
      <c r="G7" s="141">
        <v>56703</v>
      </c>
      <c r="H7" s="146">
        <v>-0.3</v>
      </c>
      <c r="I7" s="141">
        <v>99482</v>
      </c>
      <c r="J7" s="146">
        <v>-6.7</v>
      </c>
      <c r="K7" s="146">
        <v>1.8</v>
      </c>
      <c r="L7" s="344"/>
      <c r="M7" s="344"/>
    </row>
    <row r="8" spans="1:19" s="18" customFormat="1" ht="9" customHeight="1">
      <c r="A8" s="335" t="s">
        <v>110</v>
      </c>
      <c r="B8" s="143">
        <v>1843</v>
      </c>
      <c r="C8" s="146">
        <v>11.8</v>
      </c>
      <c r="D8" s="143">
        <v>3835</v>
      </c>
      <c r="E8" s="146">
        <v>22.6</v>
      </c>
      <c r="F8" s="144">
        <v>2.1</v>
      </c>
      <c r="G8" s="143">
        <v>5897</v>
      </c>
      <c r="H8" s="144">
        <v>1.8</v>
      </c>
      <c r="I8" s="143">
        <v>13431</v>
      </c>
      <c r="J8" s="144">
        <v>5.5</v>
      </c>
      <c r="K8" s="144">
        <v>2.2999999999999998</v>
      </c>
      <c r="L8" s="344"/>
      <c r="M8" s="344"/>
    </row>
    <row r="9" spans="1:19" s="18" customFormat="1" ht="15" customHeight="1">
      <c r="A9" s="336"/>
      <c r="B9" s="405" t="s">
        <v>42</v>
      </c>
      <c r="C9" s="144"/>
      <c r="D9" s="143"/>
      <c r="E9" s="144"/>
      <c r="F9" s="144"/>
      <c r="G9" s="143"/>
      <c r="H9" s="144"/>
      <c r="I9" s="143"/>
      <c r="J9" s="144"/>
      <c r="K9" s="144"/>
    </row>
    <row r="10" spans="1:19" s="334" customFormat="1" ht="10.15" customHeight="1">
      <c r="A10" s="176" t="s">
        <v>43</v>
      </c>
      <c r="B10" s="356">
        <v>1468</v>
      </c>
      <c r="C10" s="357">
        <v>24.1</v>
      </c>
      <c r="D10" s="356">
        <v>3086</v>
      </c>
      <c r="E10" s="357">
        <v>37.299999999999997</v>
      </c>
      <c r="F10" s="357">
        <v>2.1</v>
      </c>
      <c r="G10" s="356">
        <v>4829</v>
      </c>
      <c r="H10" s="357">
        <v>5.8</v>
      </c>
      <c r="I10" s="356">
        <v>10836</v>
      </c>
      <c r="J10" s="357">
        <v>13.6</v>
      </c>
      <c r="K10" s="357">
        <v>2.2000000000000002</v>
      </c>
      <c r="L10" s="345"/>
      <c r="M10" s="345"/>
    </row>
    <row r="11" spans="1:19" s="18" customFormat="1" ht="8.5" customHeight="1">
      <c r="A11" s="175" t="s">
        <v>44</v>
      </c>
      <c r="B11" s="356">
        <v>60</v>
      </c>
      <c r="C11" s="393">
        <v>93.5</v>
      </c>
      <c r="D11" s="356">
        <v>168</v>
      </c>
      <c r="E11" s="379">
        <v>180</v>
      </c>
      <c r="F11" s="357">
        <v>2.8</v>
      </c>
      <c r="G11" s="356">
        <v>147</v>
      </c>
      <c r="H11" s="357">
        <v>24.6</v>
      </c>
      <c r="I11" s="356">
        <v>334</v>
      </c>
      <c r="J11" s="379">
        <v>40.9</v>
      </c>
      <c r="K11" s="357">
        <v>2.2999999999999998</v>
      </c>
      <c r="L11" s="346"/>
      <c r="M11" s="346"/>
    </row>
    <row r="12" spans="1:19" s="334" customFormat="1" ht="8.5" customHeight="1">
      <c r="A12" s="175" t="s">
        <v>45</v>
      </c>
      <c r="B12" s="356">
        <v>12</v>
      </c>
      <c r="C12" s="393">
        <v>-70</v>
      </c>
      <c r="D12" s="356">
        <v>21</v>
      </c>
      <c r="E12" s="357">
        <v>-53.3</v>
      </c>
      <c r="F12" s="357">
        <v>1.8</v>
      </c>
      <c r="G12" s="356">
        <v>62</v>
      </c>
      <c r="H12" s="357">
        <v>-46.6</v>
      </c>
      <c r="I12" s="356">
        <v>81</v>
      </c>
      <c r="J12" s="357">
        <v>-40.9</v>
      </c>
      <c r="K12" s="357">
        <v>1.3</v>
      </c>
      <c r="L12" s="347"/>
      <c r="M12" s="347"/>
    </row>
    <row r="13" spans="1:19" s="18" customFormat="1" ht="9" customHeight="1">
      <c r="A13" s="175" t="s">
        <v>46</v>
      </c>
      <c r="B13" s="356">
        <v>156</v>
      </c>
      <c r="C13" s="393">
        <v>11.4</v>
      </c>
      <c r="D13" s="356">
        <v>350</v>
      </c>
      <c r="E13" s="357">
        <v>17.8</v>
      </c>
      <c r="F13" s="357">
        <v>2.2000000000000002</v>
      </c>
      <c r="G13" s="356">
        <v>473</v>
      </c>
      <c r="H13" s="357">
        <v>-4.0999999999999996</v>
      </c>
      <c r="I13" s="356">
        <v>1312</v>
      </c>
      <c r="J13" s="357">
        <v>24.5</v>
      </c>
      <c r="K13" s="357">
        <v>2.8</v>
      </c>
      <c r="L13" s="344"/>
      <c r="M13" s="344"/>
    </row>
    <row r="14" spans="1:19" s="18" customFormat="1" ht="9" customHeight="1">
      <c r="A14" s="175" t="s">
        <v>47</v>
      </c>
      <c r="B14" s="356">
        <v>0</v>
      </c>
      <c r="C14" s="393" t="s">
        <v>35</v>
      </c>
      <c r="D14" s="356">
        <v>0</v>
      </c>
      <c r="E14" s="393" t="s">
        <v>35</v>
      </c>
      <c r="F14" s="357" t="s">
        <v>35</v>
      </c>
      <c r="G14" s="356">
        <v>52</v>
      </c>
      <c r="H14" s="357">
        <v>372.7</v>
      </c>
      <c r="I14" s="356">
        <v>66</v>
      </c>
      <c r="J14" s="357">
        <v>312.5</v>
      </c>
      <c r="K14" s="357">
        <v>1.3</v>
      </c>
      <c r="L14" s="344"/>
      <c r="M14" s="344"/>
    </row>
    <row r="15" spans="1:19" s="18" customFormat="1" ht="9" customHeight="1">
      <c r="A15" s="175" t="s">
        <v>48</v>
      </c>
      <c r="B15" s="356">
        <v>62</v>
      </c>
      <c r="C15" s="393">
        <v>416.7</v>
      </c>
      <c r="D15" s="356">
        <v>117</v>
      </c>
      <c r="E15" s="361">
        <v>588.20000000000005</v>
      </c>
      <c r="F15" s="357">
        <v>1.9</v>
      </c>
      <c r="G15" s="356">
        <v>99</v>
      </c>
      <c r="H15" s="357">
        <v>115.2</v>
      </c>
      <c r="I15" s="356">
        <v>184</v>
      </c>
      <c r="J15" s="357">
        <v>73.599999999999994</v>
      </c>
      <c r="K15" s="357">
        <v>1.9</v>
      </c>
      <c r="L15" s="344"/>
      <c r="M15" s="344"/>
    </row>
    <row r="16" spans="1:19" s="18" customFormat="1" ht="9" customHeight="1">
      <c r="A16" s="175" t="s">
        <v>49</v>
      </c>
      <c r="B16" s="356">
        <v>48</v>
      </c>
      <c r="C16" s="393">
        <v>45.5</v>
      </c>
      <c r="D16" s="356">
        <v>113</v>
      </c>
      <c r="E16" s="361">
        <v>85.2</v>
      </c>
      <c r="F16" s="357">
        <v>2.4</v>
      </c>
      <c r="G16" s="356">
        <v>144</v>
      </c>
      <c r="H16" s="357">
        <v>2.1</v>
      </c>
      <c r="I16" s="356">
        <v>301</v>
      </c>
      <c r="J16" s="357">
        <v>-2.9</v>
      </c>
      <c r="K16" s="357">
        <v>2.1</v>
      </c>
      <c r="L16" s="344"/>
      <c r="M16" s="344"/>
    </row>
    <row r="17" spans="1:13" s="18" customFormat="1" ht="9" customHeight="1">
      <c r="A17" s="175" t="s">
        <v>50</v>
      </c>
      <c r="B17" s="356">
        <v>26</v>
      </c>
      <c r="C17" s="357">
        <v>116.7</v>
      </c>
      <c r="D17" s="356">
        <v>48</v>
      </c>
      <c r="E17" s="357">
        <v>300</v>
      </c>
      <c r="F17" s="357">
        <v>1.8</v>
      </c>
      <c r="G17" s="356">
        <v>115</v>
      </c>
      <c r="H17" s="357">
        <v>-12.2</v>
      </c>
      <c r="I17" s="356">
        <v>368</v>
      </c>
      <c r="J17" s="357">
        <v>-24.3</v>
      </c>
      <c r="K17" s="357">
        <v>3.2</v>
      </c>
      <c r="L17" s="344"/>
      <c r="M17" s="344"/>
    </row>
    <row r="18" spans="1:13" s="18" customFormat="1" ht="9" customHeight="1">
      <c r="A18" s="175" t="s">
        <v>51</v>
      </c>
      <c r="B18" s="356">
        <v>4</v>
      </c>
      <c r="C18" s="357" t="s">
        <v>35</v>
      </c>
      <c r="D18" s="356">
        <v>9</v>
      </c>
      <c r="E18" s="393">
        <v>80</v>
      </c>
      <c r="F18" s="357">
        <v>2.2999999999999998</v>
      </c>
      <c r="G18" s="356">
        <v>12</v>
      </c>
      <c r="H18" s="357">
        <v>-29.4</v>
      </c>
      <c r="I18" s="356">
        <v>21</v>
      </c>
      <c r="J18" s="357">
        <v>-32.299999999999997</v>
      </c>
      <c r="K18" s="357">
        <v>1.8</v>
      </c>
      <c r="L18" s="344"/>
      <c r="M18" s="344"/>
    </row>
    <row r="19" spans="1:13" s="18" customFormat="1" ht="9" customHeight="1">
      <c r="A19" s="175" t="s">
        <v>52</v>
      </c>
      <c r="B19" s="356">
        <v>2</v>
      </c>
      <c r="C19" s="357" t="s">
        <v>35</v>
      </c>
      <c r="D19" s="356">
        <v>5</v>
      </c>
      <c r="E19" s="357" t="s">
        <v>35</v>
      </c>
      <c r="F19" s="357">
        <v>2.5</v>
      </c>
      <c r="G19" s="356">
        <v>23</v>
      </c>
      <c r="H19" s="357">
        <v>228.6</v>
      </c>
      <c r="I19" s="356">
        <v>41</v>
      </c>
      <c r="J19" s="357">
        <v>310</v>
      </c>
      <c r="K19" s="357">
        <v>1.8</v>
      </c>
      <c r="L19" s="344"/>
      <c r="M19" s="344"/>
    </row>
    <row r="20" spans="1:13" s="18" customFormat="1" ht="9" customHeight="1">
      <c r="A20" s="175" t="s">
        <v>53</v>
      </c>
      <c r="B20" s="356">
        <v>36</v>
      </c>
      <c r="C20" s="393">
        <v>-2.7</v>
      </c>
      <c r="D20" s="356">
        <v>88</v>
      </c>
      <c r="E20" s="361">
        <v>10</v>
      </c>
      <c r="F20" s="392">
        <v>2.4</v>
      </c>
      <c r="G20" s="356">
        <v>149</v>
      </c>
      <c r="H20" s="357">
        <v>2.8</v>
      </c>
      <c r="I20" s="356">
        <v>371</v>
      </c>
      <c r="J20" s="357">
        <v>25.8</v>
      </c>
      <c r="K20" s="357">
        <v>2.5</v>
      </c>
      <c r="L20" s="344"/>
      <c r="M20" s="344"/>
    </row>
    <row r="21" spans="1:13" s="18" customFormat="1" ht="9" customHeight="1">
      <c r="A21" s="175" t="s">
        <v>54</v>
      </c>
      <c r="B21" s="356">
        <v>37</v>
      </c>
      <c r="C21" s="357">
        <v>-27.5</v>
      </c>
      <c r="D21" s="356">
        <v>70</v>
      </c>
      <c r="E21" s="361">
        <v>-30.7</v>
      </c>
      <c r="F21" s="357">
        <v>1.9</v>
      </c>
      <c r="G21" s="356">
        <v>136</v>
      </c>
      <c r="H21" s="357">
        <v>18.3</v>
      </c>
      <c r="I21" s="356">
        <v>261</v>
      </c>
      <c r="J21" s="357">
        <v>19.2</v>
      </c>
      <c r="K21" s="357">
        <v>1.9</v>
      </c>
      <c r="L21" s="344"/>
      <c r="M21" s="344"/>
    </row>
    <row r="22" spans="1:13" s="18" customFormat="1" ht="9" customHeight="1">
      <c r="A22" s="175" t="s">
        <v>55</v>
      </c>
      <c r="B22" s="356">
        <v>6</v>
      </c>
      <c r="C22" s="357">
        <v>200</v>
      </c>
      <c r="D22" s="356">
        <v>6</v>
      </c>
      <c r="E22" s="357">
        <v>100</v>
      </c>
      <c r="F22" s="357">
        <v>1</v>
      </c>
      <c r="G22" s="356">
        <v>12</v>
      </c>
      <c r="H22" s="357">
        <v>-33.299999999999997</v>
      </c>
      <c r="I22" s="356">
        <v>13</v>
      </c>
      <c r="J22" s="357">
        <v>-78.7</v>
      </c>
      <c r="K22" s="357">
        <v>1.1000000000000001</v>
      </c>
      <c r="L22" s="344"/>
      <c r="M22" s="344"/>
    </row>
    <row r="23" spans="1:13" s="18" customFormat="1" ht="9" customHeight="1">
      <c r="A23" s="175" t="s">
        <v>56</v>
      </c>
      <c r="B23" s="356">
        <v>15</v>
      </c>
      <c r="C23" s="357">
        <v>15.4</v>
      </c>
      <c r="D23" s="356">
        <v>53</v>
      </c>
      <c r="E23" s="357">
        <v>194.4</v>
      </c>
      <c r="F23" s="357">
        <v>3.5</v>
      </c>
      <c r="G23" s="356">
        <v>43</v>
      </c>
      <c r="H23" s="357">
        <v>-17.3</v>
      </c>
      <c r="I23" s="356">
        <v>119</v>
      </c>
      <c r="J23" s="357">
        <v>5.3</v>
      </c>
      <c r="K23" s="357">
        <v>2.8</v>
      </c>
      <c r="L23" s="344"/>
      <c r="M23" s="344"/>
    </row>
    <row r="24" spans="1:13" s="18" customFormat="1" ht="9" customHeight="1">
      <c r="A24" s="175" t="s">
        <v>57</v>
      </c>
      <c r="B24" s="356">
        <v>3</v>
      </c>
      <c r="C24" s="357">
        <v>-57.1</v>
      </c>
      <c r="D24" s="356">
        <v>9</v>
      </c>
      <c r="E24" s="357">
        <v>28.6</v>
      </c>
      <c r="F24" s="357">
        <v>3</v>
      </c>
      <c r="G24" s="356">
        <v>16</v>
      </c>
      <c r="H24" s="357">
        <v>-40.700000000000003</v>
      </c>
      <c r="I24" s="356">
        <v>22</v>
      </c>
      <c r="J24" s="357">
        <v>-50</v>
      </c>
      <c r="K24" s="357">
        <v>1.4</v>
      </c>
      <c r="L24" s="344"/>
      <c r="M24" s="344"/>
    </row>
    <row r="25" spans="1:13" s="18" customFormat="1" ht="9" customHeight="1">
      <c r="A25" s="175" t="s">
        <v>58</v>
      </c>
      <c r="B25" s="356">
        <v>0</v>
      </c>
      <c r="C25" s="357" t="s">
        <v>35</v>
      </c>
      <c r="D25" s="356">
        <v>0</v>
      </c>
      <c r="E25" s="357" t="s">
        <v>35</v>
      </c>
      <c r="F25" s="357" t="s">
        <v>35</v>
      </c>
      <c r="G25" s="356">
        <v>3</v>
      </c>
      <c r="H25" s="357" t="s">
        <v>35</v>
      </c>
      <c r="I25" s="356">
        <v>6</v>
      </c>
      <c r="J25" s="357" t="s">
        <v>35</v>
      </c>
      <c r="K25" s="357">
        <v>2</v>
      </c>
      <c r="L25" s="344"/>
      <c r="M25" s="344"/>
    </row>
    <row r="26" spans="1:13" s="18" customFormat="1" ht="9" customHeight="1">
      <c r="A26" s="175" t="s">
        <v>59</v>
      </c>
      <c r="B26" s="430">
        <v>272</v>
      </c>
      <c r="C26" s="393">
        <v>-7.8</v>
      </c>
      <c r="D26" s="430">
        <v>567</v>
      </c>
      <c r="E26" s="393">
        <v>2.5</v>
      </c>
      <c r="F26" s="357">
        <v>2.1</v>
      </c>
      <c r="G26" s="356">
        <v>1012</v>
      </c>
      <c r="H26" s="357">
        <v>13.3</v>
      </c>
      <c r="I26" s="356">
        <v>2007</v>
      </c>
      <c r="J26" s="357">
        <v>22.9</v>
      </c>
      <c r="K26" s="357">
        <v>2</v>
      </c>
      <c r="L26" s="344"/>
      <c r="M26" s="344"/>
    </row>
    <row r="27" spans="1:13" s="18" customFormat="1" ht="9" customHeight="1">
      <c r="A27" s="175" t="s">
        <v>60</v>
      </c>
      <c r="B27" s="356">
        <v>36</v>
      </c>
      <c r="C27" s="393">
        <v>80</v>
      </c>
      <c r="D27" s="356">
        <v>74</v>
      </c>
      <c r="E27" s="357">
        <v>13.8</v>
      </c>
      <c r="F27" s="357">
        <v>2.1</v>
      </c>
      <c r="G27" s="356">
        <v>115</v>
      </c>
      <c r="H27" s="357">
        <v>13.9</v>
      </c>
      <c r="I27" s="356">
        <v>249</v>
      </c>
      <c r="J27" s="357">
        <v>-9.8000000000000007</v>
      </c>
      <c r="K27" s="357">
        <v>2.2000000000000002</v>
      </c>
      <c r="L27" s="344"/>
      <c r="M27" s="344"/>
    </row>
    <row r="28" spans="1:13" s="18" customFormat="1" ht="9" customHeight="1">
      <c r="A28" s="175" t="s">
        <v>61</v>
      </c>
      <c r="B28" s="356">
        <v>79</v>
      </c>
      <c r="C28" s="393">
        <v>61.2</v>
      </c>
      <c r="D28" s="356">
        <v>191</v>
      </c>
      <c r="E28" s="393">
        <v>61.9</v>
      </c>
      <c r="F28" s="357">
        <v>2.4</v>
      </c>
      <c r="G28" s="356">
        <v>242</v>
      </c>
      <c r="H28" s="357">
        <v>1.7</v>
      </c>
      <c r="I28" s="356">
        <v>492</v>
      </c>
      <c r="J28" s="357">
        <v>-17.399999999999999</v>
      </c>
      <c r="K28" s="357">
        <v>2</v>
      </c>
      <c r="L28" s="344"/>
      <c r="M28" s="344"/>
    </row>
    <row r="29" spans="1:13" s="18" customFormat="1" ht="9" customHeight="1">
      <c r="A29" s="175" t="s">
        <v>62</v>
      </c>
      <c r="B29" s="356">
        <v>185</v>
      </c>
      <c r="C29" s="393">
        <v>143.4</v>
      </c>
      <c r="D29" s="356">
        <v>350</v>
      </c>
      <c r="E29" s="393">
        <v>146.5</v>
      </c>
      <c r="F29" s="357">
        <v>1.9</v>
      </c>
      <c r="G29" s="356">
        <v>604</v>
      </c>
      <c r="H29" s="357">
        <v>53.3</v>
      </c>
      <c r="I29" s="356">
        <v>1272</v>
      </c>
      <c r="J29" s="357">
        <v>55.7</v>
      </c>
      <c r="K29" s="357">
        <v>2.1</v>
      </c>
      <c r="L29" s="344"/>
      <c r="M29" s="344"/>
    </row>
    <row r="30" spans="1:13" s="18" customFormat="1" ht="9" customHeight="1">
      <c r="A30" s="175" t="s">
        <v>63</v>
      </c>
      <c r="B30" s="356">
        <v>13</v>
      </c>
      <c r="C30" s="357">
        <v>-7.1</v>
      </c>
      <c r="D30" s="356">
        <v>32</v>
      </c>
      <c r="E30" s="393">
        <v>45.5</v>
      </c>
      <c r="F30" s="357">
        <v>2.5</v>
      </c>
      <c r="G30" s="356">
        <v>80</v>
      </c>
      <c r="H30" s="357">
        <v>37.9</v>
      </c>
      <c r="I30" s="356">
        <v>246</v>
      </c>
      <c r="J30" s="357">
        <v>79.599999999999994</v>
      </c>
      <c r="K30" s="357">
        <v>3.1</v>
      </c>
      <c r="L30" s="344"/>
      <c r="M30" s="344"/>
    </row>
    <row r="31" spans="1:13" s="18" customFormat="1" ht="9" customHeight="1">
      <c r="A31" s="175" t="s">
        <v>64</v>
      </c>
      <c r="B31" s="356">
        <v>31</v>
      </c>
      <c r="C31" s="357">
        <v>63.2</v>
      </c>
      <c r="D31" s="356">
        <v>51</v>
      </c>
      <c r="E31" s="357">
        <v>131.80000000000001</v>
      </c>
      <c r="F31" s="357">
        <v>1.6</v>
      </c>
      <c r="G31" s="356">
        <v>131</v>
      </c>
      <c r="H31" s="357">
        <v>29.7</v>
      </c>
      <c r="I31" s="356">
        <v>269</v>
      </c>
      <c r="J31" s="357">
        <v>62</v>
      </c>
      <c r="K31" s="357">
        <v>2.1</v>
      </c>
      <c r="L31" s="344"/>
      <c r="M31" s="344"/>
    </row>
    <row r="32" spans="1:13" s="18" customFormat="1" ht="9" customHeight="1">
      <c r="A32" s="175" t="s">
        <v>65</v>
      </c>
      <c r="B32" s="356">
        <v>5</v>
      </c>
      <c r="C32" s="357">
        <v>-37.5</v>
      </c>
      <c r="D32" s="356">
        <v>15</v>
      </c>
      <c r="E32" s="357">
        <v>15.4</v>
      </c>
      <c r="F32" s="357">
        <v>3</v>
      </c>
      <c r="G32" s="356">
        <v>26</v>
      </c>
      <c r="H32" s="357">
        <v>-33.299999999999997</v>
      </c>
      <c r="I32" s="356">
        <v>45</v>
      </c>
      <c r="J32" s="357">
        <v>-40.799999999999997</v>
      </c>
      <c r="K32" s="357">
        <v>1.7</v>
      </c>
      <c r="L32" s="344"/>
      <c r="M32" s="344"/>
    </row>
    <row r="33" spans="1:13" s="18" customFormat="1" ht="9" customHeight="1">
      <c r="A33" s="175" t="s">
        <v>66</v>
      </c>
      <c r="B33" s="356">
        <v>56</v>
      </c>
      <c r="C33" s="357">
        <v>12</v>
      </c>
      <c r="D33" s="356">
        <v>99</v>
      </c>
      <c r="E33" s="357">
        <v>67.8</v>
      </c>
      <c r="F33" s="357">
        <v>1.8</v>
      </c>
      <c r="G33" s="356">
        <v>183</v>
      </c>
      <c r="H33" s="357">
        <v>32.6</v>
      </c>
      <c r="I33" s="356">
        <v>448</v>
      </c>
      <c r="J33" s="357">
        <v>101.8</v>
      </c>
      <c r="K33" s="357">
        <v>2.4</v>
      </c>
      <c r="L33" s="344"/>
      <c r="M33" s="344"/>
    </row>
    <row r="34" spans="1:13" s="18" customFormat="1" ht="9" customHeight="1">
      <c r="A34" s="175" t="s">
        <v>67</v>
      </c>
      <c r="B34" s="356">
        <v>125</v>
      </c>
      <c r="C34" s="361">
        <v>40.4</v>
      </c>
      <c r="D34" s="356">
        <v>257</v>
      </c>
      <c r="E34" s="357">
        <v>44.4</v>
      </c>
      <c r="F34" s="357">
        <v>2.1</v>
      </c>
      <c r="G34" s="356">
        <v>282</v>
      </c>
      <c r="H34" s="357">
        <v>1.1000000000000001</v>
      </c>
      <c r="I34" s="356">
        <v>588</v>
      </c>
      <c r="J34" s="357">
        <v>11.6</v>
      </c>
      <c r="K34" s="357">
        <v>2.1</v>
      </c>
      <c r="L34" s="344"/>
      <c r="M34" s="344"/>
    </row>
    <row r="35" spans="1:13" s="18" customFormat="1" ht="9" customHeight="1">
      <c r="A35" s="175" t="s">
        <v>68</v>
      </c>
      <c r="B35" s="356">
        <v>6</v>
      </c>
      <c r="C35" s="357">
        <v>50</v>
      </c>
      <c r="D35" s="356">
        <v>17</v>
      </c>
      <c r="E35" s="357">
        <v>240</v>
      </c>
      <c r="F35" s="357">
        <v>2.8</v>
      </c>
      <c r="G35" s="356">
        <v>19</v>
      </c>
      <c r="H35" s="357">
        <v>-54.8</v>
      </c>
      <c r="I35" s="356">
        <v>33</v>
      </c>
      <c r="J35" s="357">
        <v>-62.5</v>
      </c>
      <c r="K35" s="357">
        <v>1.7</v>
      </c>
      <c r="L35" s="344"/>
      <c r="M35" s="344"/>
    </row>
    <row r="36" spans="1:13" s="18" customFormat="1" ht="9" customHeight="1">
      <c r="A36" s="175" t="s">
        <v>69</v>
      </c>
      <c r="B36" s="356">
        <v>0</v>
      </c>
      <c r="C36" s="357" t="s">
        <v>35</v>
      </c>
      <c r="D36" s="356">
        <v>0</v>
      </c>
      <c r="E36" s="357" t="s">
        <v>35</v>
      </c>
      <c r="F36" s="392" t="s">
        <v>35</v>
      </c>
      <c r="G36" s="356">
        <v>4</v>
      </c>
      <c r="H36" s="357">
        <v>-78.900000000000006</v>
      </c>
      <c r="I36" s="356">
        <v>4</v>
      </c>
      <c r="J36" s="357">
        <v>-92.2</v>
      </c>
      <c r="K36" s="357">
        <v>1</v>
      </c>
      <c r="L36" s="344"/>
      <c r="M36" s="344"/>
    </row>
    <row r="37" spans="1:13" s="18" customFormat="1" ht="9" customHeight="1">
      <c r="A37" s="175" t="s">
        <v>70</v>
      </c>
      <c r="B37" s="356">
        <v>51</v>
      </c>
      <c r="C37" s="357">
        <v>-38.6</v>
      </c>
      <c r="D37" s="356">
        <v>95</v>
      </c>
      <c r="E37" s="357">
        <v>-49.2</v>
      </c>
      <c r="F37" s="357">
        <v>1.9</v>
      </c>
      <c r="G37" s="356">
        <v>173</v>
      </c>
      <c r="H37" s="357">
        <v>-42.7</v>
      </c>
      <c r="I37" s="356">
        <v>505</v>
      </c>
      <c r="J37" s="357">
        <v>-17.5</v>
      </c>
      <c r="K37" s="357">
        <v>2.9</v>
      </c>
      <c r="L37" s="344"/>
      <c r="M37" s="344"/>
    </row>
    <row r="38" spans="1:13" s="18" customFormat="1" ht="9" customHeight="1">
      <c r="A38" s="175" t="s">
        <v>71</v>
      </c>
      <c r="B38" s="356">
        <v>5</v>
      </c>
      <c r="C38" s="361" t="s">
        <v>35</v>
      </c>
      <c r="D38" s="356">
        <v>6</v>
      </c>
      <c r="E38" s="361">
        <v>-50</v>
      </c>
      <c r="F38" s="357">
        <v>1.2</v>
      </c>
      <c r="G38" s="356">
        <v>34</v>
      </c>
      <c r="H38" s="357">
        <v>-15</v>
      </c>
      <c r="I38" s="356">
        <v>46</v>
      </c>
      <c r="J38" s="357">
        <v>-36.1</v>
      </c>
      <c r="K38" s="357">
        <v>1.4</v>
      </c>
      <c r="L38" s="344"/>
      <c r="M38" s="344"/>
    </row>
    <row r="39" spans="1:13" s="18" customFormat="1" ht="9" customHeight="1">
      <c r="A39" s="175" t="s">
        <v>72</v>
      </c>
      <c r="B39" s="356">
        <v>21</v>
      </c>
      <c r="C39" s="357">
        <v>31.3</v>
      </c>
      <c r="D39" s="356">
        <v>39</v>
      </c>
      <c r="E39" s="357">
        <v>50</v>
      </c>
      <c r="F39" s="357">
        <v>1.9</v>
      </c>
      <c r="G39" s="356">
        <v>55</v>
      </c>
      <c r="H39" s="357">
        <v>-23.6</v>
      </c>
      <c r="I39" s="356">
        <v>100</v>
      </c>
      <c r="J39" s="357">
        <v>-49.5</v>
      </c>
      <c r="K39" s="357">
        <v>1.8</v>
      </c>
      <c r="L39" s="344"/>
      <c r="M39" s="344"/>
    </row>
    <row r="40" spans="1:13" s="18" customFormat="1" ht="9" customHeight="1">
      <c r="A40" s="175" t="s">
        <v>73</v>
      </c>
      <c r="B40" s="356">
        <v>0</v>
      </c>
      <c r="C40" s="356" t="s">
        <v>35</v>
      </c>
      <c r="D40" s="356">
        <v>0</v>
      </c>
      <c r="E40" s="356" t="s">
        <v>35</v>
      </c>
      <c r="F40" s="356" t="s">
        <v>35</v>
      </c>
      <c r="G40" s="356">
        <v>0</v>
      </c>
      <c r="H40" s="356">
        <v>0</v>
      </c>
      <c r="I40" s="356">
        <v>0</v>
      </c>
      <c r="J40" s="356">
        <v>0</v>
      </c>
      <c r="K40" s="356" t="s">
        <v>35</v>
      </c>
      <c r="L40" s="344"/>
      <c r="M40" s="344"/>
    </row>
    <row r="41" spans="1:13" s="18" customFormat="1" ht="9" customHeight="1">
      <c r="A41" s="175" t="s">
        <v>74</v>
      </c>
      <c r="B41" s="394">
        <v>6</v>
      </c>
      <c r="C41" s="357">
        <v>-33.299999999999997</v>
      </c>
      <c r="D41" s="394">
        <v>22</v>
      </c>
      <c r="E41" s="357">
        <v>83.3</v>
      </c>
      <c r="F41" s="357">
        <v>3.7</v>
      </c>
      <c r="G41" s="356">
        <v>24</v>
      </c>
      <c r="H41" s="357">
        <v>-65.2</v>
      </c>
      <c r="I41" s="356">
        <v>53</v>
      </c>
      <c r="J41" s="357">
        <v>-65.099999999999994</v>
      </c>
      <c r="K41" s="357">
        <v>2.2000000000000002</v>
      </c>
      <c r="L41" s="344"/>
      <c r="M41" s="344"/>
    </row>
    <row r="42" spans="1:13" s="18" customFormat="1" ht="9" customHeight="1">
      <c r="A42" s="175" t="s">
        <v>75</v>
      </c>
      <c r="B42" s="356">
        <v>87</v>
      </c>
      <c r="C42" s="357">
        <v>102.3</v>
      </c>
      <c r="D42" s="356">
        <v>178</v>
      </c>
      <c r="E42" s="361">
        <v>95.6</v>
      </c>
      <c r="F42" s="357">
        <v>2</v>
      </c>
      <c r="G42" s="356">
        <v>290</v>
      </c>
      <c r="H42" s="357">
        <v>30</v>
      </c>
      <c r="I42" s="356">
        <v>869</v>
      </c>
      <c r="J42" s="357">
        <v>64.900000000000006</v>
      </c>
      <c r="K42" s="357">
        <v>3</v>
      </c>
      <c r="L42" s="344"/>
      <c r="M42" s="344"/>
    </row>
    <row r="43" spans="1:13" s="18" customFormat="1" ht="9" customHeight="1">
      <c r="A43" s="175" t="s">
        <v>76</v>
      </c>
      <c r="B43" s="356">
        <v>3</v>
      </c>
      <c r="C43" s="357">
        <v>50</v>
      </c>
      <c r="D43" s="356">
        <v>3</v>
      </c>
      <c r="E43" s="361">
        <v>50</v>
      </c>
      <c r="F43" s="357">
        <v>1</v>
      </c>
      <c r="G43" s="356">
        <v>6</v>
      </c>
      <c r="H43" s="357">
        <v>-14.3</v>
      </c>
      <c r="I43" s="356">
        <v>6</v>
      </c>
      <c r="J43" s="357">
        <v>-45.5</v>
      </c>
      <c r="K43" s="357">
        <v>1</v>
      </c>
      <c r="L43" s="344"/>
      <c r="M43" s="344"/>
    </row>
    <row r="44" spans="1:13" s="18" customFormat="1" ht="9" customHeight="1">
      <c r="A44" s="175" t="s">
        <v>77</v>
      </c>
      <c r="B44" s="356" t="s">
        <v>34</v>
      </c>
      <c r="C44" s="393" t="s">
        <v>34</v>
      </c>
      <c r="D44" s="356" t="s">
        <v>34</v>
      </c>
      <c r="E44" s="361" t="s">
        <v>34</v>
      </c>
      <c r="F44" s="357" t="s">
        <v>34</v>
      </c>
      <c r="G44" s="356" t="s">
        <v>34</v>
      </c>
      <c r="H44" s="357" t="s">
        <v>34</v>
      </c>
      <c r="I44" s="356" t="s">
        <v>34</v>
      </c>
      <c r="J44" s="357" t="s">
        <v>34</v>
      </c>
      <c r="K44" s="357" t="s">
        <v>34</v>
      </c>
      <c r="L44" s="344"/>
      <c r="M44" s="344"/>
    </row>
    <row r="45" spans="1:13" s="18" customFormat="1" ht="9" customHeight="1">
      <c r="A45" s="175" t="s">
        <v>78</v>
      </c>
      <c r="B45" s="356">
        <v>20</v>
      </c>
      <c r="C45" s="393">
        <v>81.8</v>
      </c>
      <c r="D45" s="356">
        <v>33</v>
      </c>
      <c r="E45" s="361">
        <v>94.1</v>
      </c>
      <c r="F45" s="357">
        <v>1.7</v>
      </c>
      <c r="G45" s="356">
        <v>63</v>
      </c>
      <c r="H45" s="357">
        <v>-44.2</v>
      </c>
      <c r="I45" s="356">
        <v>104</v>
      </c>
      <c r="J45" s="357">
        <v>-60</v>
      </c>
      <c r="K45" s="357">
        <v>1.7</v>
      </c>
      <c r="L45" s="344"/>
      <c r="M45" s="344"/>
    </row>
    <row r="46" spans="1:13" s="18" customFormat="1" ht="9" customHeight="1">
      <c r="A46" s="175" t="s">
        <v>79</v>
      </c>
      <c r="B46" s="362">
        <v>33</v>
      </c>
      <c r="C46" s="357">
        <v>450</v>
      </c>
      <c r="D46" s="363">
        <v>47</v>
      </c>
      <c r="E46" s="357">
        <v>4.4000000000000004</v>
      </c>
      <c r="F46" s="364">
        <v>1.4</v>
      </c>
      <c r="G46" s="363">
        <v>66</v>
      </c>
      <c r="H46" s="357">
        <v>78.400000000000006</v>
      </c>
      <c r="I46" s="363">
        <v>128</v>
      </c>
      <c r="J46" s="357">
        <v>-13.5</v>
      </c>
      <c r="K46" s="364">
        <v>1.9</v>
      </c>
      <c r="L46" s="344"/>
      <c r="M46" s="344"/>
    </row>
    <row r="47" spans="1:13" s="334" customFormat="1" ht="9" customHeight="1">
      <c r="A47" s="175" t="s">
        <v>80</v>
      </c>
      <c r="B47" s="356">
        <v>3</v>
      </c>
      <c r="C47" s="357">
        <v>200</v>
      </c>
      <c r="D47" s="356">
        <v>3</v>
      </c>
      <c r="E47" s="357">
        <v>200</v>
      </c>
      <c r="F47" s="364">
        <v>1</v>
      </c>
      <c r="G47" s="356">
        <v>13</v>
      </c>
      <c r="H47" s="357">
        <v>225</v>
      </c>
      <c r="I47" s="356">
        <v>38</v>
      </c>
      <c r="J47" s="357">
        <v>375</v>
      </c>
      <c r="K47" s="364">
        <v>2.9</v>
      </c>
      <c r="L47" s="344"/>
      <c r="M47" s="344"/>
    </row>
    <row r="48" spans="1:13" s="18" customFormat="1" ht="9" customHeight="1">
      <c r="A48" s="175" t="s">
        <v>81</v>
      </c>
      <c r="B48" s="358" t="s">
        <v>34</v>
      </c>
      <c r="C48" s="357" t="s">
        <v>34</v>
      </c>
      <c r="D48" s="359" t="s">
        <v>34</v>
      </c>
      <c r="E48" s="357" t="s">
        <v>34</v>
      </c>
      <c r="F48" s="360" t="s">
        <v>34</v>
      </c>
      <c r="G48" s="359" t="s">
        <v>34</v>
      </c>
      <c r="H48" s="357" t="s">
        <v>34</v>
      </c>
      <c r="I48" s="359" t="s">
        <v>34</v>
      </c>
      <c r="J48" s="357" t="s">
        <v>34</v>
      </c>
      <c r="K48" s="360" t="s">
        <v>34</v>
      </c>
      <c r="L48" s="344"/>
      <c r="M48" s="344"/>
    </row>
    <row r="49" spans="1:13" s="18" customFormat="1" ht="9" customHeight="1">
      <c r="A49" s="175" t="s">
        <v>78</v>
      </c>
      <c r="B49" s="356">
        <v>30</v>
      </c>
      <c r="C49" s="357">
        <v>500</v>
      </c>
      <c r="D49" s="356">
        <v>44</v>
      </c>
      <c r="E49" s="357" t="s">
        <v>35</v>
      </c>
      <c r="F49" s="357">
        <v>1.5</v>
      </c>
      <c r="G49" s="356">
        <v>53</v>
      </c>
      <c r="H49" s="357">
        <v>60.6</v>
      </c>
      <c r="I49" s="356">
        <v>90</v>
      </c>
      <c r="J49" s="357">
        <v>-35.700000000000003</v>
      </c>
      <c r="K49" s="357">
        <v>1.7</v>
      </c>
      <c r="L49" s="344"/>
      <c r="M49" s="344"/>
    </row>
    <row r="50" spans="1:13" s="334" customFormat="1" ht="9" customHeight="1">
      <c r="A50" s="175" t="s">
        <v>82</v>
      </c>
      <c r="B50" s="356">
        <v>174</v>
      </c>
      <c r="C50" s="357">
        <v>-31.5</v>
      </c>
      <c r="D50" s="356">
        <v>265</v>
      </c>
      <c r="E50" s="393">
        <v>-39.6</v>
      </c>
      <c r="F50" s="357">
        <v>1.5</v>
      </c>
      <c r="G50" s="356">
        <v>564</v>
      </c>
      <c r="H50" s="357">
        <v>2.7</v>
      </c>
      <c r="I50" s="356">
        <v>1011</v>
      </c>
      <c r="J50" s="357">
        <v>6.2</v>
      </c>
      <c r="K50" s="357">
        <v>1.8</v>
      </c>
      <c r="L50" s="344"/>
      <c r="M50" s="344"/>
    </row>
    <row r="51" spans="1:13" s="18" customFormat="1" ht="9" customHeight="1">
      <c r="A51" s="175" t="s">
        <v>83</v>
      </c>
      <c r="B51" s="356">
        <v>1</v>
      </c>
      <c r="C51" s="357" t="s">
        <v>35</v>
      </c>
      <c r="D51" s="356">
        <v>1</v>
      </c>
      <c r="E51" s="393" t="s">
        <v>35</v>
      </c>
      <c r="F51" s="357">
        <v>1</v>
      </c>
      <c r="G51" s="356">
        <v>20</v>
      </c>
      <c r="H51" s="393">
        <v>122.2</v>
      </c>
      <c r="I51" s="356">
        <v>47</v>
      </c>
      <c r="J51" s="357">
        <v>235.7</v>
      </c>
      <c r="K51" s="357">
        <v>2.4</v>
      </c>
      <c r="L51" s="344"/>
      <c r="M51" s="344"/>
    </row>
    <row r="52" spans="1:13" s="18" customFormat="1" ht="9" customHeight="1">
      <c r="A52" s="175" t="s">
        <v>107</v>
      </c>
      <c r="B52" s="356">
        <v>16</v>
      </c>
      <c r="C52" s="357">
        <v>-36</v>
      </c>
      <c r="D52" s="356">
        <v>43</v>
      </c>
      <c r="E52" s="357">
        <v>10.3</v>
      </c>
      <c r="F52" s="357">
        <v>2.7</v>
      </c>
      <c r="G52" s="356">
        <v>55</v>
      </c>
      <c r="H52" s="357">
        <v>-6.8</v>
      </c>
      <c r="I52" s="356">
        <v>148</v>
      </c>
      <c r="J52" s="393">
        <v>74.099999999999994</v>
      </c>
      <c r="K52" s="357">
        <v>2.7</v>
      </c>
      <c r="L52" s="344"/>
      <c r="M52" s="344"/>
    </row>
    <row r="53" spans="1:13" s="18" customFormat="1" ht="9" customHeight="1">
      <c r="A53" s="175" t="s">
        <v>84</v>
      </c>
      <c r="B53" s="356">
        <v>42</v>
      </c>
      <c r="C53" s="361">
        <v>20</v>
      </c>
      <c r="D53" s="356">
        <v>59</v>
      </c>
      <c r="E53" s="357">
        <v>20.399999999999999</v>
      </c>
      <c r="F53" s="357">
        <v>1.4</v>
      </c>
      <c r="G53" s="356">
        <v>134</v>
      </c>
      <c r="H53" s="357">
        <v>39.6</v>
      </c>
      <c r="I53" s="356">
        <v>269</v>
      </c>
      <c r="J53" s="357">
        <v>58.2</v>
      </c>
      <c r="K53" s="357">
        <v>2</v>
      </c>
      <c r="L53" s="347"/>
      <c r="M53" s="347"/>
    </row>
    <row r="54" spans="1:13" s="18" customFormat="1" ht="9" customHeight="1">
      <c r="A54" s="175" t="s">
        <v>85</v>
      </c>
      <c r="B54" s="356">
        <v>4</v>
      </c>
      <c r="C54" s="357" t="s">
        <v>35</v>
      </c>
      <c r="D54" s="356">
        <v>4</v>
      </c>
      <c r="E54" s="357">
        <v>-63.6</v>
      </c>
      <c r="F54" s="361">
        <v>1</v>
      </c>
      <c r="G54" s="356">
        <v>14</v>
      </c>
      <c r="H54" s="357" t="s">
        <v>35</v>
      </c>
      <c r="I54" s="356">
        <v>20</v>
      </c>
      <c r="J54" s="357">
        <v>-50</v>
      </c>
      <c r="K54" s="357">
        <v>1.4</v>
      </c>
      <c r="L54" s="344"/>
      <c r="M54" s="344"/>
    </row>
    <row r="55" spans="1:13" s="18" customFormat="1" ht="9" customHeight="1">
      <c r="A55" s="175" t="s">
        <v>86</v>
      </c>
      <c r="B55" s="356">
        <v>8</v>
      </c>
      <c r="C55" s="357">
        <v>100</v>
      </c>
      <c r="D55" s="356">
        <v>18</v>
      </c>
      <c r="E55" s="357">
        <v>260</v>
      </c>
      <c r="F55" s="357">
        <v>2.2999999999999998</v>
      </c>
      <c r="G55" s="356">
        <v>27</v>
      </c>
      <c r="H55" s="357">
        <v>107.7</v>
      </c>
      <c r="I55" s="356">
        <v>56</v>
      </c>
      <c r="J55" s="357">
        <v>133.30000000000001</v>
      </c>
      <c r="K55" s="357">
        <v>2.1</v>
      </c>
      <c r="L55" s="344"/>
      <c r="M55" s="344"/>
    </row>
    <row r="56" spans="1:13" s="18" customFormat="1" ht="9" customHeight="1">
      <c r="A56" s="175" t="s">
        <v>87</v>
      </c>
      <c r="B56" s="356">
        <v>1</v>
      </c>
      <c r="C56" s="393">
        <v>-75</v>
      </c>
      <c r="D56" s="356">
        <v>1</v>
      </c>
      <c r="E56" s="393">
        <v>-87.5</v>
      </c>
      <c r="F56" s="357">
        <v>1</v>
      </c>
      <c r="G56" s="177">
        <v>19</v>
      </c>
      <c r="H56" s="357">
        <v>111.1</v>
      </c>
      <c r="I56" s="177">
        <v>24</v>
      </c>
      <c r="J56" s="357">
        <v>71.400000000000006</v>
      </c>
      <c r="K56" s="355">
        <v>1.3</v>
      </c>
      <c r="L56" s="344"/>
      <c r="M56" s="344"/>
    </row>
    <row r="57" spans="1:13" s="18" customFormat="1" ht="9" customHeight="1">
      <c r="A57" s="175" t="s">
        <v>88</v>
      </c>
      <c r="B57" s="356">
        <v>1</v>
      </c>
      <c r="C57" s="393">
        <v>-75</v>
      </c>
      <c r="D57" s="356">
        <v>1</v>
      </c>
      <c r="E57" s="393">
        <v>-75</v>
      </c>
      <c r="F57" s="357">
        <v>1</v>
      </c>
      <c r="G57" s="356">
        <v>2</v>
      </c>
      <c r="H57" s="357">
        <v>-50</v>
      </c>
      <c r="I57" s="356">
        <v>2</v>
      </c>
      <c r="J57" s="357">
        <v>-50</v>
      </c>
      <c r="K57" s="357">
        <v>1</v>
      </c>
      <c r="L57" s="344"/>
      <c r="M57" s="344"/>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4"/>
      <c r="M58" s="344"/>
    </row>
    <row r="59" spans="1:13" s="334" customFormat="1" ht="9" customHeight="1">
      <c r="A59" s="175" t="s">
        <v>78</v>
      </c>
      <c r="B59" s="356">
        <v>101</v>
      </c>
      <c r="C59" s="357">
        <v>-42.9</v>
      </c>
      <c r="D59" s="356">
        <v>138</v>
      </c>
      <c r="E59" s="357">
        <v>-57.1</v>
      </c>
      <c r="F59" s="357">
        <v>1.4</v>
      </c>
      <c r="G59" s="356">
        <v>293</v>
      </c>
      <c r="H59" s="361">
        <v>-15.1</v>
      </c>
      <c r="I59" s="356">
        <v>445</v>
      </c>
      <c r="J59" s="357">
        <v>-26</v>
      </c>
      <c r="K59" s="357">
        <v>1.5</v>
      </c>
      <c r="L59" s="344"/>
      <c r="M59" s="344"/>
    </row>
    <row r="60" spans="1:13" s="18" customFormat="1" ht="9" customHeight="1">
      <c r="A60" s="175" t="s">
        <v>90</v>
      </c>
      <c r="B60" s="356">
        <v>157</v>
      </c>
      <c r="C60" s="393">
        <v>-19.899999999999999</v>
      </c>
      <c r="D60" s="356">
        <v>420</v>
      </c>
      <c r="E60" s="357">
        <v>9.4</v>
      </c>
      <c r="F60" s="357">
        <v>2.7</v>
      </c>
      <c r="G60" s="356">
        <v>402</v>
      </c>
      <c r="H60" s="357">
        <v>-34.299999999999997</v>
      </c>
      <c r="I60" s="356">
        <v>1386</v>
      </c>
      <c r="J60" s="357">
        <v>-31.9</v>
      </c>
      <c r="K60" s="357">
        <v>3.4</v>
      </c>
      <c r="L60" s="344"/>
      <c r="M60" s="344"/>
    </row>
    <row r="61" spans="1:13" s="18" customFormat="1" ht="9" customHeight="1">
      <c r="A61" s="175" t="s">
        <v>91</v>
      </c>
      <c r="B61" s="356">
        <v>8</v>
      </c>
      <c r="C61" s="357">
        <v>-33.299999999999997</v>
      </c>
      <c r="D61" s="356">
        <v>17</v>
      </c>
      <c r="E61" s="357">
        <v>-59.5</v>
      </c>
      <c r="F61" s="357">
        <v>2.1</v>
      </c>
      <c r="G61" s="356">
        <v>30</v>
      </c>
      <c r="H61" s="393">
        <v>-11.8</v>
      </c>
      <c r="I61" s="356">
        <v>88</v>
      </c>
      <c r="J61" s="357">
        <v>-29.6</v>
      </c>
      <c r="K61" s="357">
        <v>2.9</v>
      </c>
      <c r="L61" s="344"/>
      <c r="M61" s="344"/>
    </row>
    <row r="62" spans="1:13" s="18" customFormat="1" ht="9" customHeight="1">
      <c r="A62" s="175" t="s">
        <v>92</v>
      </c>
      <c r="B62" s="356">
        <v>125</v>
      </c>
      <c r="C62" s="393">
        <v>-25.1</v>
      </c>
      <c r="D62" s="356">
        <v>357</v>
      </c>
      <c r="E62" s="357">
        <v>13.3</v>
      </c>
      <c r="F62" s="357">
        <v>2.9</v>
      </c>
      <c r="G62" s="356">
        <v>320</v>
      </c>
      <c r="H62" s="357">
        <v>-34</v>
      </c>
      <c r="I62" s="356">
        <v>1181</v>
      </c>
      <c r="J62" s="357">
        <v>-29.8</v>
      </c>
      <c r="K62" s="357">
        <v>3.7</v>
      </c>
      <c r="L62" s="344"/>
      <c r="M62" s="344"/>
    </row>
    <row r="63" spans="1:13" s="18" customFormat="1" ht="9" customHeight="1">
      <c r="A63" s="175" t="s">
        <v>356</v>
      </c>
      <c r="B63" s="18" t="s">
        <v>34</v>
      </c>
      <c r="C63" s="18" t="s">
        <v>34</v>
      </c>
      <c r="D63" s="18" t="s">
        <v>34</v>
      </c>
      <c r="E63" s="18" t="s">
        <v>34</v>
      </c>
      <c r="F63" s="18" t="s">
        <v>34</v>
      </c>
      <c r="G63" s="18" t="s">
        <v>34</v>
      </c>
      <c r="H63" s="18" t="s">
        <v>34</v>
      </c>
      <c r="I63" s="18" t="s">
        <v>34</v>
      </c>
      <c r="J63" s="18" t="s">
        <v>34</v>
      </c>
      <c r="K63" s="18" t="s">
        <v>34</v>
      </c>
      <c r="L63" s="344"/>
      <c r="M63" s="344"/>
    </row>
    <row r="64" spans="1:13" s="18" customFormat="1" ht="9" customHeight="1">
      <c r="A64" s="175" t="s">
        <v>93</v>
      </c>
      <c r="B64" s="356">
        <v>0</v>
      </c>
      <c r="C64" s="356" t="s">
        <v>35</v>
      </c>
      <c r="D64" s="356">
        <v>0</v>
      </c>
      <c r="E64" s="356" t="s">
        <v>35</v>
      </c>
      <c r="F64" s="356" t="s">
        <v>35</v>
      </c>
      <c r="G64" s="356">
        <v>0</v>
      </c>
      <c r="H64" s="356" t="s">
        <v>35</v>
      </c>
      <c r="I64" s="356">
        <v>0</v>
      </c>
      <c r="J64" s="356" t="s">
        <v>35</v>
      </c>
      <c r="K64" s="356" t="s">
        <v>35</v>
      </c>
      <c r="L64" s="344"/>
      <c r="M64" s="344"/>
    </row>
    <row r="65" spans="1:13" s="18" customFormat="1" ht="9" customHeight="1">
      <c r="A65" s="175" t="s">
        <v>94</v>
      </c>
      <c r="B65" s="356">
        <v>5</v>
      </c>
      <c r="C65" s="393">
        <v>150</v>
      </c>
      <c r="D65" s="356">
        <v>8</v>
      </c>
      <c r="E65" s="357">
        <v>300</v>
      </c>
      <c r="F65" s="357">
        <v>1.6</v>
      </c>
      <c r="G65" s="356">
        <v>14</v>
      </c>
      <c r="H65" s="393">
        <v>-70.2</v>
      </c>
      <c r="I65" s="356">
        <v>17</v>
      </c>
      <c r="J65" s="393">
        <v>-86.1</v>
      </c>
      <c r="K65" s="357">
        <v>1.2</v>
      </c>
      <c r="L65" s="344"/>
      <c r="M65" s="344"/>
    </row>
    <row r="66" spans="1:13" s="340" customFormat="1" ht="9" customHeight="1">
      <c r="A66" s="175" t="s">
        <v>95</v>
      </c>
      <c r="B66" s="356">
        <v>8</v>
      </c>
      <c r="C66" s="393">
        <v>14.3</v>
      </c>
      <c r="D66" s="356">
        <v>14</v>
      </c>
      <c r="E66" s="357" t="s">
        <v>35</v>
      </c>
      <c r="F66" s="357">
        <v>1.8</v>
      </c>
      <c r="G66" s="356">
        <v>16</v>
      </c>
      <c r="H66" s="357">
        <v>-11.1</v>
      </c>
      <c r="I66" s="356">
        <v>46</v>
      </c>
      <c r="J66" s="393">
        <v>-8</v>
      </c>
      <c r="K66" s="357">
        <v>2.9</v>
      </c>
      <c r="L66" s="344"/>
      <c r="M66" s="344"/>
    </row>
    <row r="67" spans="1:13" ht="9" customHeight="1">
      <c r="A67" s="175" t="s">
        <v>96</v>
      </c>
      <c r="B67" s="356" t="s">
        <v>34</v>
      </c>
      <c r="C67" s="357" t="s">
        <v>34</v>
      </c>
      <c r="D67" s="356" t="s">
        <v>34</v>
      </c>
      <c r="E67" s="357" t="s">
        <v>34</v>
      </c>
      <c r="F67" s="357" t="s">
        <v>34</v>
      </c>
      <c r="G67" s="356" t="s">
        <v>34</v>
      </c>
      <c r="H67" s="357" t="s">
        <v>34</v>
      </c>
      <c r="I67" s="356" t="s">
        <v>34</v>
      </c>
      <c r="J67" s="357" t="s">
        <v>34</v>
      </c>
      <c r="K67" s="357" t="s">
        <v>34</v>
      </c>
      <c r="L67" s="344"/>
      <c r="M67" s="344"/>
    </row>
    <row r="68" spans="1:13" s="334" customFormat="1" ht="10.9" customHeight="1">
      <c r="A68" s="175" t="s">
        <v>78</v>
      </c>
      <c r="B68" s="431">
        <v>11</v>
      </c>
      <c r="C68" s="393">
        <v>37.5</v>
      </c>
      <c r="D68" s="431">
        <v>24</v>
      </c>
      <c r="E68" s="357">
        <v>118.2</v>
      </c>
      <c r="F68" s="357">
        <v>2.2000000000000002</v>
      </c>
      <c r="G68" s="431">
        <v>22</v>
      </c>
      <c r="H68" s="357">
        <v>-12</v>
      </c>
      <c r="I68" s="431">
        <v>54</v>
      </c>
      <c r="J68" s="393">
        <v>17.399999999999999</v>
      </c>
      <c r="K68" s="357">
        <v>2.5</v>
      </c>
      <c r="L68" s="344"/>
      <c r="M68" s="344"/>
    </row>
    <row r="69" spans="1:13" ht="9" customHeight="1">
      <c r="A69" s="175" t="s">
        <v>97</v>
      </c>
      <c r="B69" s="356">
        <v>6</v>
      </c>
      <c r="C69" s="393">
        <v>-25</v>
      </c>
      <c r="D69" s="356">
        <v>10</v>
      </c>
      <c r="E69" s="357">
        <v>25</v>
      </c>
      <c r="F69" s="357">
        <v>1.7</v>
      </c>
      <c r="G69" s="356">
        <v>20</v>
      </c>
      <c r="H69" s="357">
        <v>33.299999999999997</v>
      </c>
      <c r="I69" s="356">
        <v>40</v>
      </c>
      <c r="J69" s="357">
        <v>110.5</v>
      </c>
      <c r="K69" s="357">
        <v>2</v>
      </c>
      <c r="L69" s="344"/>
      <c r="M69" s="344"/>
    </row>
    <row r="70" spans="1:13" s="18" customFormat="1" ht="9" customHeight="1">
      <c r="A70" s="175" t="s">
        <v>98</v>
      </c>
      <c r="B70" s="356">
        <v>6</v>
      </c>
      <c r="C70" s="393" t="s">
        <v>35</v>
      </c>
      <c r="D70" s="356">
        <v>10</v>
      </c>
      <c r="E70" s="357">
        <v>66.7</v>
      </c>
      <c r="F70" s="357">
        <v>1.7</v>
      </c>
      <c r="G70" s="356">
        <v>16</v>
      </c>
      <c r="H70" s="357">
        <v>45.5</v>
      </c>
      <c r="I70" s="356">
        <v>33</v>
      </c>
      <c r="J70" s="357">
        <v>120</v>
      </c>
      <c r="K70" s="357">
        <v>2.1</v>
      </c>
    </row>
    <row r="71" spans="1:13" ht="9" customHeight="1">
      <c r="A71" s="175" t="s">
        <v>99</v>
      </c>
      <c r="B71" s="356">
        <v>0</v>
      </c>
      <c r="C71" s="393" t="s">
        <v>35</v>
      </c>
      <c r="D71" s="356">
        <v>0</v>
      </c>
      <c r="E71" s="357" t="s">
        <v>35</v>
      </c>
      <c r="F71" s="357" t="s">
        <v>35</v>
      </c>
      <c r="G71" s="356">
        <v>4</v>
      </c>
      <c r="H71" s="357" t="s">
        <v>35</v>
      </c>
      <c r="I71" s="356">
        <v>7</v>
      </c>
      <c r="J71" s="357">
        <v>75</v>
      </c>
      <c r="K71" s="357">
        <v>1.8</v>
      </c>
      <c r="L71" s="18"/>
    </row>
    <row r="72" spans="1:13" ht="9.25" customHeight="1">
      <c r="A72" s="175" t="s">
        <v>100</v>
      </c>
      <c r="B72" s="356">
        <v>5</v>
      </c>
      <c r="C72" s="357">
        <v>400</v>
      </c>
      <c r="D72" s="356">
        <v>7</v>
      </c>
      <c r="E72" s="357">
        <v>133.30000000000001</v>
      </c>
      <c r="F72" s="357">
        <v>1.4</v>
      </c>
      <c r="G72" s="356">
        <v>16</v>
      </c>
      <c r="H72" s="393">
        <v>-5.9</v>
      </c>
      <c r="I72" s="356">
        <v>30</v>
      </c>
      <c r="J72" s="357">
        <v>-11.8</v>
      </c>
      <c r="K72" s="357">
        <v>1.9</v>
      </c>
      <c r="L72" s="18"/>
    </row>
    <row r="73" spans="1:13" ht="9.25" customHeight="1">
      <c r="A73" s="565" t="s">
        <v>37</v>
      </c>
      <c r="B73" s="565"/>
      <c r="C73" s="565"/>
      <c r="D73" s="565"/>
      <c r="E73" s="565"/>
      <c r="F73" s="565"/>
      <c r="G73" s="565"/>
      <c r="H73" s="565"/>
      <c r="I73" s="565"/>
      <c r="J73" s="565"/>
      <c r="K73" s="565"/>
    </row>
    <row r="74" spans="1:13" ht="20.149999999999999" customHeight="1">
      <c r="A74" s="561" t="s">
        <v>268</v>
      </c>
      <c r="B74" s="566"/>
      <c r="C74" s="566"/>
      <c r="D74" s="566"/>
      <c r="E74" s="566"/>
      <c r="F74" s="566"/>
      <c r="G74" s="566"/>
      <c r="H74" s="566"/>
      <c r="I74" s="566"/>
      <c r="J74" s="566"/>
      <c r="K74" s="566"/>
    </row>
    <row r="75" spans="1:13" ht="9.75" customHeight="1">
      <c r="A75" s="545"/>
      <c r="B75" s="563"/>
      <c r="C75" s="563"/>
      <c r="D75" s="563"/>
      <c r="E75" s="563"/>
      <c r="F75" s="563"/>
      <c r="G75" s="563"/>
      <c r="H75" s="563"/>
      <c r="I75" s="563"/>
      <c r="J75" s="563"/>
      <c r="K75" s="563"/>
    </row>
    <row r="76" spans="1:13" ht="9.25" customHeight="1"/>
    <row r="77" spans="1:13" ht="9.25"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F55:F57">
    <cfRule type="cellIs" dxfId="45" priority="2" operator="notBetween">
      <formula>-199</formula>
      <formula>199</formula>
    </cfRule>
  </conditionalFormatting>
  <conditionalFormatting sqref="F59">
    <cfRule type="cellIs" dxfId="44" priority="7" operator="notBetween">
      <formula>-199</formula>
      <formula>199</formula>
    </cfRule>
  </conditionalFormatting>
  <conditionalFormatting sqref="J6:J8 H8">
    <cfRule type="cellIs" dxfId="43" priority="9" operator="notBetween">
      <formula>-199</formula>
      <formula>199</formula>
    </cfRule>
  </conditionalFormatting>
  <conditionalFormatting sqref="K57">
    <cfRule type="cellIs" dxfId="42" priority="1" operator="notBetween">
      <formula>-199</formula>
      <formula>199</formula>
    </cfRule>
  </conditionalFormatting>
  <conditionalFormatting sqref="K61">
    <cfRule type="cellIs" dxfId="41" priority="5"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activeCell="D48" sqref="D48"/>
    </sheetView>
  </sheetViews>
  <sheetFormatPr baseColWidth="10" defaultColWidth="11.453125" defaultRowHeight="9" customHeight="1"/>
  <cols>
    <col min="1" max="1" width="17.453125" style="7" customWidth="1"/>
    <col min="2" max="2" width="6.81640625" style="7" customWidth="1"/>
    <col min="3" max="3" width="8.453125" style="7" customWidth="1"/>
    <col min="4" max="4" width="6.81640625" style="7" customWidth="1"/>
    <col min="5" max="5" width="8.453125" style="7" customWidth="1"/>
    <col min="6" max="6" width="6.7265625" style="7" customWidth="1"/>
    <col min="7" max="7" width="6.81640625" style="7" customWidth="1"/>
    <col min="8" max="8" width="8.453125" style="7" customWidth="1"/>
    <col min="9" max="9" width="6.81640625" style="7" customWidth="1"/>
    <col min="10" max="10" width="8.453125" style="7" customWidth="1"/>
    <col min="11" max="11" width="6.7265625" style="7" customWidth="1"/>
    <col min="12" max="15" width="11.453125" style="7" customWidth="1"/>
    <col min="16" max="16384" width="11.453125" style="7"/>
  </cols>
  <sheetData>
    <row r="1" spans="1:14" s="18" customFormat="1" ht="40" customHeight="1">
      <c r="A1" s="547" t="s">
        <v>270</v>
      </c>
      <c r="B1" s="547"/>
      <c r="C1" s="547"/>
      <c r="D1" s="547"/>
      <c r="E1" s="547"/>
      <c r="F1" s="547"/>
      <c r="G1" s="547"/>
      <c r="H1" s="547"/>
      <c r="I1" s="547"/>
      <c r="J1" s="547"/>
      <c r="K1" s="547"/>
      <c r="L1" s="332" t="s">
        <v>28</v>
      </c>
    </row>
    <row r="2" spans="1:14" s="18" customFormat="1" ht="12.25" customHeight="1">
      <c r="A2" s="548" t="s">
        <v>267</v>
      </c>
      <c r="B2" s="550" t="s">
        <v>370</v>
      </c>
      <c r="C2" s="551"/>
      <c r="D2" s="551"/>
      <c r="E2" s="551"/>
      <c r="F2" s="552"/>
      <c r="G2" s="553" t="s">
        <v>371</v>
      </c>
      <c r="H2" s="554"/>
      <c r="I2" s="554"/>
      <c r="J2" s="554"/>
      <c r="K2" s="554"/>
      <c r="M2" s="351"/>
    </row>
    <row r="3" spans="1:14" s="18" customFormat="1" ht="12.25" customHeight="1">
      <c r="A3" s="549"/>
      <c r="B3" s="550" t="s">
        <v>2</v>
      </c>
      <c r="C3" s="552"/>
      <c r="D3" s="550" t="s">
        <v>3</v>
      </c>
      <c r="E3" s="551"/>
      <c r="F3" s="555" t="s">
        <v>361</v>
      </c>
      <c r="G3" s="550" t="s">
        <v>2</v>
      </c>
      <c r="H3" s="552"/>
      <c r="I3" s="550" t="s">
        <v>3</v>
      </c>
      <c r="J3" s="551"/>
      <c r="K3" s="555" t="s">
        <v>361</v>
      </c>
    </row>
    <row r="4" spans="1:14" s="18" customFormat="1" ht="48.25" customHeight="1">
      <c r="A4" s="549"/>
      <c r="B4" s="557" t="s">
        <v>0</v>
      </c>
      <c r="C4" s="186" t="s">
        <v>101</v>
      </c>
      <c r="D4" s="559" t="s">
        <v>0</v>
      </c>
      <c r="E4" s="186" t="s">
        <v>102</v>
      </c>
      <c r="F4" s="556"/>
      <c r="G4" s="559" t="s">
        <v>0</v>
      </c>
      <c r="H4" s="186" t="s">
        <v>101</v>
      </c>
      <c r="I4" s="559" t="s">
        <v>0</v>
      </c>
      <c r="J4" s="186" t="s">
        <v>101</v>
      </c>
      <c r="K4" s="556"/>
      <c r="N4" s="351"/>
    </row>
    <row r="5" spans="1:14" s="18" customFormat="1" ht="12.25" customHeight="1">
      <c r="A5" s="567"/>
      <c r="B5" s="564"/>
      <c r="C5" s="193" t="s">
        <v>24</v>
      </c>
      <c r="D5" s="560"/>
      <c r="E5" s="194" t="s">
        <v>24</v>
      </c>
      <c r="F5" s="193" t="s">
        <v>1</v>
      </c>
      <c r="G5" s="560"/>
      <c r="H5" s="193" t="s">
        <v>24</v>
      </c>
      <c r="I5" s="560"/>
      <c r="J5" s="194" t="s">
        <v>24</v>
      </c>
      <c r="K5" s="342" t="s">
        <v>1</v>
      </c>
    </row>
    <row r="6" spans="1:14" s="334" customFormat="1" ht="25" customHeight="1">
      <c r="A6" s="333" t="s">
        <v>111</v>
      </c>
      <c r="B6" s="140">
        <v>125655</v>
      </c>
      <c r="C6" s="392">
        <v>0.5</v>
      </c>
      <c r="D6" s="140">
        <v>235039</v>
      </c>
      <c r="E6" s="392">
        <v>-4.9000000000000004</v>
      </c>
      <c r="F6" s="145">
        <v>1.9</v>
      </c>
      <c r="G6" s="140">
        <v>435949</v>
      </c>
      <c r="H6" s="357">
        <v>0.6</v>
      </c>
      <c r="I6" s="140">
        <v>809253</v>
      </c>
      <c r="J6" s="392">
        <v>-2.2000000000000002</v>
      </c>
      <c r="K6" s="145">
        <v>1.9</v>
      </c>
    </row>
    <row r="7" spans="1:14" s="334" customFormat="1" ht="9" customHeight="1">
      <c r="A7" s="335" t="s">
        <v>109</v>
      </c>
      <c r="B7" s="141">
        <v>102740</v>
      </c>
      <c r="C7" s="392">
        <v>0.2</v>
      </c>
      <c r="D7" s="141">
        <v>192072</v>
      </c>
      <c r="E7" s="392">
        <v>-6.3</v>
      </c>
      <c r="F7" s="146">
        <v>1.9</v>
      </c>
      <c r="G7" s="141">
        <v>367578</v>
      </c>
      <c r="H7" s="357">
        <v>1.4</v>
      </c>
      <c r="I7" s="141">
        <v>674584</v>
      </c>
      <c r="J7" s="392">
        <v>-2.2999999999999998</v>
      </c>
      <c r="K7" s="146">
        <v>1.8</v>
      </c>
    </row>
    <row r="8" spans="1:14" s="18" customFormat="1" ht="9" customHeight="1">
      <c r="A8" s="335" t="s">
        <v>110</v>
      </c>
      <c r="B8" s="143">
        <v>22915</v>
      </c>
      <c r="C8" s="392">
        <v>2.2000000000000002</v>
      </c>
      <c r="D8" s="143">
        <v>42967</v>
      </c>
      <c r="E8" s="392">
        <v>1.5</v>
      </c>
      <c r="F8" s="144">
        <v>1.9</v>
      </c>
      <c r="G8" s="143">
        <v>68371</v>
      </c>
      <c r="H8" s="357">
        <v>-3.1</v>
      </c>
      <c r="I8" s="143">
        <v>134669</v>
      </c>
      <c r="J8" s="392">
        <v>-1.7</v>
      </c>
      <c r="K8" s="144">
        <v>2</v>
      </c>
    </row>
    <row r="9" spans="1:14" s="18" customFormat="1" ht="15" customHeight="1">
      <c r="A9" s="336"/>
      <c r="B9" s="337" t="s">
        <v>42</v>
      </c>
      <c r="C9" s="344"/>
      <c r="D9" s="338"/>
      <c r="E9" s="344"/>
      <c r="F9" s="344"/>
      <c r="G9" s="338"/>
      <c r="H9" s="344"/>
      <c r="I9" s="338"/>
      <c r="J9" s="344"/>
      <c r="K9" s="344"/>
    </row>
    <row r="10" spans="1:14" s="334" customFormat="1" ht="10.15" customHeight="1">
      <c r="A10" s="339" t="s">
        <v>43</v>
      </c>
      <c r="B10" s="356">
        <v>18830</v>
      </c>
      <c r="C10" s="392">
        <v>3.7</v>
      </c>
      <c r="D10" s="356">
        <v>34572</v>
      </c>
      <c r="E10" s="392">
        <v>2.2999999999999998</v>
      </c>
      <c r="F10" s="357">
        <v>1.8</v>
      </c>
      <c r="G10" s="356">
        <v>55150</v>
      </c>
      <c r="H10" s="357">
        <v>-2.2000000000000002</v>
      </c>
      <c r="I10" s="356">
        <v>105583</v>
      </c>
      <c r="J10" s="357">
        <v>-1.6</v>
      </c>
      <c r="K10" s="357">
        <v>1.9</v>
      </c>
    </row>
    <row r="11" spans="1:14" s="334" customFormat="1" ht="9" customHeight="1">
      <c r="A11" s="335" t="s">
        <v>44</v>
      </c>
      <c r="B11" s="356">
        <v>1102</v>
      </c>
      <c r="C11" s="392">
        <v>-24.1</v>
      </c>
      <c r="D11" s="356">
        <v>2112</v>
      </c>
      <c r="E11" s="392">
        <v>-30.1</v>
      </c>
      <c r="F11" s="357">
        <v>1.9</v>
      </c>
      <c r="G11" s="356">
        <v>3396</v>
      </c>
      <c r="H11" s="357">
        <v>-23.2</v>
      </c>
      <c r="I11" s="356">
        <v>6857</v>
      </c>
      <c r="J11" s="357">
        <v>-22.9</v>
      </c>
      <c r="K11" s="357">
        <v>2</v>
      </c>
    </row>
    <row r="12" spans="1:14" s="18" customFormat="1" ht="9" customHeight="1">
      <c r="A12" s="335" t="s">
        <v>45</v>
      </c>
      <c r="B12" s="356">
        <v>110</v>
      </c>
      <c r="C12" s="357">
        <v>-9.1</v>
      </c>
      <c r="D12" s="356">
        <v>196</v>
      </c>
      <c r="E12" s="357">
        <v>-8.8000000000000007</v>
      </c>
      <c r="F12" s="357">
        <v>1.8</v>
      </c>
      <c r="G12" s="356">
        <v>470</v>
      </c>
      <c r="H12" s="357">
        <v>-9.3000000000000007</v>
      </c>
      <c r="I12" s="356">
        <v>805</v>
      </c>
      <c r="J12" s="357">
        <v>-1.5</v>
      </c>
      <c r="K12" s="357">
        <v>1.7</v>
      </c>
    </row>
    <row r="13" spans="1:14" s="18" customFormat="1" ht="9" customHeight="1">
      <c r="A13" s="335" t="s">
        <v>46</v>
      </c>
      <c r="B13" s="356">
        <v>1704</v>
      </c>
      <c r="C13" s="393">
        <v>-19.100000000000001</v>
      </c>
      <c r="D13" s="356">
        <v>2955</v>
      </c>
      <c r="E13" s="393">
        <v>-23.8</v>
      </c>
      <c r="F13" s="357">
        <v>1.7</v>
      </c>
      <c r="G13" s="356">
        <v>4300</v>
      </c>
      <c r="H13" s="357">
        <v>-9.3000000000000007</v>
      </c>
      <c r="I13" s="356">
        <v>7752</v>
      </c>
      <c r="J13" s="357">
        <v>-9</v>
      </c>
      <c r="K13" s="357">
        <v>1.8</v>
      </c>
    </row>
    <row r="14" spans="1:14" s="18" customFormat="1" ht="9" customHeight="1">
      <c r="A14" s="335" t="s">
        <v>47</v>
      </c>
      <c r="B14" s="356">
        <v>157</v>
      </c>
      <c r="C14" s="392">
        <v>53.9</v>
      </c>
      <c r="D14" s="356">
        <v>241</v>
      </c>
      <c r="E14" s="393">
        <v>6.2</v>
      </c>
      <c r="F14" s="357">
        <v>1.5</v>
      </c>
      <c r="G14" s="356">
        <v>321</v>
      </c>
      <c r="H14" s="357">
        <v>82.4</v>
      </c>
      <c r="I14" s="356">
        <v>562</v>
      </c>
      <c r="J14" s="357">
        <v>25.4</v>
      </c>
      <c r="K14" s="357">
        <v>1.8</v>
      </c>
    </row>
    <row r="15" spans="1:14" s="18" customFormat="1" ht="9" customHeight="1">
      <c r="A15" s="335" t="s">
        <v>48</v>
      </c>
      <c r="B15" s="356">
        <v>285</v>
      </c>
      <c r="C15" s="392">
        <v>-4</v>
      </c>
      <c r="D15" s="356">
        <v>458</v>
      </c>
      <c r="E15" s="357">
        <v>-5.6</v>
      </c>
      <c r="F15" s="357">
        <v>1.6</v>
      </c>
      <c r="G15" s="356">
        <v>754</v>
      </c>
      <c r="H15" s="357">
        <v>9.4</v>
      </c>
      <c r="I15" s="356">
        <v>1372</v>
      </c>
      <c r="J15" s="357">
        <v>1</v>
      </c>
      <c r="K15" s="357">
        <v>1.8</v>
      </c>
    </row>
    <row r="16" spans="1:14" s="18" customFormat="1" ht="9" customHeight="1">
      <c r="A16" s="335" t="s">
        <v>49</v>
      </c>
      <c r="B16" s="356">
        <v>1212</v>
      </c>
      <c r="C16" s="392">
        <v>19.600000000000001</v>
      </c>
      <c r="D16" s="356">
        <v>2221</v>
      </c>
      <c r="E16" s="392">
        <v>30.7</v>
      </c>
      <c r="F16" s="357">
        <v>1.8</v>
      </c>
      <c r="G16" s="356">
        <v>3294</v>
      </c>
      <c r="H16" s="357">
        <v>1.2</v>
      </c>
      <c r="I16" s="356">
        <v>6047</v>
      </c>
      <c r="J16" s="357">
        <v>5.2</v>
      </c>
      <c r="K16" s="357">
        <v>1.8</v>
      </c>
    </row>
    <row r="17" spans="1:11" s="18" customFormat="1" ht="9" customHeight="1">
      <c r="A17" s="335" t="s">
        <v>50</v>
      </c>
      <c r="B17" s="356">
        <v>123</v>
      </c>
      <c r="C17" s="392">
        <v>12.8</v>
      </c>
      <c r="D17" s="356">
        <v>230</v>
      </c>
      <c r="E17" s="392">
        <v>10.6</v>
      </c>
      <c r="F17" s="357">
        <v>1.9</v>
      </c>
      <c r="G17" s="356">
        <v>492</v>
      </c>
      <c r="H17" s="357">
        <v>-4.3</v>
      </c>
      <c r="I17" s="356">
        <v>1087</v>
      </c>
      <c r="J17" s="357">
        <v>-15.4</v>
      </c>
      <c r="K17" s="357">
        <v>2.2000000000000002</v>
      </c>
    </row>
    <row r="18" spans="1:11" s="18" customFormat="1" ht="9" customHeight="1">
      <c r="A18" s="335" t="s">
        <v>51</v>
      </c>
      <c r="B18" s="356">
        <v>143</v>
      </c>
      <c r="C18" s="357">
        <v>34.9</v>
      </c>
      <c r="D18" s="356">
        <v>261</v>
      </c>
      <c r="E18" s="393">
        <v>29.9</v>
      </c>
      <c r="F18" s="357">
        <v>1.8</v>
      </c>
      <c r="G18" s="356">
        <v>316</v>
      </c>
      <c r="H18" s="357">
        <v>22</v>
      </c>
      <c r="I18" s="356">
        <v>550</v>
      </c>
      <c r="J18" s="357">
        <v>3.6</v>
      </c>
      <c r="K18" s="357">
        <v>1.7</v>
      </c>
    </row>
    <row r="19" spans="1:11" s="18" customFormat="1" ht="9" customHeight="1">
      <c r="A19" s="335" t="s">
        <v>52</v>
      </c>
      <c r="B19" s="356">
        <v>16</v>
      </c>
      <c r="C19" s="392">
        <v>6.7</v>
      </c>
      <c r="D19" s="356">
        <v>28</v>
      </c>
      <c r="E19" s="392">
        <v>-9.6999999999999993</v>
      </c>
      <c r="F19" s="357">
        <v>1.8</v>
      </c>
      <c r="G19" s="356">
        <v>64</v>
      </c>
      <c r="H19" s="357">
        <v>1.6</v>
      </c>
      <c r="I19" s="356">
        <v>121</v>
      </c>
      <c r="J19" s="357">
        <v>23.5</v>
      </c>
      <c r="K19" s="357">
        <v>1.9</v>
      </c>
    </row>
    <row r="20" spans="1:11" s="18" customFormat="1" ht="9" customHeight="1">
      <c r="A20" s="335" t="s">
        <v>53</v>
      </c>
      <c r="B20" s="356">
        <v>600</v>
      </c>
      <c r="C20" s="392">
        <v>-10.4</v>
      </c>
      <c r="D20" s="356">
        <v>1468</v>
      </c>
      <c r="E20" s="357">
        <v>7.2</v>
      </c>
      <c r="F20" s="357">
        <v>2.4</v>
      </c>
      <c r="G20" s="356">
        <v>2072</v>
      </c>
      <c r="H20" s="357">
        <v>3.3</v>
      </c>
      <c r="I20" s="356">
        <v>5025</v>
      </c>
      <c r="J20" s="357">
        <v>23.2</v>
      </c>
      <c r="K20" s="357">
        <v>2.4</v>
      </c>
    </row>
    <row r="21" spans="1:11" s="18" customFormat="1" ht="9" customHeight="1">
      <c r="A21" s="335" t="s">
        <v>54</v>
      </c>
      <c r="B21" s="356">
        <v>212</v>
      </c>
      <c r="C21" s="392">
        <v>9.8000000000000007</v>
      </c>
      <c r="D21" s="356">
        <v>279</v>
      </c>
      <c r="E21" s="392">
        <v>-14.4</v>
      </c>
      <c r="F21" s="357">
        <v>1.3</v>
      </c>
      <c r="G21" s="356">
        <v>591</v>
      </c>
      <c r="H21" s="357">
        <v>20.399999999999999</v>
      </c>
      <c r="I21" s="356">
        <v>1078</v>
      </c>
      <c r="J21" s="357">
        <v>-10</v>
      </c>
      <c r="K21" s="357">
        <v>1.8</v>
      </c>
    </row>
    <row r="22" spans="1:11" s="18" customFormat="1" ht="9" customHeight="1">
      <c r="A22" s="335" t="s">
        <v>55</v>
      </c>
      <c r="B22" s="356">
        <v>96</v>
      </c>
      <c r="C22" s="393">
        <v>-17.2</v>
      </c>
      <c r="D22" s="356">
        <v>150</v>
      </c>
      <c r="E22" s="393">
        <v>-9.6</v>
      </c>
      <c r="F22" s="357">
        <v>1.6</v>
      </c>
      <c r="G22" s="356">
        <v>277</v>
      </c>
      <c r="H22" s="357">
        <v>-1.4</v>
      </c>
      <c r="I22" s="356">
        <v>477</v>
      </c>
      <c r="J22" s="393">
        <v>-19.399999999999999</v>
      </c>
      <c r="K22" s="357">
        <v>1.7</v>
      </c>
    </row>
    <row r="23" spans="1:11" s="18" customFormat="1" ht="9" customHeight="1">
      <c r="A23" s="335" t="s">
        <v>56</v>
      </c>
      <c r="B23" s="356">
        <v>92</v>
      </c>
      <c r="C23" s="357">
        <v>-43.9</v>
      </c>
      <c r="D23" s="356">
        <v>214</v>
      </c>
      <c r="E23" s="357">
        <v>-29.8</v>
      </c>
      <c r="F23" s="357">
        <v>2.2999999999999998</v>
      </c>
      <c r="G23" s="356">
        <v>404</v>
      </c>
      <c r="H23" s="357">
        <v>-8.8000000000000007</v>
      </c>
      <c r="I23" s="356">
        <v>817</v>
      </c>
      <c r="J23" s="357">
        <v>2.4</v>
      </c>
      <c r="K23" s="357">
        <v>2</v>
      </c>
    </row>
    <row r="24" spans="1:11" s="18" customFormat="1" ht="9" customHeight="1">
      <c r="A24" s="335" t="s">
        <v>57</v>
      </c>
      <c r="B24" s="356">
        <v>138</v>
      </c>
      <c r="C24" s="357">
        <v>-2.1</v>
      </c>
      <c r="D24" s="356">
        <v>236</v>
      </c>
      <c r="E24" s="392">
        <v>6.3</v>
      </c>
      <c r="F24" s="357">
        <v>1.7</v>
      </c>
      <c r="G24" s="356">
        <v>384</v>
      </c>
      <c r="H24" s="357">
        <v>-10.5</v>
      </c>
      <c r="I24" s="356">
        <v>635</v>
      </c>
      <c r="J24" s="357">
        <v>-4.2</v>
      </c>
      <c r="K24" s="357">
        <v>1.7</v>
      </c>
    </row>
    <row r="25" spans="1:11" s="18" customFormat="1" ht="9" customHeight="1">
      <c r="A25" s="335" t="s">
        <v>58</v>
      </c>
      <c r="B25" s="356">
        <v>17</v>
      </c>
      <c r="C25" s="357">
        <v>-34.6</v>
      </c>
      <c r="D25" s="356">
        <v>33</v>
      </c>
      <c r="E25" s="392">
        <v>-62.5</v>
      </c>
      <c r="F25" s="357">
        <v>1.9</v>
      </c>
      <c r="G25" s="356">
        <v>84</v>
      </c>
      <c r="H25" s="393">
        <v>121.1</v>
      </c>
      <c r="I25" s="356">
        <v>145</v>
      </c>
      <c r="J25" s="357">
        <v>27.2</v>
      </c>
      <c r="K25" s="357">
        <v>1.7</v>
      </c>
    </row>
    <row r="26" spans="1:11" s="18" customFormat="1" ht="9" customHeight="1">
      <c r="A26" s="335" t="s">
        <v>59</v>
      </c>
      <c r="B26" s="356">
        <v>4291</v>
      </c>
      <c r="C26" s="392">
        <v>15.3</v>
      </c>
      <c r="D26" s="356">
        <v>7489</v>
      </c>
      <c r="E26" s="392">
        <v>14.6</v>
      </c>
      <c r="F26" s="357">
        <v>1.7</v>
      </c>
      <c r="G26" s="356">
        <v>12043</v>
      </c>
      <c r="H26" s="357">
        <v>-2.1</v>
      </c>
      <c r="I26" s="356">
        <v>21461</v>
      </c>
      <c r="J26" s="357">
        <v>-1.1000000000000001</v>
      </c>
      <c r="K26" s="357">
        <v>1.8</v>
      </c>
    </row>
    <row r="27" spans="1:11" s="18" customFormat="1" ht="9" customHeight="1">
      <c r="A27" s="335" t="s">
        <v>60</v>
      </c>
      <c r="B27" s="356">
        <v>361</v>
      </c>
      <c r="C27" s="393">
        <v>-9.1</v>
      </c>
      <c r="D27" s="356">
        <v>630</v>
      </c>
      <c r="E27" s="392">
        <v>-19.7</v>
      </c>
      <c r="F27" s="357">
        <v>1.7</v>
      </c>
      <c r="G27" s="356">
        <v>1135</v>
      </c>
      <c r="H27" s="357">
        <v>24.2</v>
      </c>
      <c r="I27" s="356">
        <v>2033</v>
      </c>
      <c r="J27" s="357">
        <v>-4.2</v>
      </c>
      <c r="K27" s="357">
        <v>1.8</v>
      </c>
    </row>
    <row r="28" spans="1:11" s="18" customFormat="1" ht="9" customHeight="1">
      <c r="A28" s="335" t="s">
        <v>61</v>
      </c>
      <c r="B28" s="356">
        <v>695</v>
      </c>
      <c r="C28" s="392">
        <v>5.9</v>
      </c>
      <c r="D28" s="356">
        <v>1358</v>
      </c>
      <c r="E28" s="392">
        <v>-1.7</v>
      </c>
      <c r="F28" s="357">
        <v>2</v>
      </c>
      <c r="G28" s="356">
        <v>2164</v>
      </c>
      <c r="H28" s="357">
        <v>-7.8</v>
      </c>
      <c r="I28" s="356">
        <v>4228</v>
      </c>
      <c r="J28" s="357">
        <v>-12.3</v>
      </c>
      <c r="K28" s="357">
        <v>2</v>
      </c>
    </row>
    <row r="29" spans="1:11" s="18" customFormat="1" ht="9" customHeight="1">
      <c r="A29" s="335" t="s">
        <v>62</v>
      </c>
      <c r="B29" s="356">
        <v>799</v>
      </c>
      <c r="C29" s="357">
        <v>25.4</v>
      </c>
      <c r="D29" s="356">
        <v>1537</v>
      </c>
      <c r="E29" s="357">
        <v>17</v>
      </c>
      <c r="F29" s="357">
        <v>1.9</v>
      </c>
      <c r="G29" s="356">
        <v>3111</v>
      </c>
      <c r="H29" s="357">
        <v>17</v>
      </c>
      <c r="I29" s="356">
        <v>6161</v>
      </c>
      <c r="J29" s="357">
        <v>18.399999999999999</v>
      </c>
      <c r="K29" s="357">
        <v>2</v>
      </c>
    </row>
    <row r="30" spans="1:11" s="18" customFormat="1" ht="9" customHeight="1">
      <c r="A30" s="335" t="s">
        <v>63</v>
      </c>
      <c r="B30" s="356">
        <v>220</v>
      </c>
      <c r="C30" s="357">
        <v>66.7</v>
      </c>
      <c r="D30" s="356">
        <v>424</v>
      </c>
      <c r="E30" s="361">
        <v>76.7</v>
      </c>
      <c r="F30" s="357">
        <v>1.9</v>
      </c>
      <c r="G30" s="356">
        <v>646</v>
      </c>
      <c r="H30" s="357">
        <v>7.1</v>
      </c>
      <c r="I30" s="356">
        <v>1312</v>
      </c>
      <c r="J30" s="357">
        <v>6</v>
      </c>
      <c r="K30" s="357">
        <v>2</v>
      </c>
    </row>
    <row r="31" spans="1:11" s="18" customFormat="1" ht="9" customHeight="1">
      <c r="A31" s="335" t="s">
        <v>64</v>
      </c>
      <c r="B31" s="356">
        <v>253</v>
      </c>
      <c r="C31" s="357">
        <v>-1.6</v>
      </c>
      <c r="D31" s="356">
        <v>514</v>
      </c>
      <c r="E31" s="357">
        <v>-9.5</v>
      </c>
      <c r="F31" s="357">
        <v>2</v>
      </c>
      <c r="G31" s="356">
        <v>1014</v>
      </c>
      <c r="H31" s="357">
        <v>2.5</v>
      </c>
      <c r="I31" s="356">
        <v>1960</v>
      </c>
      <c r="J31" s="357">
        <v>7.5</v>
      </c>
      <c r="K31" s="357">
        <v>1.9</v>
      </c>
    </row>
    <row r="32" spans="1:11" s="18" customFormat="1" ht="9" customHeight="1">
      <c r="A32" s="335" t="s">
        <v>65</v>
      </c>
      <c r="B32" s="356">
        <v>64</v>
      </c>
      <c r="C32" s="357">
        <v>-30.4</v>
      </c>
      <c r="D32" s="356">
        <v>131</v>
      </c>
      <c r="E32" s="357">
        <v>-21.6</v>
      </c>
      <c r="F32" s="357">
        <v>2</v>
      </c>
      <c r="G32" s="356">
        <v>279</v>
      </c>
      <c r="H32" s="357">
        <v>-18.2</v>
      </c>
      <c r="I32" s="356">
        <v>670</v>
      </c>
      <c r="J32" s="357">
        <v>-19.5</v>
      </c>
      <c r="K32" s="357">
        <v>2.4</v>
      </c>
    </row>
    <row r="33" spans="1:11" s="18" customFormat="1" ht="9" customHeight="1">
      <c r="A33" s="335" t="s">
        <v>66</v>
      </c>
      <c r="B33" s="356">
        <v>1689</v>
      </c>
      <c r="C33" s="393">
        <v>-11.8</v>
      </c>
      <c r="D33" s="356">
        <v>2549</v>
      </c>
      <c r="E33" s="393">
        <v>-5.2</v>
      </c>
      <c r="F33" s="357">
        <v>1.5</v>
      </c>
      <c r="G33" s="356">
        <v>2952</v>
      </c>
      <c r="H33" s="393">
        <v>-6.4</v>
      </c>
      <c r="I33" s="356">
        <v>5053</v>
      </c>
      <c r="J33" s="357">
        <v>-0.8</v>
      </c>
      <c r="K33" s="357">
        <v>1.7</v>
      </c>
    </row>
    <row r="34" spans="1:11" s="18" customFormat="1" ht="9" customHeight="1">
      <c r="A34" s="335" t="s">
        <v>67</v>
      </c>
      <c r="B34" s="356">
        <v>919</v>
      </c>
      <c r="C34" s="392">
        <v>24.2</v>
      </c>
      <c r="D34" s="356">
        <v>1932</v>
      </c>
      <c r="E34" s="392">
        <v>18.399999999999999</v>
      </c>
      <c r="F34" s="357">
        <v>2.1</v>
      </c>
      <c r="G34" s="356">
        <v>2304</v>
      </c>
      <c r="H34" s="357">
        <v>-8.1999999999999993</v>
      </c>
      <c r="I34" s="356">
        <v>4595</v>
      </c>
      <c r="J34" s="357">
        <v>-6.8</v>
      </c>
      <c r="K34" s="357">
        <v>2</v>
      </c>
    </row>
    <row r="35" spans="1:11" s="18" customFormat="1" ht="9" customHeight="1">
      <c r="A35" s="335" t="s">
        <v>68</v>
      </c>
      <c r="B35" s="356">
        <v>107</v>
      </c>
      <c r="C35" s="357">
        <v>189.2</v>
      </c>
      <c r="D35" s="356">
        <v>233</v>
      </c>
      <c r="E35" s="357">
        <v>198.7</v>
      </c>
      <c r="F35" s="357">
        <v>2.2000000000000002</v>
      </c>
      <c r="G35" s="356">
        <v>374</v>
      </c>
      <c r="H35" s="392">
        <v>105.5</v>
      </c>
      <c r="I35" s="356">
        <v>760</v>
      </c>
      <c r="J35" s="357">
        <v>91.4</v>
      </c>
      <c r="K35" s="357">
        <v>2</v>
      </c>
    </row>
    <row r="36" spans="1:11" s="18" customFormat="1" ht="9" customHeight="1">
      <c r="A36" s="335" t="s">
        <v>69</v>
      </c>
      <c r="B36" s="356">
        <v>88</v>
      </c>
      <c r="C36" s="357">
        <v>120</v>
      </c>
      <c r="D36" s="356">
        <v>272</v>
      </c>
      <c r="E36" s="393">
        <v>272.60000000000002</v>
      </c>
      <c r="F36" s="357">
        <v>3.1</v>
      </c>
      <c r="G36" s="356">
        <v>418</v>
      </c>
      <c r="H36" s="392">
        <v>137.5</v>
      </c>
      <c r="I36" s="356">
        <v>1023</v>
      </c>
      <c r="J36" s="393">
        <v>164.3</v>
      </c>
      <c r="K36" s="357">
        <v>2.4</v>
      </c>
    </row>
    <row r="37" spans="1:11" s="18" customFormat="1" ht="9" customHeight="1">
      <c r="A37" s="335" t="s">
        <v>70</v>
      </c>
      <c r="B37" s="356">
        <v>788</v>
      </c>
      <c r="C37" s="392">
        <v>-2.7</v>
      </c>
      <c r="D37" s="356">
        <v>1495</v>
      </c>
      <c r="E37" s="392">
        <v>-8.1999999999999993</v>
      </c>
      <c r="F37" s="357">
        <v>1.9</v>
      </c>
      <c r="G37" s="356">
        <v>2870</v>
      </c>
      <c r="H37" s="357">
        <v>-15.3</v>
      </c>
      <c r="I37" s="356">
        <v>5649</v>
      </c>
      <c r="J37" s="357">
        <v>-7.7</v>
      </c>
      <c r="K37" s="357">
        <v>2</v>
      </c>
    </row>
    <row r="38" spans="1:11" s="18" customFormat="1" ht="9" customHeight="1">
      <c r="A38" s="335" t="s">
        <v>71</v>
      </c>
      <c r="B38" s="356">
        <v>126</v>
      </c>
      <c r="C38" s="392">
        <v>-28.4</v>
      </c>
      <c r="D38" s="356">
        <v>219</v>
      </c>
      <c r="E38" s="392">
        <v>-42.4</v>
      </c>
      <c r="F38" s="357">
        <v>1.7</v>
      </c>
      <c r="G38" s="356">
        <v>543</v>
      </c>
      <c r="H38" s="357">
        <v>-21.4</v>
      </c>
      <c r="I38" s="356">
        <v>1018</v>
      </c>
      <c r="J38" s="357">
        <v>-27.2</v>
      </c>
      <c r="K38" s="357">
        <v>1.9</v>
      </c>
    </row>
    <row r="39" spans="1:11" s="18" customFormat="1" ht="9" customHeight="1">
      <c r="A39" s="335" t="s">
        <v>72</v>
      </c>
      <c r="B39" s="356">
        <v>832</v>
      </c>
      <c r="C39" s="392">
        <v>96.2</v>
      </c>
      <c r="D39" s="356">
        <v>1585</v>
      </c>
      <c r="E39" s="392">
        <v>69</v>
      </c>
      <c r="F39" s="357">
        <v>1.9</v>
      </c>
      <c r="G39" s="356">
        <v>2322</v>
      </c>
      <c r="H39" s="357">
        <v>-2.1</v>
      </c>
      <c r="I39" s="356">
        <v>4733</v>
      </c>
      <c r="J39" s="357">
        <v>-6.5</v>
      </c>
      <c r="K39" s="357">
        <v>2</v>
      </c>
    </row>
    <row r="40" spans="1:11" s="18" customFormat="1" ht="9" customHeight="1">
      <c r="A40" s="335" t="s">
        <v>73</v>
      </c>
      <c r="B40" s="356">
        <v>0</v>
      </c>
      <c r="C40" s="356" t="s">
        <v>35</v>
      </c>
      <c r="D40" s="356">
        <v>0</v>
      </c>
      <c r="E40" s="356" t="s">
        <v>35</v>
      </c>
      <c r="F40" s="356" t="s">
        <v>35</v>
      </c>
      <c r="G40" s="356">
        <v>0</v>
      </c>
      <c r="H40" s="356">
        <v>0</v>
      </c>
      <c r="I40" s="356">
        <v>0</v>
      </c>
      <c r="J40" s="356">
        <v>0</v>
      </c>
      <c r="K40" s="356" t="s">
        <v>35</v>
      </c>
    </row>
    <row r="41" spans="1:11" s="18" customFormat="1" ht="9" customHeight="1">
      <c r="A41" s="335" t="s">
        <v>74</v>
      </c>
      <c r="B41" s="356">
        <v>93</v>
      </c>
      <c r="C41" s="392">
        <v>-18.399999999999999</v>
      </c>
      <c r="D41" s="356">
        <v>258</v>
      </c>
      <c r="E41" s="392">
        <v>-20.6</v>
      </c>
      <c r="F41" s="357">
        <v>2.8</v>
      </c>
      <c r="G41" s="356">
        <v>366</v>
      </c>
      <c r="H41" s="357">
        <v>-10.9</v>
      </c>
      <c r="I41" s="356">
        <v>1155</v>
      </c>
      <c r="J41" s="357">
        <v>2.8</v>
      </c>
      <c r="K41" s="357">
        <v>3.2</v>
      </c>
    </row>
    <row r="42" spans="1:11" s="18" customFormat="1" ht="9" customHeight="1">
      <c r="A42" s="335" t="s">
        <v>75</v>
      </c>
      <c r="B42" s="356">
        <v>1233</v>
      </c>
      <c r="C42" s="393">
        <v>10.3</v>
      </c>
      <c r="D42" s="356">
        <v>2283</v>
      </c>
      <c r="E42" s="392">
        <v>12.6</v>
      </c>
      <c r="F42" s="357">
        <v>1.9</v>
      </c>
      <c r="G42" s="356">
        <v>4110</v>
      </c>
      <c r="H42" s="393">
        <v>0.1</v>
      </c>
      <c r="I42" s="356">
        <v>7833</v>
      </c>
      <c r="J42" s="357">
        <v>-2.5</v>
      </c>
      <c r="K42" s="357">
        <v>1.9</v>
      </c>
    </row>
    <row r="43" spans="1:11" s="18" customFormat="1" ht="9" customHeight="1">
      <c r="A43" s="335" t="s">
        <v>76</v>
      </c>
      <c r="B43" s="356">
        <v>15</v>
      </c>
      <c r="C43" s="392">
        <v>-16.7</v>
      </c>
      <c r="D43" s="356">
        <v>24</v>
      </c>
      <c r="E43" s="392">
        <v>-20</v>
      </c>
      <c r="F43" s="357">
        <v>1.6</v>
      </c>
      <c r="G43" s="356">
        <v>70</v>
      </c>
      <c r="H43" s="357">
        <v>52.2</v>
      </c>
      <c r="I43" s="356">
        <v>150</v>
      </c>
      <c r="J43" s="393">
        <v>89.9</v>
      </c>
      <c r="K43" s="357">
        <v>2.1</v>
      </c>
    </row>
    <row r="44" spans="1:11" s="18" customFormat="1" ht="9" customHeight="1">
      <c r="A44" s="335" t="s">
        <v>77</v>
      </c>
      <c r="B44" s="358" t="s">
        <v>34</v>
      </c>
      <c r="C44" s="357" t="s">
        <v>34</v>
      </c>
      <c r="D44" s="359" t="s">
        <v>34</v>
      </c>
      <c r="E44" s="357" t="s">
        <v>34</v>
      </c>
      <c r="F44" s="357" t="s">
        <v>34</v>
      </c>
      <c r="G44" s="359" t="s">
        <v>34</v>
      </c>
      <c r="H44" s="357" t="s">
        <v>34</v>
      </c>
      <c r="I44" s="359" t="s">
        <v>34</v>
      </c>
      <c r="J44" s="357" t="s">
        <v>34</v>
      </c>
      <c r="K44" s="360" t="s">
        <v>34</v>
      </c>
    </row>
    <row r="45" spans="1:11" s="18" customFormat="1" ht="9" customHeight="1">
      <c r="A45" s="335" t="s">
        <v>78</v>
      </c>
      <c r="B45" s="356">
        <v>250</v>
      </c>
      <c r="C45" s="392">
        <v>6.8</v>
      </c>
      <c r="D45" s="356">
        <v>557</v>
      </c>
      <c r="E45" s="392">
        <v>2.8</v>
      </c>
      <c r="F45" s="357">
        <v>2.2000000000000002</v>
      </c>
      <c r="G45" s="356">
        <v>1210</v>
      </c>
      <c r="H45" s="357">
        <v>37</v>
      </c>
      <c r="I45" s="356">
        <v>2459</v>
      </c>
      <c r="J45" s="393">
        <v>33.9</v>
      </c>
      <c r="K45" s="357">
        <v>2</v>
      </c>
    </row>
    <row r="46" spans="1:11" s="334" customFormat="1" ht="9" customHeight="1">
      <c r="A46" s="335" t="s">
        <v>79</v>
      </c>
      <c r="B46" s="356">
        <v>261</v>
      </c>
      <c r="C46" s="357">
        <v>131</v>
      </c>
      <c r="D46" s="356">
        <v>542</v>
      </c>
      <c r="E46" s="392">
        <v>106.9</v>
      </c>
      <c r="F46" s="357">
        <v>2.1</v>
      </c>
      <c r="G46" s="356">
        <v>827</v>
      </c>
      <c r="H46" s="357">
        <v>39.9</v>
      </c>
      <c r="I46" s="356">
        <v>1769</v>
      </c>
      <c r="J46" s="357">
        <v>33.6</v>
      </c>
      <c r="K46" s="357">
        <v>2.1</v>
      </c>
    </row>
    <row r="47" spans="1:11" s="18" customFormat="1" ht="9" customHeight="1">
      <c r="A47" s="335" t="s">
        <v>80</v>
      </c>
      <c r="B47" s="356">
        <v>51</v>
      </c>
      <c r="C47" s="393">
        <v>59.4</v>
      </c>
      <c r="D47" s="356">
        <v>152</v>
      </c>
      <c r="E47" s="393">
        <v>137.5</v>
      </c>
      <c r="F47" s="357">
        <v>3</v>
      </c>
      <c r="G47" s="356">
        <v>117</v>
      </c>
      <c r="H47" s="357">
        <v>-0.8</v>
      </c>
      <c r="I47" s="356">
        <v>306</v>
      </c>
      <c r="J47" s="357" t="s">
        <v>35</v>
      </c>
      <c r="K47" s="357">
        <v>2.6</v>
      </c>
    </row>
    <row r="48" spans="1:11" s="18" customFormat="1" ht="9" customHeight="1">
      <c r="A48" s="335" t="s">
        <v>81</v>
      </c>
      <c r="B48" s="18" t="s">
        <v>34</v>
      </c>
      <c r="C48" s="18" t="s">
        <v>34</v>
      </c>
      <c r="D48" s="18" t="s">
        <v>34</v>
      </c>
      <c r="E48" s="18" t="s">
        <v>34</v>
      </c>
      <c r="F48" s="18" t="s">
        <v>34</v>
      </c>
      <c r="G48" s="18" t="s">
        <v>34</v>
      </c>
      <c r="H48" s="18" t="s">
        <v>34</v>
      </c>
      <c r="I48" s="18" t="s">
        <v>34</v>
      </c>
      <c r="J48" s="18" t="s">
        <v>34</v>
      </c>
      <c r="K48" s="18" t="s">
        <v>34</v>
      </c>
    </row>
    <row r="49" spans="1:11" s="334" customFormat="1" ht="9" customHeight="1">
      <c r="A49" s="335" t="s">
        <v>78</v>
      </c>
      <c r="B49" s="356">
        <v>210</v>
      </c>
      <c r="C49" s="392">
        <v>159.30000000000001</v>
      </c>
      <c r="D49" s="356">
        <v>390</v>
      </c>
      <c r="E49" s="357">
        <v>97</v>
      </c>
      <c r="F49" s="357">
        <v>1.9</v>
      </c>
      <c r="G49" s="356">
        <v>710</v>
      </c>
      <c r="H49" s="357">
        <v>50.1</v>
      </c>
      <c r="I49" s="356">
        <v>1463</v>
      </c>
      <c r="J49" s="357">
        <v>43.7</v>
      </c>
      <c r="K49" s="357">
        <v>2.1</v>
      </c>
    </row>
    <row r="50" spans="1:11" s="18" customFormat="1" ht="9" customHeight="1">
      <c r="A50" s="335" t="s">
        <v>82</v>
      </c>
      <c r="B50" s="356">
        <v>1624</v>
      </c>
      <c r="C50" s="392">
        <v>12.2</v>
      </c>
      <c r="D50" s="356">
        <v>3049</v>
      </c>
      <c r="E50" s="357">
        <v>-1.9</v>
      </c>
      <c r="F50" s="357">
        <v>1.9</v>
      </c>
      <c r="G50" s="356">
        <v>5154</v>
      </c>
      <c r="H50" s="357">
        <v>7.8</v>
      </c>
      <c r="I50" s="356">
        <v>11018</v>
      </c>
      <c r="J50" s="357">
        <v>4.9000000000000004</v>
      </c>
      <c r="K50" s="357">
        <v>2.1</v>
      </c>
    </row>
    <row r="51" spans="1:11" s="18" customFormat="1" ht="9" customHeight="1">
      <c r="A51" s="335" t="s">
        <v>83</v>
      </c>
      <c r="B51" s="356">
        <v>85</v>
      </c>
      <c r="C51" s="392">
        <v>11.8</v>
      </c>
      <c r="D51" s="356">
        <v>133</v>
      </c>
      <c r="E51" s="392">
        <v>-34.799999999999997</v>
      </c>
      <c r="F51" s="357">
        <v>1.6</v>
      </c>
      <c r="G51" s="356">
        <v>309</v>
      </c>
      <c r="H51" s="357">
        <v>-2.2000000000000002</v>
      </c>
      <c r="I51" s="356">
        <v>699</v>
      </c>
      <c r="J51" s="357">
        <v>-21</v>
      </c>
      <c r="K51" s="357">
        <v>2.2999999999999998</v>
      </c>
    </row>
    <row r="52" spans="1:11" s="18" customFormat="1" ht="9" customHeight="1">
      <c r="A52" s="335" t="s">
        <v>107</v>
      </c>
      <c r="B52" s="356">
        <v>485</v>
      </c>
      <c r="C52" s="357">
        <v>19.5</v>
      </c>
      <c r="D52" s="356">
        <v>940</v>
      </c>
      <c r="E52" s="357">
        <v>31.8</v>
      </c>
      <c r="F52" s="357">
        <v>1.9</v>
      </c>
      <c r="G52" s="356">
        <v>1393</v>
      </c>
      <c r="H52" s="357">
        <v>6</v>
      </c>
      <c r="I52" s="356">
        <v>2506</v>
      </c>
      <c r="J52" s="357">
        <v>14.2</v>
      </c>
      <c r="K52" s="357">
        <v>1.8</v>
      </c>
    </row>
    <row r="53" spans="1:11" s="18" customFormat="1" ht="9" customHeight="1">
      <c r="A53" s="335" t="s">
        <v>84</v>
      </c>
      <c r="B53" s="356">
        <v>251</v>
      </c>
      <c r="C53" s="361">
        <v>45.9</v>
      </c>
      <c r="D53" s="356">
        <v>507</v>
      </c>
      <c r="E53" s="357">
        <v>-16.600000000000001</v>
      </c>
      <c r="F53" s="357">
        <v>2</v>
      </c>
      <c r="G53" s="356">
        <v>843</v>
      </c>
      <c r="H53" s="357">
        <v>28.7</v>
      </c>
      <c r="I53" s="356">
        <v>2160</v>
      </c>
      <c r="J53" s="357">
        <v>16.600000000000001</v>
      </c>
      <c r="K53" s="357">
        <v>2.6</v>
      </c>
    </row>
    <row r="54" spans="1:11" s="18" customFormat="1" ht="9" customHeight="1">
      <c r="A54" s="335" t="s">
        <v>85</v>
      </c>
      <c r="B54" s="356">
        <v>47</v>
      </c>
      <c r="C54" s="357">
        <v>-6</v>
      </c>
      <c r="D54" s="356">
        <v>76</v>
      </c>
      <c r="E54" s="357">
        <v>-30.9</v>
      </c>
      <c r="F54" s="357">
        <v>1.6</v>
      </c>
      <c r="G54" s="356">
        <v>162</v>
      </c>
      <c r="H54" s="357">
        <v>-23.6</v>
      </c>
      <c r="I54" s="356">
        <v>293</v>
      </c>
      <c r="J54" s="393">
        <v>-38.799999999999997</v>
      </c>
      <c r="K54" s="357">
        <v>1.8</v>
      </c>
    </row>
    <row r="55" spans="1:11" s="18" customFormat="1" ht="9" customHeight="1">
      <c r="A55" s="335" t="s">
        <v>86</v>
      </c>
      <c r="B55" s="356">
        <v>147</v>
      </c>
      <c r="C55" s="392">
        <v>-14</v>
      </c>
      <c r="D55" s="356">
        <v>269</v>
      </c>
      <c r="E55" s="357">
        <v>-18.5</v>
      </c>
      <c r="F55" s="357">
        <v>1.8</v>
      </c>
      <c r="G55" s="356">
        <v>416</v>
      </c>
      <c r="H55" s="357">
        <v>-23.4</v>
      </c>
      <c r="I55" s="356">
        <v>800</v>
      </c>
      <c r="J55" s="357">
        <v>-16.600000000000001</v>
      </c>
      <c r="K55" s="357">
        <v>1.9</v>
      </c>
    </row>
    <row r="56" spans="1:11" s="18" customFormat="1" ht="9" customHeight="1">
      <c r="A56" s="335" t="s">
        <v>87</v>
      </c>
      <c r="B56" s="356">
        <v>45</v>
      </c>
      <c r="C56" s="392">
        <v>-50</v>
      </c>
      <c r="D56" s="356">
        <v>141</v>
      </c>
      <c r="E56" s="357">
        <v>-24.2</v>
      </c>
      <c r="F56" s="357">
        <v>3.1</v>
      </c>
      <c r="G56" s="356">
        <v>205</v>
      </c>
      <c r="H56" s="357">
        <v>-13.5</v>
      </c>
      <c r="I56" s="356">
        <v>591</v>
      </c>
      <c r="J56" s="357">
        <v>-41</v>
      </c>
      <c r="K56" s="357">
        <v>2.9</v>
      </c>
    </row>
    <row r="57" spans="1:11" s="18" customFormat="1" ht="9" customHeight="1">
      <c r="A57" s="335" t="s">
        <v>88</v>
      </c>
      <c r="B57" s="356">
        <v>59</v>
      </c>
      <c r="C57" s="357">
        <v>47.5</v>
      </c>
      <c r="D57" s="356">
        <v>117</v>
      </c>
      <c r="E57" s="393">
        <v>56</v>
      </c>
      <c r="F57" s="357">
        <v>2</v>
      </c>
      <c r="G57" s="356">
        <v>164</v>
      </c>
      <c r="H57" s="357">
        <v>6.5</v>
      </c>
      <c r="I57" s="356">
        <v>474</v>
      </c>
      <c r="J57" s="357">
        <v>73.599999999999994</v>
      </c>
      <c r="K57" s="357">
        <v>2.9</v>
      </c>
    </row>
    <row r="58" spans="1:11" s="334" customFormat="1" ht="9" customHeight="1">
      <c r="A58" s="335" t="s">
        <v>89</v>
      </c>
      <c r="B58" s="358" t="s">
        <v>34</v>
      </c>
      <c r="C58" s="357" t="s">
        <v>34</v>
      </c>
      <c r="D58" s="359" t="s">
        <v>34</v>
      </c>
      <c r="E58" s="357" t="s">
        <v>34</v>
      </c>
      <c r="F58" s="357" t="s">
        <v>34</v>
      </c>
      <c r="G58" s="359" t="s">
        <v>34</v>
      </c>
      <c r="H58" s="357" t="s">
        <v>34</v>
      </c>
      <c r="I58" s="359" t="s">
        <v>34</v>
      </c>
      <c r="J58" s="357" t="s">
        <v>34</v>
      </c>
      <c r="K58" s="360" t="s">
        <v>34</v>
      </c>
    </row>
    <row r="59" spans="1:11" s="18" customFormat="1" ht="9" customHeight="1">
      <c r="A59" s="335" t="s">
        <v>78</v>
      </c>
      <c r="B59" s="356">
        <v>505</v>
      </c>
      <c r="C59" s="357">
        <v>14</v>
      </c>
      <c r="D59" s="356">
        <v>866</v>
      </c>
      <c r="E59" s="357">
        <v>-1.8</v>
      </c>
      <c r="F59" s="357">
        <v>1.7</v>
      </c>
      <c r="G59" s="356">
        <v>1662</v>
      </c>
      <c r="H59" s="357">
        <v>23.3</v>
      </c>
      <c r="I59" s="356">
        <v>3495</v>
      </c>
      <c r="J59" s="357">
        <v>22.1</v>
      </c>
      <c r="K59" s="357">
        <v>2.1</v>
      </c>
    </row>
    <row r="60" spans="1:11" s="18" customFormat="1" ht="9" customHeight="1">
      <c r="A60" s="335" t="s">
        <v>90</v>
      </c>
      <c r="B60" s="356">
        <v>2066</v>
      </c>
      <c r="C60" s="393">
        <v>-18.2</v>
      </c>
      <c r="D60" s="356">
        <v>4296</v>
      </c>
      <c r="E60" s="392">
        <v>-11.6</v>
      </c>
      <c r="F60" s="357">
        <v>2.1</v>
      </c>
      <c r="G60" s="356">
        <v>6831</v>
      </c>
      <c r="H60" s="357">
        <v>-12.1</v>
      </c>
      <c r="I60" s="356">
        <v>15081</v>
      </c>
      <c r="J60" s="357">
        <v>-4.7</v>
      </c>
      <c r="K60" s="357">
        <v>2.2000000000000002</v>
      </c>
    </row>
    <row r="61" spans="1:11" s="18" customFormat="1" ht="9" customHeight="1">
      <c r="A61" s="335" t="s">
        <v>91</v>
      </c>
      <c r="B61" s="356">
        <v>210</v>
      </c>
      <c r="C61" s="393">
        <v>4</v>
      </c>
      <c r="D61" s="356">
        <v>440</v>
      </c>
      <c r="E61" s="393">
        <v>-2.4</v>
      </c>
      <c r="F61" s="357">
        <v>2.1</v>
      </c>
      <c r="G61" s="356">
        <v>617</v>
      </c>
      <c r="H61" s="357">
        <v>12.6</v>
      </c>
      <c r="I61" s="356">
        <v>1524</v>
      </c>
      <c r="J61" s="357">
        <v>31.7</v>
      </c>
      <c r="K61" s="357">
        <v>2.5</v>
      </c>
    </row>
    <row r="62" spans="1:11" s="18" customFormat="1" ht="9" customHeight="1">
      <c r="A62" s="335" t="s">
        <v>92</v>
      </c>
      <c r="B62" s="356">
        <v>1544</v>
      </c>
      <c r="C62" s="393">
        <v>-20.5</v>
      </c>
      <c r="D62" s="356">
        <v>3241</v>
      </c>
      <c r="E62" s="392">
        <v>-10.7</v>
      </c>
      <c r="F62" s="357">
        <v>2.1</v>
      </c>
      <c r="G62" s="356">
        <v>5278</v>
      </c>
      <c r="H62" s="357">
        <v>-12</v>
      </c>
      <c r="I62" s="356">
        <v>11592</v>
      </c>
      <c r="J62" s="357">
        <v>-3.7</v>
      </c>
      <c r="K62" s="357">
        <v>2.2000000000000002</v>
      </c>
    </row>
    <row r="63" spans="1:11" s="18" customFormat="1" ht="9" customHeight="1">
      <c r="A63" s="335" t="s">
        <v>108</v>
      </c>
      <c r="B63" s="358" t="s">
        <v>34</v>
      </c>
      <c r="C63" s="18" t="s">
        <v>34</v>
      </c>
      <c r="D63" s="359" t="s">
        <v>34</v>
      </c>
      <c r="E63" s="357" t="s">
        <v>34</v>
      </c>
      <c r="F63" s="357" t="s">
        <v>34</v>
      </c>
      <c r="G63" s="359" t="s">
        <v>34</v>
      </c>
      <c r="H63" s="393" t="s">
        <v>34</v>
      </c>
      <c r="I63" s="359" t="s">
        <v>34</v>
      </c>
      <c r="J63" s="357" t="s">
        <v>34</v>
      </c>
      <c r="K63" s="360" t="s">
        <v>34</v>
      </c>
    </row>
    <row r="64" spans="1:11" s="18" customFormat="1" ht="9" customHeight="1">
      <c r="A64" s="335" t="s">
        <v>93</v>
      </c>
      <c r="B64" s="356">
        <v>1</v>
      </c>
      <c r="C64" s="393">
        <v>-98</v>
      </c>
      <c r="D64" s="356">
        <v>2</v>
      </c>
      <c r="E64" s="379">
        <v>-97.8</v>
      </c>
      <c r="F64" s="357">
        <v>2</v>
      </c>
      <c r="G64" s="356">
        <v>9</v>
      </c>
      <c r="H64" s="393">
        <v>-89.7</v>
      </c>
      <c r="I64" s="356">
        <v>18</v>
      </c>
      <c r="J64" s="392">
        <v>-89.5</v>
      </c>
      <c r="K64" s="357">
        <v>2</v>
      </c>
    </row>
    <row r="65" spans="1:11" s="340" customFormat="1" ht="9" customHeight="1">
      <c r="A65" s="335" t="s">
        <v>94</v>
      </c>
      <c r="B65" s="356">
        <v>46</v>
      </c>
      <c r="C65" s="393">
        <v>-47.7</v>
      </c>
      <c r="D65" s="356">
        <v>120</v>
      </c>
      <c r="E65" s="379">
        <v>-39.700000000000003</v>
      </c>
      <c r="F65" s="357">
        <v>2.6</v>
      </c>
      <c r="G65" s="356">
        <v>174</v>
      </c>
      <c r="H65" s="393">
        <v>-41.2</v>
      </c>
      <c r="I65" s="356">
        <v>439</v>
      </c>
      <c r="J65" s="392">
        <v>-37</v>
      </c>
      <c r="K65" s="357">
        <v>2.5</v>
      </c>
    </row>
    <row r="66" spans="1:11" ht="9" customHeight="1">
      <c r="A66" s="335" t="s">
        <v>95</v>
      </c>
      <c r="B66" s="356">
        <v>134</v>
      </c>
      <c r="C66" s="393">
        <v>38.1</v>
      </c>
      <c r="D66" s="356">
        <v>252</v>
      </c>
      <c r="E66" s="393">
        <v>14.5</v>
      </c>
      <c r="F66" s="357">
        <v>1.9</v>
      </c>
      <c r="G66" s="356">
        <v>371</v>
      </c>
      <c r="H66" s="357">
        <v>-4.5999999999999996</v>
      </c>
      <c r="I66" s="356">
        <v>749</v>
      </c>
      <c r="J66" s="357">
        <v>-14.3</v>
      </c>
      <c r="K66" s="357">
        <v>2</v>
      </c>
    </row>
    <row r="67" spans="1:11" s="334" customFormat="1" ht="9" customHeight="1">
      <c r="A67" s="335" t="s">
        <v>96</v>
      </c>
      <c r="B67" s="358" t="s">
        <v>34</v>
      </c>
      <c r="C67" s="357" t="s">
        <v>34</v>
      </c>
      <c r="D67" s="359" t="s">
        <v>34</v>
      </c>
      <c r="E67" s="357" t="s">
        <v>34</v>
      </c>
      <c r="F67" s="357" t="s">
        <v>34</v>
      </c>
      <c r="G67" s="359" t="s">
        <v>34</v>
      </c>
      <c r="H67" s="357" t="s">
        <v>34</v>
      </c>
      <c r="I67" s="359" t="s">
        <v>34</v>
      </c>
      <c r="J67" s="357" t="s">
        <v>34</v>
      </c>
      <c r="K67" s="360" t="s">
        <v>34</v>
      </c>
    </row>
    <row r="68" spans="1:11" ht="9" customHeight="1">
      <c r="A68" s="335" t="s">
        <v>78</v>
      </c>
      <c r="B68" s="356">
        <v>131</v>
      </c>
      <c r="C68" s="357">
        <v>-9.6999999999999993</v>
      </c>
      <c r="D68" s="356">
        <v>241</v>
      </c>
      <c r="E68" s="361">
        <v>-9.4</v>
      </c>
      <c r="F68" s="357">
        <v>1.8</v>
      </c>
      <c r="G68" s="356">
        <v>382</v>
      </c>
      <c r="H68" s="393">
        <v>-14.9</v>
      </c>
      <c r="I68" s="356">
        <v>759</v>
      </c>
      <c r="J68" s="392">
        <v>-15.4</v>
      </c>
      <c r="K68" s="357">
        <v>2</v>
      </c>
    </row>
    <row r="69" spans="1:11" s="18" customFormat="1" ht="9" customHeight="1">
      <c r="A69" s="335" t="s">
        <v>97</v>
      </c>
      <c r="B69" s="356">
        <v>119</v>
      </c>
      <c r="C69" s="357">
        <v>9.1999999999999993</v>
      </c>
      <c r="D69" s="356">
        <v>486</v>
      </c>
      <c r="E69" s="393">
        <v>151.80000000000001</v>
      </c>
      <c r="F69" s="357">
        <v>4.0999999999999996</v>
      </c>
      <c r="G69" s="356">
        <v>321</v>
      </c>
      <c r="H69" s="393">
        <v>-12.5</v>
      </c>
      <c r="I69" s="356">
        <v>1004</v>
      </c>
      <c r="J69" s="392">
        <v>40.799999999999997</v>
      </c>
      <c r="K69" s="357">
        <v>3.1</v>
      </c>
    </row>
    <row r="70" spans="1:11" s="18" customFormat="1" ht="9" customHeight="1">
      <c r="A70" s="335" t="s">
        <v>98</v>
      </c>
      <c r="B70" s="356">
        <v>90</v>
      </c>
      <c r="C70" s="393">
        <v>13.9</v>
      </c>
      <c r="D70" s="356">
        <v>212</v>
      </c>
      <c r="E70" s="393">
        <v>35</v>
      </c>
      <c r="F70" s="357">
        <v>2.4</v>
      </c>
      <c r="G70" s="356">
        <v>236</v>
      </c>
      <c r="H70" s="393">
        <v>-5.2</v>
      </c>
      <c r="I70" s="356">
        <v>618</v>
      </c>
      <c r="J70" s="393">
        <v>14.4</v>
      </c>
      <c r="K70" s="357">
        <v>2.6</v>
      </c>
    </row>
    <row r="71" spans="1:11" ht="9" customHeight="1">
      <c r="A71" s="335" t="s">
        <v>99</v>
      </c>
      <c r="B71" s="356">
        <v>29</v>
      </c>
      <c r="C71" s="393">
        <v>-3.3</v>
      </c>
      <c r="D71" s="356">
        <v>274</v>
      </c>
      <c r="E71" s="393">
        <v>661.1</v>
      </c>
      <c r="F71" s="357">
        <v>9.4</v>
      </c>
      <c r="G71" s="356">
        <v>85</v>
      </c>
      <c r="H71" s="357">
        <v>-28</v>
      </c>
      <c r="I71" s="356">
        <v>386</v>
      </c>
      <c r="J71" s="392">
        <v>123.1</v>
      </c>
      <c r="K71" s="357">
        <v>4.5</v>
      </c>
    </row>
    <row r="72" spans="1:11" ht="9" customHeight="1">
      <c r="A72" s="335" t="s">
        <v>100</v>
      </c>
      <c r="B72" s="356">
        <v>15</v>
      </c>
      <c r="C72" s="392">
        <v>-79.2</v>
      </c>
      <c r="D72" s="356">
        <v>22</v>
      </c>
      <c r="E72" s="392">
        <v>-82.5</v>
      </c>
      <c r="F72" s="357">
        <v>1.5</v>
      </c>
      <c r="G72" s="356">
        <v>88</v>
      </c>
      <c r="H72" s="357">
        <v>-87.1</v>
      </c>
      <c r="I72" s="356">
        <v>214</v>
      </c>
      <c r="J72" s="392">
        <v>-82.9</v>
      </c>
      <c r="K72" s="357">
        <v>2.4</v>
      </c>
    </row>
    <row r="73" spans="1:11" ht="9" customHeight="1">
      <c r="A73" s="340" t="s">
        <v>37</v>
      </c>
      <c r="B73" s="348"/>
      <c r="C73" s="349"/>
      <c r="D73" s="348"/>
      <c r="E73" s="349"/>
      <c r="F73" s="349"/>
      <c r="G73" s="348"/>
      <c r="H73" s="349"/>
      <c r="I73" s="348"/>
      <c r="J73" s="349"/>
      <c r="K73" s="349"/>
    </row>
    <row r="74" spans="1:11" ht="20.149999999999999" customHeight="1">
      <c r="A74" s="561" t="s">
        <v>268</v>
      </c>
      <c r="B74" s="566"/>
      <c r="C74" s="566"/>
      <c r="D74" s="566"/>
      <c r="E74" s="566"/>
      <c r="F74" s="566"/>
      <c r="G74" s="566"/>
      <c r="H74" s="566"/>
      <c r="I74" s="566"/>
      <c r="J74" s="566"/>
      <c r="K74" s="566"/>
    </row>
    <row r="75" spans="1:11" ht="9.75" customHeight="1">
      <c r="A75" s="545"/>
      <c r="B75" s="563"/>
      <c r="C75" s="563"/>
      <c r="D75" s="563"/>
      <c r="E75" s="563"/>
      <c r="F75" s="563"/>
      <c r="G75" s="563"/>
      <c r="H75" s="563"/>
      <c r="I75" s="563"/>
      <c r="J75" s="563"/>
      <c r="K75" s="563"/>
    </row>
    <row r="76" spans="1:11" ht="8.5" customHeight="1"/>
    <row r="77" spans="1:11" ht="8.5" customHeight="1"/>
    <row r="78" spans="1:11" ht="8.5" customHeight="1"/>
    <row r="79" spans="1:11" ht="8.5" customHeight="1"/>
    <row r="80" spans="1:11" ht="8.5" customHeight="1"/>
    <row r="81" ht="8.5"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election activeCell="D48" sqref="D48"/>
    </sheetView>
  </sheetViews>
  <sheetFormatPr baseColWidth="10" defaultColWidth="11.453125" defaultRowHeight="12.5"/>
  <cols>
    <col min="1" max="10" width="10.7265625" style="354" customWidth="1"/>
    <col min="11" max="16384" width="11.453125" style="354"/>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52" zoomScale="120" zoomScaleNormal="120" workbookViewId="0">
      <selection activeCell="D80" sqref="D80"/>
    </sheetView>
  </sheetViews>
  <sheetFormatPr baseColWidth="10" defaultColWidth="11.453125" defaultRowHeight="10.5"/>
  <cols>
    <col min="1" max="1" width="9.54296875" style="408" customWidth="1"/>
    <col min="2" max="2" width="7.54296875" style="408" bestFit="1" customWidth="1"/>
    <col min="3" max="3" width="8.54296875" style="408" bestFit="1" customWidth="1"/>
    <col min="4" max="4" width="10" style="408" bestFit="1" customWidth="1"/>
    <col min="5" max="5" width="7.453125" style="408" bestFit="1" customWidth="1"/>
    <col min="6" max="6" width="9.1796875" style="408" bestFit="1" customWidth="1"/>
    <col min="7" max="7" width="7.54296875" style="408" bestFit="1" customWidth="1"/>
    <col min="8" max="8" width="9.26953125" style="408" bestFit="1" customWidth="1"/>
    <col min="9" max="9" width="6.453125" style="408" customWidth="1"/>
    <col min="10" max="10" width="9.26953125" style="408" bestFit="1" customWidth="1"/>
    <col min="11" max="11" width="11.54296875" style="408" bestFit="1" customWidth="1"/>
    <col min="12" max="12" width="15.7265625" style="408" bestFit="1" customWidth="1"/>
    <col min="13" max="16384" width="11.453125" style="408"/>
  </cols>
  <sheetData>
    <row r="1" spans="1:12" ht="12.75" customHeight="1">
      <c r="A1" s="568" t="s">
        <v>25</v>
      </c>
      <c r="B1" s="569"/>
      <c r="C1" s="569"/>
      <c r="D1" s="569"/>
      <c r="E1" s="569"/>
      <c r="F1" s="569"/>
      <c r="G1" s="569"/>
      <c r="H1" s="569"/>
      <c r="I1" s="569"/>
      <c r="J1" s="569"/>
    </row>
    <row r="2" spans="1:12" ht="12.75" customHeight="1">
      <c r="A2" s="570" t="s">
        <v>23</v>
      </c>
      <c r="B2" s="571"/>
      <c r="C2" s="572" t="s">
        <v>362</v>
      </c>
      <c r="D2" s="572"/>
      <c r="E2" s="572"/>
      <c r="F2" s="572"/>
      <c r="G2" s="572" t="s">
        <v>362</v>
      </c>
      <c r="H2" s="572"/>
      <c r="I2" s="572"/>
      <c r="J2" s="572"/>
    </row>
    <row r="3" spans="1:12" ht="12.75" customHeight="1">
      <c r="A3" s="570"/>
      <c r="B3" s="571"/>
      <c r="C3" s="572" t="s">
        <v>7</v>
      </c>
      <c r="D3" s="572"/>
      <c r="E3" s="572" t="s">
        <v>31</v>
      </c>
      <c r="F3" s="572"/>
      <c r="G3" s="572" t="s">
        <v>7</v>
      </c>
      <c r="H3" s="572"/>
      <c r="I3" s="572" t="s">
        <v>31</v>
      </c>
      <c r="J3" s="572"/>
    </row>
    <row r="4" spans="1:12" ht="40">
      <c r="A4" s="570"/>
      <c r="B4" s="571"/>
      <c r="C4" s="571" t="s">
        <v>0</v>
      </c>
      <c r="D4" s="409" t="s">
        <v>22</v>
      </c>
      <c r="E4" s="571" t="s">
        <v>0</v>
      </c>
      <c r="F4" s="409" t="s">
        <v>22</v>
      </c>
      <c r="G4" s="571" t="s">
        <v>0</v>
      </c>
      <c r="H4" s="409" t="s">
        <v>22</v>
      </c>
      <c r="I4" s="571" t="s">
        <v>0</v>
      </c>
      <c r="J4" s="409" t="s">
        <v>22</v>
      </c>
    </row>
    <row r="5" spans="1:12">
      <c r="A5" s="570"/>
      <c r="B5" s="571"/>
      <c r="C5" s="571"/>
      <c r="D5" s="409" t="s">
        <v>24</v>
      </c>
      <c r="E5" s="571"/>
      <c r="F5" s="409" t="s">
        <v>24</v>
      </c>
      <c r="G5" s="571"/>
      <c r="H5" s="409" t="s">
        <v>24</v>
      </c>
      <c r="I5" s="571"/>
      <c r="J5" s="409" t="s">
        <v>24</v>
      </c>
    </row>
    <row r="6" spans="1:12">
      <c r="A6" s="576" t="s">
        <v>26</v>
      </c>
      <c r="B6" s="577"/>
      <c r="C6" s="574" t="s">
        <v>4</v>
      </c>
      <c r="D6" s="575"/>
      <c r="E6" s="575"/>
      <c r="F6" s="575"/>
      <c r="G6" s="575"/>
      <c r="H6" s="575"/>
      <c r="I6" s="575"/>
      <c r="J6" s="575"/>
    </row>
    <row r="7" spans="1:12" ht="13">
      <c r="A7" s="10">
        <v>2000</v>
      </c>
      <c r="B7" s="11">
        <v>105</v>
      </c>
      <c r="C7" s="157">
        <v>1075864</v>
      </c>
      <c r="D7" s="159"/>
      <c r="E7" s="157">
        <v>260232</v>
      </c>
      <c r="F7" s="155"/>
      <c r="G7" s="160"/>
      <c r="H7" s="158">
        <f>C7*100/$C$7</f>
        <v>100</v>
      </c>
      <c r="I7" s="160"/>
      <c r="J7" s="158">
        <f>E7*100/$E$7</f>
        <v>100</v>
      </c>
    </row>
    <row r="8" spans="1:12" ht="13">
      <c r="A8" s="10">
        <v>2001</v>
      </c>
      <c r="B8" s="11">
        <v>105</v>
      </c>
      <c r="C8" s="157">
        <v>1036982</v>
      </c>
      <c r="D8" s="159"/>
      <c r="E8" s="157">
        <v>222900</v>
      </c>
      <c r="F8" s="155"/>
      <c r="G8" s="160"/>
      <c r="H8" s="158">
        <f t="shared" ref="H8:H44" si="0">C8*100/$C$7</f>
        <v>96.385974435430498</v>
      </c>
      <c r="I8" s="160"/>
      <c r="J8" s="158">
        <f t="shared" ref="J8:J44" si="1">E8*100/$E$7</f>
        <v>85.654339205017067</v>
      </c>
    </row>
    <row r="9" spans="1:12" ht="13">
      <c r="A9" s="10">
        <v>2002</v>
      </c>
      <c r="B9" s="11">
        <v>105</v>
      </c>
      <c r="C9" s="157">
        <v>998586</v>
      </c>
      <c r="D9" s="159"/>
      <c r="E9" s="157">
        <v>208648</v>
      </c>
      <c r="F9" s="155"/>
      <c r="G9" s="160"/>
      <c r="H9" s="158">
        <f t="shared" si="0"/>
        <v>92.817121866704341</v>
      </c>
      <c r="I9" s="160"/>
      <c r="J9" s="158">
        <f t="shared" si="1"/>
        <v>80.177687601832204</v>
      </c>
      <c r="K9" s="408">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08">
        <v>2003</v>
      </c>
      <c r="L10" s="414"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08">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08">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08">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08">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08">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08">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08">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08">
        <v>2011</v>
      </c>
    </row>
    <row r="19" spans="1:11" ht="18.25" customHeight="1">
      <c r="A19" s="10">
        <v>2012</v>
      </c>
      <c r="B19" s="11">
        <v>105</v>
      </c>
      <c r="C19" s="157">
        <v>1456469</v>
      </c>
      <c r="D19" s="159"/>
      <c r="E19" s="157">
        <v>345469</v>
      </c>
      <c r="F19" s="159"/>
      <c r="G19" s="156"/>
      <c r="H19" s="158">
        <f t="shared" si="0"/>
        <v>135.37668329826076</v>
      </c>
      <c r="I19" s="156"/>
      <c r="J19" s="158">
        <f t="shared" si="1"/>
        <v>132.75423468289833</v>
      </c>
      <c r="K19" s="408">
        <v>2012</v>
      </c>
    </row>
    <row r="20" spans="1:11" ht="18.25" customHeight="1">
      <c r="A20" s="10">
        <v>2013</v>
      </c>
      <c r="B20" s="11">
        <v>105</v>
      </c>
      <c r="C20" s="157">
        <v>1568853</v>
      </c>
      <c r="D20" s="159"/>
      <c r="E20" s="157">
        <v>382858</v>
      </c>
      <c r="F20" s="159"/>
      <c r="G20" s="156"/>
      <c r="H20" s="158">
        <f t="shared" si="0"/>
        <v>145.8226132671044</v>
      </c>
      <c r="I20" s="156"/>
      <c r="J20" s="158">
        <f t="shared" si="1"/>
        <v>147.12179901011405</v>
      </c>
      <c r="K20" s="408">
        <v>2013</v>
      </c>
    </row>
    <row r="21" spans="1:11" ht="18.25" customHeight="1">
      <c r="A21" s="10">
        <v>2014</v>
      </c>
      <c r="B21" s="11">
        <v>105</v>
      </c>
      <c r="C21" s="157">
        <v>1694428</v>
      </c>
      <c r="D21" s="159"/>
      <c r="E21" s="157">
        <v>414948</v>
      </c>
      <c r="F21" s="159"/>
      <c r="G21" s="156"/>
      <c r="H21" s="158">
        <f t="shared" si="0"/>
        <v>157.49462757374539</v>
      </c>
      <c r="I21" s="156"/>
      <c r="J21" s="158">
        <f t="shared" si="1"/>
        <v>159.45310338467215</v>
      </c>
      <c r="K21" s="408">
        <v>2014</v>
      </c>
    </row>
    <row r="22" spans="1:11" ht="18.25" customHeight="1">
      <c r="A22" s="10">
        <v>2015</v>
      </c>
      <c r="B22" s="11">
        <v>105</v>
      </c>
      <c r="C22" s="157">
        <v>1757857</v>
      </c>
      <c r="D22" s="159"/>
      <c r="E22" s="157">
        <v>425263</v>
      </c>
      <c r="F22" s="159"/>
      <c r="G22" s="156"/>
      <c r="H22" s="158">
        <f t="shared" si="0"/>
        <v>163.39026122260807</v>
      </c>
      <c r="I22" s="156"/>
      <c r="J22" s="158">
        <f t="shared" si="1"/>
        <v>163.41687417381414</v>
      </c>
      <c r="K22" s="408">
        <v>2015</v>
      </c>
    </row>
    <row r="23" spans="1:11" ht="18.25" customHeight="1">
      <c r="A23" s="10">
        <v>2016</v>
      </c>
      <c r="B23" s="11">
        <v>105</v>
      </c>
      <c r="C23" s="157">
        <v>1771036</v>
      </c>
      <c r="D23" s="159"/>
      <c r="E23" s="157">
        <v>411084</v>
      </c>
      <c r="F23" s="159"/>
      <c r="G23" s="156"/>
      <c r="H23" s="158">
        <f t="shared" si="0"/>
        <v>164.615230177792</v>
      </c>
      <c r="I23" s="156"/>
      <c r="J23" s="158">
        <f t="shared" si="1"/>
        <v>157.96827446278706</v>
      </c>
      <c r="K23" s="408">
        <v>2016</v>
      </c>
    </row>
    <row r="24" spans="1:11" ht="18.25" customHeight="1">
      <c r="A24" s="10">
        <v>2017</v>
      </c>
      <c r="B24" s="11">
        <v>105</v>
      </c>
      <c r="C24" s="157">
        <v>1812278</v>
      </c>
      <c r="D24" s="159"/>
      <c r="E24" s="157">
        <v>414902</v>
      </c>
      <c r="F24" s="159"/>
      <c r="G24" s="156"/>
      <c r="H24" s="158">
        <f t="shared" si="0"/>
        <v>168.44861432299993</v>
      </c>
      <c r="I24" s="156"/>
      <c r="J24" s="158">
        <f t="shared" si="1"/>
        <v>159.43542684988779</v>
      </c>
      <c r="K24" s="408">
        <v>2017</v>
      </c>
    </row>
    <row r="25" spans="1:11" ht="18.25" customHeight="1">
      <c r="A25" s="10">
        <v>2018</v>
      </c>
      <c r="B25" s="11">
        <v>105</v>
      </c>
      <c r="C25" s="157">
        <v>1906364</v>
      </c>
      <c r="D25" s="159"/>
      <c r="E25" s="157">
        <v>432128</v>
      </c>
      <c r="F25" s="159"/>
      <c r="G25" s="156"/>
      <c r="H25" s="158">
        <f t="shared" si="0"/>
        <v>177.19377170348668</v>
      </c>
      <c r="I25" s="156"/>
      <c r="J25" s="158">
        <f t="shared" si="1"/>
        <v>166.05490485413017</v>
      </c>
      <c r="K25" s="408">
        <v>2018</v>
      </c>
    </row>
    <row r="26" spans="1:11" ht="18.25" customHeight="1">
      <c r="A26" s="10">
        <v>2019</v>
      </c>
      <c r="B26" s="11">
        <v>105</v>
      </c>
      <c r="C26" s="157">
        <v>2108322</v>
      </c>
      <c r="D26" s="159"/>
      <c r="E26" s="157">
        <v>452953</v>
      </c>
      <c r="F26" s="159"/>
      <c r="G26" s="156"/>
      <c r="H26" s="158">
        <f t="shared" si="0"/>
        <v>195.96547519017273</v>
      </c>
      <c r="I26" s="156"/>
      <c r="J26" s="158">
        <f t="shared" si="1"/>
        <v>174.05737956899998</v>
      </c>
      <c r="K26" s="408">
        <v>2019</v>
      </c>
    </row>
    <row r="27" spans="1:11" ht="18.25" customHeight="1">
      <c r="A27" s="10">
        <v>2020</v>
      </c>
      <c r="B27" s="11">
        <v>105</v>
      </c>
      <c r="C27" s="12">
        <v>1041770</v>
      </c>
      <c r="D27" s="13"/>
      <c r="E27" s="12">
        <v>155698</v>
      </c>
      <c r="F27" s="13"/>
      <c r="G27" s="12"/>
      <c r="H27" s="158">
        <f t="shared" si="0"/>
        <v>96.831012098183407</v>
      </c>
      <c r="I27" s="12"/>
      <c r="J27" s="158">
        <f t="shared" si="1"/>
        <v>59.830458975068403</v>
      </c>
      <c r="K27" s="408">
        <v>2020</v>
      </c>
    </row>
    <row r="28" spans="1:11" ht="18.25" customHeight="1">
      <c r="A28" s="10">
        <v>2021</v>
      </c>
      <c r="B28" s="11">
        <v>105</v>
      </c>
      <c r="C28" s="12">
        <v>1159980</v>
      </c>
      <c r="D28" s="13"/>
      <c r="E28" s="12">
        <v>164792</v>
      </c>
      <c r="F28" s="13"/>
      <c r="G28" s="12"/>
      <c r="H28" s="158">
        <f t="shared" si="0"/>
        <v>107.81846032584043</v>
      </c>
      <c r="I28" s="12"/>
      <c r="J28" s="158">
        <f t="shared" si="1"/>
        <v>63.325033047434594</v>
      </c>
      <c r="K28" s="408">
        <v>2021</v>
      </c>
    </row>
    <row r="29" spans="1:11" ht="18.25" customHeight="1">
      <c r="A29" s="410">
        <v>2022</v>
      </c>
      <c r="B29" s="412">
        <v>105</v>
      </c>
      <c r="C29" s="415">
        <v>1953460</v>
      </c>
      <c r="D29" s="416"/>
      <c r="E29" s="415">
        <v>363667</v>
      </c>
      <c r="F29" s="416"/>
      <c r="G29" s="415"/>
      <c r="H29" s="158">
        <f t="shared" si="0"/>
        <v>181.57127666693933</v>
      </c>
      <c r="I29" s="12"/>
      <c r="J29" s="158">
        <f t="shared" si="1"/>
        <v>139.74722555258384</v>
      </c>
      <c r="K29" s="408">
        <v>2022</v>
      </c>
    </row>
    <row r="30" spans="1:11" ht="18.25" customHeight="1">
      <c r="A30" s="410">
        <v>2023</v>
      </c>
      <c r="B30" s="412">
        <v>105</v>
      </c>
      <c r="C30" s="415">
        <v>2133078</v>
      </c>
      <c r="D30" s="416"/>
      <c r="E30" s="415">
        <v>436109</v>
      </c>
      <c r="F30" s="416"/>
      <c r="G30" s="415"/>
      <c r="H30" s="158">
        <f t="shared" si="0"/>
        <v>198.26650952164957</v>
      </c>
      <c r="I30" s="12"/>
      <c r="J30" s="158">
        <f t="shared" si="1"/>
        <v>167.58469365796674</v>
      </c>
    </row>
    <row r="31" spans="1:11">
      <c r="A31" s="410">
        <v>2024</v>
      </c>
      <c r="B31" s="412">
        <v>105</v>
      </c>
      <c r="C31" s="415">
        <v>2210753</v>
      </c>
      <c r="D31" s="416"/>
      <c r="E31" s="415">
        <v>464298</v>
      </c>
      <c r="F31" s="416"/>
      <c r="G31" s="415"/>
      <c r="H31" s="158">
        <f t="shared" si="0"/>
        <v>205.48628822973907</v>
      </c>
      <c r="I31" s="12"/>
      <c r="J31" s="158">
        <f t="shared" si="1"/>
        <v>178.41695102831321</v>
      </c>
    </row>
    <row r="32" spans="1:11">
      <c r="A32" s="410">
        <v>2025</v>
      </c>
      <c r="B32" s="412">
        <v>105</v>
      </c>
      <c r="C32" s="415">
        <v>2256978</v>
      </c>
      <c r="D32" s="416"/>
      <c r="E32" s="415">
        <v>468878</v>
      </c>
      <c r="F32" s="416"/>
      <c r="G32" s="415"/>
      <c r="H32" s="158">
        <f t="shared" si="0"/>
        <v>209.78283500516795</v>
      </c>
      <c r="I32" s="12"/>
      <c r="J32" s="158">
        <f t="shared" si="1"/>
        <v>180.1769190568416</v>
      </c>
    </row>
    <row r="33" spans="1:16">
      <c r="A33" s="412" t="s">
        <v>10</v>
      </c>
      <c r="B33" s="412">
        <v>105</v>
      </c>
      <c r="C33" s="438">
        <v>138282</v>
      </c>
      <c r="D33" s="439"/>
      <c r="E33" s="438">
        <v>24378</v>
      </c>
      <c r="F33" s="417"/>
      <c r="H33" s="158">
        <f t="shared" si="0"/>
        <v>12.853111545697226</v>
      </c>
      <c r="I33" s="418"/>
      <c r="J33" s="158">
        <f t="shared" si="1"/>
        <v>9.3677948907129025</v>
      </c>
      <c r="K33" s="419"/>
      <c r="L33" s="420" t="s">
        <v>274</v>
      </c>
    </row>
    <row r="34" spans="1:16">
      <c r="A34" s="412" t="s">
        <v>11</v>
      </c>
      <c r="B34" s="412">
        <v>105</v>
      </c>
      <c r="C34" s="438">
        <v>146010</v>
      </c>
      <c r="D34" s="440"/>
      <c r="E34" s="438">
        <v>26023</v>
      </c>
      <c r="F34" s="416"/>
      <c r="H34" s="158">
        <f t="shared" si="0"/>
        <v>13.571417948737015</v>
      </c>
      <c r="J34" s="158">
        <f t="shared" si="1"/>
        <v>9.9999231455009383</v>
      </c>
      <c r="L34" s="408" t="s">
        <v>275</v>
      </c>
    </row>
    <row r="35" spans="1:16">
      <c r="A35" s="412" t="s">
        <v>12</v>
      </c>
      <c r="B35" s="412">
        <v>105</v>
      </c>
      <c r="C35" s="438">
        <v>168632</v>
      </c>
      <c r="D35" s="440"/>
      <c r="E35" s="438">
        <v>28548</v>
      </c>
      <c r="F35" s="416"/>
      <c r="H35" s="158">
        <f t="shared" si="0"/>
        <v>15.674100072128075</v>
      </c>
      <c r="J35" s="158">
        <f t="shared" si="1"/>
        <v>10.970211196163424</v>
      </c>
    </row>
    <row r="36" spans="1:16">
      <c r="A36" s="412" t="s">
        <v>13</v>
      </c>
      <c r="B36" s="412">
        <v>105</v>
      </c>
      <c r="C36" s="438">
        <v>176655</v>
      </c>
      <c r="D36" s="440"/>
      <c r="E36" s="438">
        <v>37262</v>
      </c>
      <c r="F36" s="416"/>
      <c r="H36" s="158">
        <f t="shared" si="0"/>
        <v>16.419826297747672</v>
      </c>
      <c r="J36" s="158">
        <f t="shared" si="1"/>
        <v>14.318761720311107</v>
      </c>
      <c r="M36" s="421"/>
      <c r="N36" s="421"/>
      <c r="O36" s="421"/>
      <c r="P36" s="421"/>
    </row>
    <row r="37" spans="1:16">
      <c r="A37" s="412" t="s">
        <v>14</v>
      </c>
      <c r="B37" s="412">
        <v>105</v>
      </c>
      <c r="C37" s="438"/>
      <c r="D37" s="440"/>
      <c r="E37" s="438"/>
      <c r="F37" s="416"/>
      <c r="H37" s="158">
        <f t="shared" si="0"/>
        <v>0</v>
      </c>
      <c r="J37" s="158">
        <f t="shared" si="1"/>
        <v>0</v>
      </c>
      <c r="L37" s="419"/>
      <c r="M37" s="419"/>
      <c r="N37" s="419"/>
    </row>
    <row r="38" spans="1:16">
      <c r="A38" s="412" t="s">
        <v>15</v>
      </c>
      <c r="B38" s="412">
        <v>105</v>
      </c>
      <c r="C38" s="438"/>
      <c r="D38" s="440"/>
      <c r="E38" s="438"/>
      <c r="F38" s="416"/>
      <c r="H38" s="158">
        <f t="shared" si="0"/>
        <v>0</v>
      </c>
      <c r="J38" s="158">
        <f t="shared" si="1"/>
        <v>0</v>
      </c>
    </row>
    <row r="39" spans="1:16">
      <c r="A39" s="412" t="s">
        <v>16</v>
      </c>
      <c r="B39" s="412">
        <v>105</v>
      </c>
      <c r="C39" s="438"/>
      <c r="D39" s="440"/>
      <c r="E39" s="438"/>
      <c r="F39" s="416"/>
      <c r="H39" s="158">
        <f t="shared" si="0"/>
        <v>0</v>
      </c>
      <c r="J39" s="158">
        <f t="shared" si="1"/>
        <v>0</v>
      </c>
    </row>
    <row r="40" spans="1:16">
      <c r="A40" s="412" t="s">
        <v>17</v>
      </c>
      <c r="B40" s="412">
        <v>105</v>
      </c>
      <c r="C40" s="438"/>
      <c r="D40" s="440"/>
      <c r="E40" s="438"/>
      <c r="F40" s="416"/>
      <c r="H40" s="158">
        <f t="shared" si="0"/>
        <v>0</v>
      </c>
      <c r="J40" s="158">
        <f t="shared" si="1"/>
        <v>0</v>
      </c>
    </row>
    <row r="41" spans="1:16">
      <c r="A41" s="412" t="s">
        <v>18</v>
      </c>
      <c r="B41" s="412">
        <v>105</v>
      </c>
      <c r="C41" s="438"/>
      <c r="D41" s="440"/>
      <c r="E41" s="438"/>
      <c r="F41" s="416"/>
      <c r="H41" s="158">
        <f t="shared" si="0"/>
        <v>0</v>
      </c>
      <c r="J41" s="158">
        <f t="shared" si="1"/>
        <v>0</v>
      </c>
    </row>
    <row r="42" spans="1:16">
      <c r="A42" s="412" t="s">
        <v>19</v>
      </c>
      <c r="B42" s="412">
        <v>105</v>
      </c>
      <c r="C42" s="438"/>
      <c r="D42" s="440"/>
      <c r="E42" s="438"/>
      <c r="F42" s="416"/>
      <c r="H42" s="158">
        <f t="shared" si="0"/>
        <v>0</v>
      </c>
      <c r="J42" s="158">
        <f t="shared" si="1"/>
        <v>0</v>
      </c>
    </row>
    <row r="43" spans="1:16">
      <c r="A43" s="412" t="s">
        <v>20</v>
      </c>
      <c r="B43" s="412">
        <v>105</v>
      </c>
      <c r="C43" s="438"/>
      <c r="D43" s="440"/>
      <c r="E43" s="438"/>
      <c r="F43" s="416"/>
      <c r="H43" s="158">
        <f t="shared" si="0"/>
        <v>0</v>
      </c>
      <c r="J43" s="158">
        <f t="shared" si="1"/>
        <v>0</v>
      </c>
    </row>
    <row r="44" spans="1:16">
      <c r="A44" s="412" t="s">
        <v>21</v>
      </c>
      <c r="B44" s="412">
        <v>105</v>
      </c>
      <c r="C44" s="438"/>
      <c r="D44" s="440"/>
      <c r="E44" s="438"/>
      <c r="F44" s="416"/>
      <c r="H44" s="158">
        <f t="shared" si="0"/>
        <v>0</v>
      </c>
      <c r="J44" s="158">
        <f t="shared" si="1"/>
        <v>0</v>
      </c>
      <c r="L44" s="419"/>
      <c r="M44" s="419"/>
    </row>
    <row r="45" spans="1:16">
      <c r="A45" s="573"/>
      <c r="B45" s="573"/>
      <c r="C45" s="574" t="s">
        <v>5</v>
      </c>
      <c r="D45" s="575"/>
      <c r="E45" s="575"/>
      <c r="F45" s="575"/>
      <c r="G45" s="575"/>
      <c r="H45" s="575"/>
      <c r="I45" s="575"/>
      <c r="J45" s="575"/>
      <c r="L45" s="419"/>
      <c r="M45" s="419"/>
    </row>
    <row r="46" spans="1:16">
      <c r="A46" s="10">
        <v>2000</v>
      </c>
      <c r="B46" s="11">
        <v>105</v>
      </c>
      <c r="C46" s="157">
        <v>172844</v>
      </c>
      <c r="D46" s="159"/>
      <c r="E46" s="157">
        <v>35024</v>
      </c>
      <c r="F46" s="159"/>
      <c r="G46" s="156"/>
      <c r="H46" s="158">
        <f>C46*100/$C$46</f>
        <v>100</v>
      </c>
      <c r="I46" s="156"/>
      <c r="J46" s="158">
        <f>E46*100/$E$46</f>
        <v>100</v>
      </c>
      <c r="L46" s="419"/>
      <c r="M46" s="419"/>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19"/>
      <c r="M47" s="419"/>
    </row>
    <row r="48" spans="1:16">
      <c r="A48" s="10">
        <v>2002</v>
      </c>
      <c r="B48" s="11">
        <v>105</v>
      </c>
      <c r="C48" s="157">
        <v>174656</v>
      </c>
      <c r="D48" s="159"/>
      <c r="E48" s="157">
        <v>31604</v>
      </c>
      <c r="F48" s="159"/>
      <c r="G48" s="156"/>
      <c r="H48" s="158">
        <f t="shared" si="2"/>
        <v>101.04834417162297</v>
      </c>
      <c r="I48" s="156"/>
      <c r="J48" s="158">
        <f t="shared" si="3"/>
        <v>90.235267245317502</v>
      </c>
    </row>
    <row r="49" spans="1:10" ht="18.25" customHeight="1">
      <c r="A49" s="10">
        <v>2003</v>
      </c>
      <c r="B49" s="11">
        <v>105</v>
      </c>
      <c r="C49" s="157">
        <v>164331</v>
      </c>
      <c r="D49" s="159"/>
      <c r="E49" s="157">
        <v>29306</v>
      </c>
      <c r="F49" s="159"/>
      <c r="G49" s="156"/>
      <c r="H49" s="158">
        <f t="shared" si="2"/>
        <v>95.074749485084823</v>
      </c>
      <c r="I49" s="156"/>
      <c r="J49" s="158">
        <f t="shared" si="3"/>
        <v>83.67405207857469</v>
      </c>
    </row>
    <row r="50" spans="1:10" ht="18.25" customHeight="1">
      <c r="A50" s="10">
        <v>2004</v>
      </c>
      <c r="B50" s="11">
        <v>105</v>
      </c>
      <c r="C50" s="157">
        <v>178711</v>
      </c>
      <c r="D50" s="159"/>
      <c r="E50" s="157">
        <v>27044</v>
      </c>
      <c r="F50" s="159"/>
      <c r="G50" s="156"/>
      <c r="H50" s="158">
        <f t="shared" si="2"/>
        <v>103.39439031728033</v>
      </c>
      <c r="I50" s="156"/>
      <c r="J50" s="158">
        <f t="shared" si="3"/>
        <v>77.215623572407495</v>
      </c>
    </row>
    <row r="51" spans="1:10" ht="18.25" customHeight="1">
      <c r="A51" s="10">
        <v>2005</v>
      </c>
      <c r="B51" s="11">
        <v>105</v>
      </c>
      <c r="C51" s="157">
        <v>185744</v>
      </c>
      <c r="D51" s="159"/>
      <c r="E51" s="157">
        <v>31781</v>
      </c>
      <c r="F51" s="159"/>
      <c r="G51" s="156"/>
      <c r="H51" s="158">
        <f t="shared" si="2"/>
        <v>107.46337738075952</v>
      </c>
      <c r="I51" s="156"/>
      <c r="J51" s="158">
        <f t="shared" si="3"/>
        <v>90.740634993147552</v>
      </c>
    </row>
    <row r="52" spans="1:10" ht="18.25" customHeight="1">
      <c r="A52" s="10">
        <v>2006</v>
      </c>
      <c r="B52" s="11">
        <v>105</v>
      </c>
      <c r="C52" s="157">
        <v>188275</v>
      </c>
      <c r="D52" s="159"/>
      <c r="E52" s="157">
        <v>35134</v>
      </c>
      <c r="F52" s="159"/>
      <c r="G52" s="156"/>
      <c r="H52" s="158">
        <f t="shared" si="2"/>
        <v>108.92770359399228</v>
      </c>
      <c r="I52" s="156"/>
      <c r="J52" s="158">
        <f t="shared" si="3"/>
        <v>100.3140703517588</v>
      </c>
    </row>
    <row r="53" spans="1:10" ht="18.25" customHeight="1">
      <c r="A53" s="10">
        <v>2007</v>
      </c>
      <c r="B53" s="11">
        <v>105</v>
      </c>
      <c r="C53" s="157">
        <v>186462</v>
      </c>
      <c r="D53" s="159"/>
      <c r="E53" s="157">
        <v>37512</v>
      </c>
      <c r="F53" s="159"/>
      <c r="G53" s="156"/>
      <c r="H53" s="158">
        <f t="shared" si="2"/>
        <v>107.8787808659832</v>
      </c>
      <c r="I53" s="156"/>
      <c r="J53" s="158">
        <f t="shared" si="3"/>
        <v>107.10370031978073</v>
      </c>
    </row>
    <row r="54" spans="1:10" ht="18.25" customHeight="1">
      <c r="A54" s="10">
        <v>2008</v>
      </c>
      <c r="B54" s="11">
        <v>105</v>
      </c>
      <c r="C54" s="157">
        <v>224466</v>
      </c>
      <c r="D54" s="159"/>
      <c r="E54" s="157">
        <v>43247</v>
      </c>
      <c r="F54" s="159"/>
      <c r="G54" s="156"/>
      <c r="H54" s="158">
        <f t="shared" si="2"/>
        <v>129.86623776353244</v>
      </c>
      <c r="I54" s="156"/>
      <c r="J54" s="158">
        <f t="shared" si="3"/>
        <v>123.47818638647784</v>
      </c>
    </row>
    <row r="55" spans="1:10" ht="18.25" customHeight="1">
      <c r="A55" s="10">
        <v>2009</v>
      </c>
      <c r="B55" s="11">
        <v>105</v>
      </c>
      <c r="C55" s="157">
        <v>240119</v>
      </c>
      <c r="D55" s="159"/>
      <c r="E55" s="157">
        <v>36944</v>
      </c>
      <c r="F55" s="159"/>
      <c r="G55" s="156"/>
      <c r="H55" s="158">
        <f t="shared" si="2"/>
        <v>138.92238087524009</v>
      </c>
      <c r="I55" s="156"/>
      <c r="J55" s="158">
        <f t="shared" si="3"/>
        <v>105.48195523069894</v>
      </c>
    </row>
    <row r="56" spans="1:10" ht="18.25" customHeight="1">
      <c r="A56" s="10">
        <v>2010</v>
      </c>
      <c r="B56" s="11">
        <v>105</v>
      </c>
      <c r="C56" s="157">
        <v>293993</v>
      </c>
      <c r="D56" s="159"/>
      <c r="E56" s="157">
        <v>35323</v>
      </c>
      <c r="F56" s="159"/>
      <c r="G56" s="156"/>
      <c r="H56" s="158">
        <f t="shared" si="2"/>
        <v>170.09152762028188</v>
      </c>
      <c r="I56" s="156"/>
      <c r="J56" s="158">
        <f t="shared" si="3"/>
        <v>100.85370031978073</v>
      </c>
    </row>
    <row r="57" spans="1:10" ht="18.25" customHeight="1">
      <c r="A57" s="10">
        <v>2011</v>
      </c>
      <c r="B57" s="11">
        <v>105</v>
      </c>
      <c r="C57" s="157">
        <v>307009</v>
      </c>
      <c r="D57" s="159"/>
      <c r="E57" s="157">
        <v>34656</v>
      </c>
      <c r="F57" s="159"/>
      <c r="G57" s="156"/>
      <c r="H57" s="158">
        <f t="shared" si="2"/>
        <v>177.62201754182962</v>
      </c>
      <c r="I57" s="156"/>
      <c r="J57" s="158">
        <f t="shared" si="3"/>
        <v>98.949291914116031</v>
      </c>
    </row>
    <row r="58" spans="1:10" ht="18.25" customHeight="1">
      <c r="A58" s="10">
        <v>2012</v>
      </c>
      <c r="B58" s="11">
        <v>105</v>
      </c>
      <c r="C58" s="157">
        <v>296173</v>
      </c>
      <c r="D58" s="159"/>
      <c r="E58" s="157">
        <v>33474</v>
      </c>
      <c r="F58" s="159"/>
      <c r="G58" s="156"/>
      <c r="H58" s="158">
        <f t="shared" si="2"/>
        <v>171.35278054199162</v>
      </c>
      <c r="I58" s="156"/>
      <c r="J58" s="158">
        <f t="shared" si="3"/>
        <v>95.574463225216988</v>
      </c>
    </row>
    <row r="59" spans="1:10" ht="18.25" customHeight="1">
      <c r="A59" s="10">
        <v>2013</v>
      </c>
      <c r="B59" s="11">
        <v>105</v>
      </c>
      <c r="C59" s="157">
        <v>297051</v>
      </c>
      <c r="D59" s="159"/>
      <c r="E59" s="157">
        <v>36497</v>
      </c>
      <c r="F59" s="159"/>
      <c r="G59" s="156"/>
      <c r="H59" s="158">
        <f t="shared" si="2"/>
        <v>171.86075304899217</v>
      </c>
      <c r="I59" s="156"/>
      <c r="J59" s="158">
        <f t="shared" si="3"/>
        <v>104.20568752855185</v>
      </c>
    </row>
    <row r="60" spans="1:10" ht="18.25" customHeight="1">
      <c r="A60" s="10">
        <v>2014</v>
      </c>
      <c r="B60" s="11">
        <v>105</v>
      </c>
      <c r="C60" s="157">
        <v>321251</v>
      </c>
      <c r="D60" s="159"/>
      <c r="E60" s="157">
        <v>43003</v>
      </c>
      <c r="F60" s="159"/>
      <c r="G60" s="156"/>
      <c r="H60" s="158">
        <f t="shared" si="2"/>
        <v>185.8618175927426</v>
      </c>
      <c r="I60" s="156"/>
      <c r="J60" s="158">
        <f t="shared" si="3"/>
        <v>122.78152124257652</v>
      </c>
    </row>
    <row r="61" spans="1:10" ht="18.25" customHeight="1">
      <c r="A61" s="10">
        <v>2015</v>
      </c>
      <c r="B61" s="11">
        <v>105</v>
      </c>
      <c r="C61" s="157">
        <v>325123</v>
      </c>
      <c r="D61" s="159"/>
      <c r="E61" s="157">
        <v>45155</v>
      </c>
      <c r="F61" s="159"/>
      <c r="G61" s="156"/>
      <c r="H61" s="158">
        <f t="shared" si="2"/>
        <v>188.10198791974267</v>
      </c>
      <c r="I61" s="156"/>
      <c r="J61" s="158">
        <f t="shared" si="3"/>
        <v>128.92587939698493</v>
      </c>
    </row>
    <row r="62" spans="1:10" ht="18.25" customHeight="1">
      <c r="A62" s="10">
        <v>2016</v>
      </c>
      <c r="B62" s="11">
        <v>105</v>
      </c>
      <c r="C62" s="157">
        <v>347599</v>
      </c>
      <c r="D62" s="159"/>
      <c r="E62" s="157">
        <v>48996</v>
      </c>
      <c r="F62" s="159"/>
      <c r="G62" s="156"/>
      <c r="H62" s="158">
        <f t="shared" si="2"/>
        <v>201.1056212538474</v>
      </c>
      <c r="I62" s="156"/>
      <c r="J62" s="158">
        <f t="shared" si="3"/>
        <v>139.8926450433988</v>
      </c>
    </row>
    <row r="63" spans="1:10" ht="18.25" customHeight="1">
      <c r="A63" s="10">
        <v>2017</v>
      </c>
      <c r="B63" s="11">
        <v>105</v>
      </c>
      <c r="C63" s="157">
        <v>350120</v>
      </c>
      <c r="D63" s="159"/>
      <c r="E63" s="157">
        <v>51012</v>
      </c>
      <c r="F63" s="159"/>
      <c r="G63" s="156"/>
      <c r="H63" s="158">
        <f t="shared" si="2"/>
        <v>202.56416190321909</v>
      </c>
      <c r="I63" s="156"/>
      <c r="J63" s="158">
        <f t="shared" si="3"/>
        <v>145.64869803563272</v>
      </c>
    </row>
    <row r="64" spans="1:10" ht="18.25" customHeight="1">
      <c r="A64" s="10">
        <v>2018</v>
      </c>
      <c r="B64" s="11">
        <v>105</v>
      </c>
      <c r="C64" s="157">
        <v>391054</v>
      </c>
      <c r="D64" s="159"/>
      <c r="E64" s="157">
        <v>61064</v>
      </c>
      <c r="F64" s="159"/>
      <c r="G64" s="156"/>
      <c r="H64" s="158">
        <f t="shared" si="2"/>
        <v>226.24678901205712</v>
      </c>
      <c r="I64" s="156"/>
      <c r="J64" s="158">
        <f t="shared" si="3"/>
        <v>174.34901781635449</v>
      </c>
    </row>
    <row r="65" spans="1:10" ht="18.25" customHeight="1">
      <c r="A65" s="10">
        <v>2019</v>
      </c>
      <c r="B65" s="11">
        <v>105</v>
      </c>
      <c r="C65" s="157">
        <v>399259</v>
      </c>
      <c r="D65" s="159"/>
      <c r="E65" s="157">
        <v>50115</v>
      </c>
      <c r="F65" s="159"/>
      <c r="G65" s="156"/>
      <c r="H65" s="158">
        <f t="shared" si="2"/>
        <v>230.99384416005185</v>
      </c>
      <c r="I65" s="156"/>
      <c r="J65" s="158">
        <f t="shared" si="3"/>
        <v>143.08759707629054</v>
      </c>
    </row>
    <row r="66" spans="1:10" ht="18.25" customHeight="1">
      <c r="A66" s="10">
        <v>2020</v>
      </c>
      <c r="B66" s="11"/>
      <c r="C66" s="12">
        <v>251889</v>
      </c>
      <c r="D66" s="13"/>
      <c r="E66" s="12">
        <v>25541</v>
      </c>
      <c r="F66" s="13"/>
      <c r="G66" s="8"/>
      <c r="H66" s="158">
        <f t="shared" si="2"/>
        <v>145.73198953970055</v>
      </c>
      <c r="I66" s="8"/>
      <c r="J66" s="158">
        <f t="shared" si="3"/>
        <v>72.924280493375974</v>
      </c>
    </row>
    <row r="67" spans="1:10" ht="18.25" customHeight="1">
      <c r="A67" s="10">
        <v>2021</v>
      </c>
      <c r="B67" s="11"/>
      <c r="C67" s="12">
        <v>285329</v>
      </c>
      <c r="D67" s="13"/>
      <c r="E67" s="12">
        <v>29021</v>
      </c>
      <c r="F67" s="13"/>
      <c r="G67" s="8"/>
      <c r="H67" s="158">
        <f t="shared" si="2"/>
        <v>165.07891509106477</v>
      </c>
      <c r="I67" s="8"/>
      <c r="J67" s="158">
        <f t="shared" si="3"/>
        <v>82.860324349017816</v>
      </c>
    </row>
    <row r="68" spans="1:10" ht="18.25" customHeight="1">
      <c r="A68" s="410">
        <v>2022</v>
      </c>
      <c r="B68" s="412">
        <v>105</v>
      </c>
      <c r="C68" s="415">
        <v>377107</v>
      </c>
      <c r="D68" s="416"/>
      <c r="E68" s="415">
        <v>44096</v>
      </c>
      <c r="F68" s="416"/>
      <c r="H68" s="158">
        <f t="shared" si="2"/>
        <v>218.17766309504523</v>
      </c>
      <c r="I68" s="423"/>
      <c r="J68" s="158">
        <f t="shared" si="3"/>
        <v>125.90223846505253</v>
      </c>
    </row>
    <row r="69" spans="1:10" ht="18.25" customHeight="1">
      <c r="A69" s="410">
        <v>2023</v>
      </c>
      <c r="B69" s="412">
        <v>105</v>
      </c>
      <c r="C69" s="415">
        <v>416178</v>
      </c>
      <c r="D69" s="416"/>
      <c r="E69" s="415">
        <v>45016</v>
      </c>
      <c r="F69" s="416"/>
      <c r="H69" s="158">
        <f t="shared" si="2"/>
        <v>240.78243965656893</v>
      </c>
      <c r="I69" s="423"/>
      <c r="J69" s="158">
        <f t="shared" si="3"/>
        <v>128.52900867976246</v>
      </c>
    </row>
    <row r="70" spans="1:10">
      <c r="A70" s="410">
        <v>2024</v>
      </c>
      <c r="B70" s="412">
        <v>105</v>
      </c>
      <c r="C70" s="415">
        <v>393669</v>
      </c>
      <c r="D70" s="416"/>
      <c r="E70" s="415">
        <v>43554</v>
      </c>
      <c r="F70" s="416"/>
      <c r="H70" s="158">
        <f t="shared" si="2"/>
        <v>227.7597139617227</v>
      </c>
      <c r="I70" s="423"/>
      <c r="J70" s="158">
        <f t="shared" si="3"/>
        <v>124.35472818638648</v>
      </c>
    </row>
    <row r="71" spans="1:10">
      <c r="A71" s="410">
        <v>2025</v>
      </c>
      <c r="B71" s="412">
        <v>105</v>
      </c>
      <c r="C71" s="415">
        <v>428154</v>
      </c>
      <c r="D71" s="416"/>
      <c r="E71" s="415">
        <v>52874</v>
      </c>
      <c r="F71" s="416"/>
      <c r="H71" s="158">
        <f t="shared" si="2"/>
        <v>247.71123093656709</v>
      </c>
      <c r="I71" s="423"/>
      <c r="J71" s="158">
        <f t="shared" si="3"/>
        <v>150.96505253540428</v>
      </c>
    </row>
    <row r="72" spans="1:10">
      <c r="A72" s="412" t="s">
        <v>10</v>
      </c>
      <c r="B72" s="412">
        <v>105</v>
      </c>
      <c r="C72" s="427">
        <v>19403</v>
      </c>
      <c r="D72" s="441"/>
      <c r="E72" s="427">
        <v>2795</v>
      </c>
      <c r="F72" s="417"/>
      <c r="G72" s="413"/>
      <c r="H72" s="158">
        <f t="shared" si="2"/>
        <v>11.225729559602879</v>
      </c>
      <c r="I72" s="424"/>
      <c r="J72" s="158">
        <f t="shared" si="3"/>
        <v>7.9802421196893558</v>
      </c>
    </row>
    <row r="73" spans="1:10">
      <c r="A73" s="412" t="s">
        <v>11</v>
      </c>
      <c r="B73" s="412">
        <v>105</v>
      </c>
      <c r="C73" s="427">
        <v>21770</v>
      </c>
      <c r="D73" s="440"/>
      <c r="E73" s="427">
        <v>2646</v>
      </c>
      <c r="F73" s="416"/>
      <c r="G73" s="413"/>
      <c r="H73" s="158">
        <f t="shared" si="2"/>
        <v>12.595172525514336</v>
      </c>
      <c r="I73" s="425"/>
      <c r="J73" s="158">
        <f t="shared" si="3"/>
        <v>7.5548195523069896</v>
      </c>
    </row>
    <row r="74" spans="1:10">
      <c r="A74" s="412" t="s">
        <v>12</v>
      </c>
      <c r="B74" s="412">
        <v>105</v>
      </c>
      <c r="C74" s="427">
        <v>29402</v>
      </c>
      <c r="D74" s="440"/>
      <c r="E74" s="427">
        <v>3402</v>
      </c>
      <c r="F74" s="416"/>
      <c r="G74" s="413"/>
      <c r="H74" s="158">
        <f t="shared" si="2"/>
        <v>17.010714864270671</v>
      </c>
      <c r="I74" s="425"/>
      <c r="J74" s="158">
        <f t="shared" si="3"/>
        <v>9.7133394243947002</v>
      </c>
    </row>
    <row r="75" spans="1:10">
      <c r="A75" s="412" t="s">
        <v>13</v>
      </c>
      <c r="B75" s="412">
        <v>105</v>
      </c>
      <c r="C75" s="438">
        <v>31940</v>
      </c>
      <c r="D75" s="440"/>
      <c r="E75" s="438">
        <v>3585</v>
      </c>
      <c r="F75" s="411"/>
      <c r="G75" s="413"/>
      <c r="H75" s="158">
        <f t="shared" si="2"/>
        <v>18.479090972206151</v>
      </c>
      <c r="I75" s="425"/>
      <c r="J75" s="158">
        <f t="shared" si="3"/>
        <v>10.235838282320694</v>
      </c>
    </row>
    <row r="76" spans="1:10">
      <c r="A76" s="412" t="s">
        <v>14</v>
      </c>
      <c r="B76" s="412">
        <v>105</v>
      </c>
      <c r="C76" s="438"/>
      <c r="D76" s="440"/>
      <c r="E76" s="438"/>
      <c r="F76" s="416"/>
      <c r="H76" s="158">
        <f t="shared" si="2"/>
        <v>0</v>
      </c>
      <c r="I76" s="423"/>
      <c r="J76" s="158">
        <f t="shared" si="3"/>
        <v>0</v>
      </c>
    </row>
    <row r="77" spans="1:10">
      <c r="A77" s="412" t="s">
        <v>15</v>
      </c>
      <c r="B77" s="412">
        <v>105</v>
      </c>
      <c r="C77" s="438"/>
      <c r="D77" s="440"/>
      <c r="E77" s="438"/>
      <c r="F77" s="416"/>
      <c r="H77" s="158">
        <f t="shared" si="2"/>
        <v>0</v>
      </c>
      <c r="I77" s="423"/>
      <c r="J77" s="158">
        <f t="shared" si="3"/>
        <v>0</v>
      </c>
    </row>
    <row r="78" spans="1:10">
      <c r="A78" s="412" t="s">
        <v>16</v>
      </c>
      <c r="B78" s="412">
        <v>105</v>
      </c>
      <c r="C78" s="438"/>
      <c r="D78" s="440"/>
      <c r="E78" s="438"/>
      <c r="F78" s="416"/>
      <c r="H78" s="158">
        <f t="shared" si="2"/>
        <v>0</v>
      </c>
      <c r="I78" s="423"/>
      <c r="J78" s="158">
        <f t="shared" si="3"/>
        <v>0</v>
      </c>
    </row>
    <row r="79" spans="1:10">
      <c r="A79" s="412" t="s">
        <v>17</v>
      </c>
      <c r="B79" s="412">
        <v>105</v>
      </c>
      <c r="C79" s="438"/>
      <c r="D79" s="440"/>
      <c r="E79" s="438"/>
      <c r="F79" s="416"/>
      <c r="H79" s="158">
        <f t="shared" si="2"/>
        <v>0</v>
      </c>
      <c r="I79" s="423"/>
      <c r="J79" s="158">
        <f t="shared" si="3"/>
        <v>0</v>
      </c>
    </row>
    <row r="80" spans="1:10">
      <c r="A80" s="412" t="s">
        <v>18</v>
      </c>
      <c r="B80" s="412">
        <v>105</v>
      </c>
      <c r="C80" s="438"/>
      <c r="D80" s="440"/>
      <c r="E80" s="438"/>
      <c r="F80" s="416"/>
      <c r="H80" s="158">
        <f t="shared" si="2"/>
        <v>0</v>
      </c>
      <c r="I80" s="423"/>
      <c r="J80" s="158">
        <f t="shared" si="3"/>
        <v>0</v>
      </c>
    </row>
    <row r="81" spans="1:10">
      <c r="A81" s="412" t="s">
        <v>19</v>
      </c>
      <c r="B81" s="412">
        <v>105</v>
      </c>
      <c r="C81" s="438"/>
      <c r="D81" s="440"/>
      <c r="E81" s="438"/>
      <c r="F81" s="416"/>
      <c r="H81" s="158">
        <f t="shared" si="2"/>
        <v>0</v>
      </c>
      <c r="I81" s="423"/>
      <c r="J81" s="158">
        <f t="shared" si="3"/>
        <v>0</v>
      </c>
    </row>
    <row r="82" spans="1:10">
      <c r="A82" s="412" t="s">
        <v>20</v>
      </c>
      <c r="B82" s="412">
        <v>105</v>
      </c>
      <c r="C82" s="438"/>
      <c r="D82" s="440"/>
      <c r="E82" s="438"/>
      <c r="F82" s="416"/>
      <c r="H82" s="158">
        <f t="shared" si="2"/>
        <v>0</v>
      </c>
      <c r="I82" s="423"/>
      <c r="J82" s="158">
        <f t="shared" si="3"/>
        <v>0</v>
      </c>
    </row>
    <row r="83" spans="1:10">
      <c r="A83" s="412" t="s">
        <v>21</v>
      </c>
      <c r="B83" s="412">
        <v>105</v>
      </c>
      <c r="C83" s="438"/>
      <c r="D83" s="440"/>
      <c r="E83" s="438"/>
      <c r="F83" s="416"/>
      <c r="H83" s="158">
        <f t="shared" si="2"/>
        <v>0</v>
      </c>
      <c r="I83" s="423"/>
      <c r="J83" s="158">
        <f t="shared" si="3"/>
        <v>0</v>
      </c>
    </row>
    <row r="84" spans="1:10">
      <c r="C84" s="442"/>
      <c r="D84" s="442"/>
      <c r="E84" s="442"/>
      <c r="G84" s="419"/>
      <c r="H84" s="422"/>
      <c r="I84" s="419"/>
      <c r="J84" s="422"/>
    </row>
    <row r="85" spans="1:10">
      <c r="C85" s="442"/>
      <c r="D85" s="442"/>
      <c r="E85" s="442"/>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D80" sqref="D80"/>
    </sheetView>
  </sheetViews>
  <sheetFormatPr baseColWidth="10" defaultRowHeight="13"/>
  <cols>
    <col min="1" max="1" width="5.54296875" customWidth="1"/>
    <col min="2" max="2" width="7.453125" bestFit="1" customWidth="1"/>
    <col min="3" max="3" width="8.1796875" bestFit="1" customWidth="1"/>
    <col min="4" max="4" width="5.453125" customWidth="1"/>
    <col min="5" max="5" width="7.26953125" bestFit="1" customWidth="1"/>
    <col min="6" max="6" width="5" customWidth="1"/>
    <col min="7" max="7" width="8" customWidth="1"/>
    <col min="8" max="8" width="5.26953125" customWidth="1"/>
    <col min="9" max="9" width="7" bestFit="1" customWidth="1"/>
    <col min="10" max="10" width="5.453125" customWidth="1"/>
    <col min="11" max="11" width="4.7265625" customWidth="1"/>
    <col min="12" max="12" width="5.1796875" customWidth="1"/>
    <col min="13" max="13" width="3.81640625" bestFit="1" customWidth="1"/>
    <col min="14" max="14" width="7.453125" bestFit="1" customWidth="1"/>
    <col min="15" max="15" width="9" customWidth="1"/>
    <col min="16" max="16" width="5.81640625" bestFit="1" customWidth="1"/>
    <col min="17" max="17" width="7.1796875" customWidth="1"/>
    <col min="18" max="18" width="5" customWidth="1"/>
    <col min="19" max="19" width="8.1796875" customWidth="1"/>
    <col min="20" max="20" width="4.453125" customWidth="1"/>
    <col min="21" max="21" width="7.54296875" customWidth="1"/>
    <col min="22" max="22" width="5.453125" customWidth="1"/>
    <col min="23" max="23" width="4.1796875" customWidth="1"/>
    <col min="24" max="24" width="6.7265625" customWidth="1"/>
    <col min="25" max="25" width="6.26953125" bestFit="1" customWidth="1"/>
    <col min="26" max="26" width="10.54296875" customWidth="1"/>
    <col min="27" max="30" width="8.1796875" customWidth="1"/>
    <col min="31" max="31" width="8.1796875" hidden="1" customWidth="1"/>
    <col min="32" max="35" width="8.1796875" customWidth="1"/>
    <col min="36" max="36" width="8.1796875" hidden="1" customWidth="1"/>
  </cols>
  <sheetData>
    <row r="1" spans="1:36" ht="12.75" customHeight="1">
      <c r="A1" s="578" t="s">
        <v>127</v>
      </c>
      <c r="B1" s="578"/>
      <c r="C1" s="55" t="s">
        <v>140</v>
      </c>
      <c r="M1" s="578" t="s">
        <v>127</v>
      </c>
      <c r="N1" s="578"/>
      <c r="O1" s="55" t="s">
        <v>139</v>
      </c>
      <c r="Y1" s="55"/>
      <c r="Z1" s="103" t="s">
        <v>34</v>
      </c>
      <c r="AA1" s="579" t="s">
        <v>144</v>
      </c>
      <c r="AB1" s="579"/>
      <c r="AC1" s="579"/>
      <c r="AD1" s="579"/>
      <c r="AE1" s="579"/>
      <c r="AF1" s="580" t="s">
        <v>145</v>
      </c>
      <c r="AG1" s="580"/>
      <c r="AH1" s="580"/>
      <c r="AI1" s="580"/>
      <c r="AJ1" s="580"/>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9" t="s">
        <v>2</v>
      </c>
      <c r="AB2" s="579"/>
      <c r="AC2" s="579" t="s">
        <v>3</v>
      </c>
      <c r="AD2" s="579"/>
      <c r="AE2" s="105" t="s">
        <v>34</v>
      </c>
      <c r="AF2" s="579" t="s">
        <v>2</v>
      </c>
      <c r="AG2" s="579"/>
      <c r="AH2" s="579" t="s">
        <v>3</v>
      </c>
      <c r="AI2" s="579"/>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81" t="s">
        <v>34</v>
      </c>
      <c r="AB3" s="581"/>
      <c r="AC3" s="581" t="s">
        <v>34</v>
      </c>
      <c r="AD3" s="581"/>
      <c r="AE3" s="107" t="s">
        <v>147</v>
      </c>
      <c r="AF3" s="581" t="s">
        <v>34</v>
      </c>
      <c r="AG3" s="581"/>
      <c r="AH3" s="581" t="s">
        <v>34</v>
      </c>
      <c r="AI3" s="581"/>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9" t="s">
        <v>0</v>
      </c>
      <c r="AF12" s="579"/>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5"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8" t="s">
        <v>125</v>
      </c>
      <c r="B16" s="578"/>
      <c r="C16" s="55" t="s">
        <v>140</v>
      </c>
      <c r="M16" s="578" t="s">
        <v>125</v>
      </c>
      <c r="N16" s="578"/>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5" customHeight="1"/>
    <row r="31" spans="1:36">
      <c r="A31" s="578" t="s">
        <v>126</v>
      </c>
      <c r="B31" s="578"/>
      <c r="C31" s="55" t="s">
        <v>140</v>
      </c>
      <c r="M31" s="578" t="s">
        <v>126</v>
      </c>
      <c r="N31" s="578"/>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8" t="s">
        <v>127</v>
      </c>
      <c r="B46" s="578"/>
      <c r="C46" s="55" t="s">
        <v>141</v>
      </c>
      <c r="M46" s="578" t="s">
        <v>127</v>
      </c>
      <c r="N46" s="578"/>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D2 F2 D15 F15 H15 J15">
    <cfRule type="cellIs" dxfId="40" priority="46" stopIfTrue="1" operator="notBetween">
      <formula>-200</formula>
      <formula>200</formula>
    </cfRule>
  </conditionalFormatting>
  <conditionalFormatting sqref="D17:D18 F17:F18 H17:H18 J17:J18">
    <cfRule type="cellIs" dxfId="39" priority="22" stopIfTrue="1" operator="notBetween">
      <formula>-200</formula>
      <formula>200</formula>
    </cfRule>
  </conditionalFormatting>
  <conditionalFormatting sqref="D32:D33 F32:F33 H32:H33 J32:J33">
    <cfRule type="cellIs" dxfId="38" priority="23" stopIfTrue="1" operator="notBetween">
      <formula>-200</formula>
      <formula>200</formula>
    </cfRule>
  </conditionalFormatting>
  <conditionalFormatting sqref="D47:D48 F47:F48">
    <cfRule type="cellIs" dxfId="37" priority="26" stopIfTrue="1" operator="notBetween">
      <formula>-200</formula>
      <formula>200</formula>
    </cfRule>
  </conditionalFormatting>
  <conditionalFormatting sqref="H2 J2">
    <cfRule type="cellIs" dxfId="36" priority="34" stopIfTrue="1" operator="notBetween">
      <formula>-200</formula>
      <formula>200</formula>
    </cfRule>
  </conditionalFormatting>
  <conditionalFormatting sqref="H47:H48 J47:J48">
    <cfRule type="cellIs" dxfId="35" priority="25" stopIfTrue="1" operator="notBetween">
      <formula>-200</formula>
      <formula>200</formula>
    </cfRule>
  </conditionalFormatting>
  <conditionalFormatting sqref="P2:P15 R2:R15">
    <cfRule type="cellIs" dxfId="34" priority="4" stopIfTrue="1" operator="notBetween">
      <formula>-200</formula>
      <formula>200</formula>
    </cfRule>
  </conditionalFormatting>
  <conditionalFormatting sqref="P17:P18 R17:R18 T17:T18 V17:V18">
    <cfRule type="cellIs" dxfId="33" priority="10" stopIfTrue="1" operator="notBetween">
      <formula>-200</formula>
      <formula>200</formula>
    </cfRule>
  </conditionalFormatting>
  <conditionalFormatting sqref="P32:P33 R32:R33 T32:T33 V32:V33">
    <cfRule type="cellIs" dxfId="32" priority="9" stopIfTrue="1" operator="notBetween">
      <formula>-200</formula>
      <formula>200</formula>
    </cfRule>
  </conditionalFormatting>
  <conditionalFormatting sqref="P47:P59 R47:R59 T47:T59 V47:V59">
    <cfRule type="cellIs" dxfId="31" priority="7" stopIfTrue="1" operator="notBetween">
      <formula>-200</formula>
      <formula>200</formula>
    </cfRule>
  </conditionalFormatting>
  <conditionalFormatting sqref="T2:T15 V2:V15">
    <cfRule type="cellIs" dxfId="30" priority="3"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D80" sqref="D80"/>
    </sheetView>
  </sheetViews>
  <sheetFormatPr baseColWidth="10" defaultRowHeight="13"/>
  <cols>
    <col min="1" max="1" width="29.1796875" customWidth="1"/>
    <col min="3" max="3" width="10.1796875" customWidth="1"/>
    <col min="4" max="11" width="9.453125" bestFit="1" customWidth="1"/>
    <col min="12" max="12" width="6.81640625" style="56" customWidth="1"/>
    <col min="13" max="13" width="7.26953125" customWidth="1"/>
    <col min="14" max="14" width="2.26953125" style="71" customWidth="1"/>
    <col min="15" max="15" width="8.54296875" customWidth="1"/>
    <col min="16" max="16" width="2.26953125" style="71" customWidth="1"/>
    <col min="17" max="17" width="2.26953125" customWidth="1"/>
    <col min="18" max="18" width="8.7265625" customWidth="1"/>
    <col min="19" max="19" width="2.26953125" style="71" customWidth="1"/>
    <col min="20" max="20" width="8.81640625" customWidth="1"/>
    <col min="21" max="21" width="2.26953125" style="71" customWidth="1"/>
    <col min="22" max="23" width="2.26953125" customWidth="1"/>
  </cols>
  <sheetData>
    <row r="1" spans="1:23">
      <c r="A1" s="139"/>
      <c r="B1" s="582" t="s">
        <v>177</v>
      </c>
      <c r="C1" s="582"/>
      <c r="D1" s="582"/>
      <c r="E1" s="582"/>
      <c r="F1" s="582"/>
      <c r="G1" s="582"/>
      <c r="H1" s="582"/>
      <c r="I1" s="582"/>
      <c r="J1" s="582"/>
      <c r="K1" s="582"/>
      <c r="M1" s="582" t="s">
        <v>178</v>
      </c>
      <c r="N1" s="582"/>
      <c r="O1" s="582"/>
      <c r="P1" s="582"/>
      <c r="Q1" s="582"/>
      <c r="R1" s="582"/>
      <c r="S1" s="582"/>
      <c r="T1" s="582"/>
      <c r="U1" s="582"/>
      <c r="V1" s="582"/>
      <c r="W1" s="582"/>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2837</v>
      </c>
      <c r="C5" s="67">
        <v>21</v>
      </c>
      <c r="D5" s="66">
        <v>6487</v>
      </c>
      <c r="E5" s="67">
        <v>3</v>
      </c>
      <c r="F5" s="67">
        <v>2.2999999999999998</v>
      </c>
      <c r="G5" s="66">
        <v>8055</v>
      </c>
      <c r="H5" s="67">
        <v>0.8</v>
      </c>
      <c r="I5" s="66">
        <v>18859</v>
      </c>
      <c r="J5" s="67">
        <v>-7.1</v>
      </c>
      <c r="K5" s="67">
        <v>2.2999999999999998</v>
      </c>
      <c r="M5" s="66"/>
      <c r="N5" s="73"/>
      <c r="O5" s="66"/>
      <c r="P5" s="73"/>
      <c r="Q5" s="67"/>
      <c r="R5" s="66"/>
      <c r="S5" s="73"/>
      <c r="T5" s="66"/>
      <c r="U5" s="73"/>
      <c r="V5" s="67"/>
    </row>
    <row r="6" spans="1:23">
      <c r="A6" s="64" t="s">
        <v>130</v>
      </c>
      <c r="B6" s="66">
        <v>2595</v>
      </c>
      <c r="C6" s="67">
        <v>19.899999999999999</v>
      </c>
      <c r="D6" s="66">
        <v>5978</v>
      </c>
      <c r="E6" s="67">
        <v>4.5999999999999996</v>
      </c>
      <c r="F6" s="67">
        <v>2.2999999999999998</v>
      </c>
      <c r="G6" s="66">
        <v>7286</v>
      </c>
      <c r="H6" s="67">
        <v>1.1000000000000001</v>
      </c>
      <c r="I6" s="66">
        <v>16371</v>
      </c>
      <c r="J6" s="67">
        <v>-7.9</v>
      </c>
      <c r="K6" s="67">
        <v>2.2000000000000002</v>
      </c>
      <c r="M6" s="66"/>
      <c r="N6" s="73"/>
      <c r="O6" s="66"/>
      <c r="P6" s="73"/>
      <c r="Q6" s="67"/>
      <c r="R6" s="66"/>
      <c r="S6" s="73"/>
      <c r="T6" s="66"/>
      <c r="U6" s="73"/>
      <c r="V6" s="67"/>
    </row>
    <row r="7" spans="1:23">
      <c r="A7" s="64" t="s">
        <v>131</v>
      </c>
      <c r="B7" s="66">
        <v>242</v>
      </c>
      <c r="C7" s="67">
        <v>34.4</v>
      </c>
      <c r="D7" s="66">
        <v>509</v>
      </c>
      <c r="E7" s="67">
        <v>-12.7</v>
      </c>
      <c r="F7" s="67">
        <v>2.1</v>
      </c>
      <c r="G7" s="66">
        <v>769</v>
      </c>
      <c r="H7" s="67">
        <v>-2</v>
      </c>
      <c r="I7" s="66">
        <v>2488</v>
      </c>
      <c r="J7" s="67">
        <v>-1.4</v>
      </c>
      <c r="K7" s="67">
        <v>3.2</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7249</v>
      </c>
      <c r="C10" s="67">
        <v>-1.8</v>
      </c>
      <c r="D10" s="66">
        <v>19957</v>
      </c>
      <c r="E10" s="67">
        <v>-14.2</v>
      </c>
      <c r="F10" s="67">
        <v>2.8</v>
      </c>
      <c r="G10" s="66">
        <v>16015</v>
      </c>
      <c r="H10" s="67">
        <v>-10.4</v>
      </c>
      <c r="I10" s="66">
        <v>58239</v>
      </c>
      <c r="J10" s="67">
        <v>-14.8</v>
      </c>
      <c r="K10" s="67">
        <v>3.6</v>
      </c>
      <c r="M10" s="98" t="e">
        <v>#DIV/0!</v>
      </c>
      <c r="N10" s="99">
        <v>533</v>
      </c>
      <c r="O10" s="98" t="e">
        <v>#DIV/0!</v>
      </c>
      <c r="P10" s="99">
        <v>2.6</v>
      </c>
      <c r="Q10" s="99">
        <v>468</v>
      </c>
      <c r="R10" s="98" t="e">
        <v>#DIV/0!</v>
      </c>
      <c r="S10" s="99">
        <v>1944</v>
      </c>
      <c r="T10" s="98" t="e">
        <v>#DIV/0!</v>
      </c>
      <c r="U10" s="99">
        <v>4.2</v>
      </c>
      <c r="V10" s="99"/>
      <c r="W10" s="99"/>
    </row>
    <row r="11" spans="1:23">
      <c r="A11" s="64" t="s">
        <v>130</v>
      </c>
      <c r="B11" s="66">
        <v>6173</v>
      </c>
      <c r="C11" s="67">
        <v>-2.1</v>
      </c>
      <c r="D11" s="66">
        <v>18346</v>
      </c>
      <c r="E11" s="67">
        <v>-14.7</v>
      </c>
      <c r="F11" s="67">
        <v>3</v>
      </c>
      <c r="G11" s="66">
        <v>13713</v>
      </c>
      <c r="H11" s="67">
        <v>-12.3</v>
      </c>
      <c r="I11" s="66">
        <v>54729</v>
      </c>
      <c r="J11" s="67">
        <v>-15.5</v>
      </c>
      <c r="K11" s="67">
        <v>4</v>
      </c>
      <c r="M11" s="98"/>
      <c r="N11" s="99"/>
      <c r="O11" s="98"/>
      <c r="P11" s="99"/>
      <c r="Q11" s="99"/>
      <c r="R11" s="98"/>
      <c r="S11" s="99"/>
      <c r="T11" s="98"/>
      <c r="U11" s="99"/>
      <c r="V11" s="99"/>
      <c r="W11" s="99"/>
    </row>
    <row r="12" spans="1:23">
      <c r="A12" s="64" t="s">
        <v>131</v>
      </c>
      <c r="B12" s="66">
        <v>1076</v>
      </c>
      <c r="C12" s="67">
        <v>-0.4</v>
      </c>
      <c r="D12" s="66">
        <v>1611</v>
      </c>
      <c r="E12" s="67">
        <v>-7.5</v>
      </c>
      <c r="F12" s="67">
        <v>1.5</v>
      </c>
      <c r="G12" s="66">
        <v>2302</v>
      </c>
      <c r="H12" s="67">
        <v>3.1</v>
      </c>
      <c r="I12" s="66">
        <v>3510</v>
      </c>
      <c r="J12" s="67">
        <v>-1.4</v>
      </c>
      <c r="K12" s="67">
        <v>1.5</v>
      </c>
      <c r="M12" s="98"/>
      <c r="N12" s="99"/>
      <c r="O12" s="98"/>
      <c r="P12" s="99"/>
      <c r="Q12" s="99"/>
      <c r="R12" s="98"/>
      <c r="S12" s="99"/>
      <c r="T12" s="98"/>
      <c r="U12" s="99"/>
      <c r="V12" s="99"/>
      <c r="W12" s="99"/>
    </row>
    <row r="13" spans="1:23" ht="13.5" thickBot="1"/>
    <row r="14" spans="1:23" s="55" customFormat="1">
      <c r="A14" s="75" t="s">
        <v>127</v>
      </c>
      <c r="B14" s="77">
        <f>B10+B5</f>
        <v>10086</v>
      </c>
      <c r="C14" s="78" t="e">
        <f>ROUND(B14/M14*100-100,1)</f>
        <v>#DIV/0!</v>
      </c>
      <c r="D14" s="79">
        <f>D10+D5</f>
        <v>26444</v>
      </c>
      <c r="E14" s="78" t="e">
        <f>ROUND(D14/O14*100-100,1)</f>
        <v>#DIV/0!</v>
      </c>
      <c r="F14" s="80">
        <f>ROUND(D14/B14,1)</f>
        <v>2.6</v>
      </c>
      <c r="G14" s="79">
        <f>G10+G5</f>
        <v>24070</v>
      </c>
      <c r="H14" s="78" t="e">
        <f>ROUND(G14/R14*100-100,1)</f>
        <v>#DIV/0!</v>
      </c>
      <c r="I14" s="79">
        <f>I10+I5</f>
        <v>77098</v>
      </c>
      <c r="J14" s="78" t="e">
        <f>ROUND(I14/T14*100-100,1)</f>
        <v>#DIV/0!</v>
      </c>
      <c r="K14" s="81">
        <f>ROUND(I14/G14,1)</f>
        <v>3.2</v>
      </c>
      <c r="L14" s="70"/>
      <c r="M14" s="77"/>
      <c r="N14" s="92"/>
      <c r="O14" s="79"/>
      <c r="P14" s="92"/>
      <c r="Q14" s="92"/>
      <c r="R14" s="79"/>
      <c r="S14" s="92"/>
      <c r="T14" s="79"/>
      <c r="U14" s="92"/>
      <c r="V14" s="92"/>
      <c r="W14" s="95"/>
    </row>
    <row r="15" spans="1:23" s="55" customFormat="1">
      <c r="A15" s="75" t="s">
        <v>135</v>
      </c>
      <c r="B15" s="82">
        <f>B6+B11</f>
        <v>8768</v>
      </c>
      <c r="C15" s="83" t="e">
        <f t="shared" ref="C15:E16" si="0">ROUND(B15/M15*100-100,1)</f>
        <v>#DIV/0!</v>
      </c>
      <c r="D15" s="84">
        <f>D6+D11</f>
        <v>24324</v>
      </c>
      <c r="E15" s="83" t="e">
        <f t="shared" si="0"/>
        <v>#DIV/0!</v>
      </c>
      <c r="F15" s="85">
        <f t="shared" ref="F15:F16" si="1">ROUND(D15/B15,1)</f>
        <v>2.8</v>
      </c>
      <c r="G15" s="84">
        <f>G6+G11</f>
        <v>20999</v>
      </c>
      <c r="H15" s="83" t="e">
        <f t="shared" ref="H15:H16" si="2">ROUND(G15/R15*100-100,1)</f>
        <v>#DIV/0!</v>
      </c>
      <c r="I15" s="84">
        <f>I6+I11</f>
        <v>71100</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1318</v>
      </c>
      <c r="C16" s="88" t="e">
        <f t="shared" si="0"/>
        <v>#DIV/0!</v>
      </c>
      <c r="D16" s="89">
        <f>D7+D12</f>
        <v>2120</v>
      </c>
      <c r="E16" s="88" t="e">
        <f t="shared" si="0"/>
        <v>#DIV/0!</v>
      </c>
      <c r="F16" s="90">
        <f t="shared" si="1"/>
        <v>1.6</v>
      </c>
      <c r="G16" s="89">
        <f>G7+G12</f>
        <v>3071</v>
      </c>
      <c r="H16" s="88" t="e">
        <f t="shared" si="2"/>
        <v>#DIV/0!</v>
      </c>
      <c r="I16" s="89">
        <f>I7+I12</f>
        <v>5998</v>
      </c>
      <c r="J16" s="88" t="e">
        <f t="shared" si="3"/>
        <v>#DIV/0!</v>
      </c>
      <c r="K16" s="91">
        <f t="shared" si="4"/>
        <v>2</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2245</v>
      </c>
      <c r="C20" s="67">
        <v>38</v>
      </c>
      <c r="D20" s="66">
        <v>5199</v>
      </c>
      <c r="E20" s="67">
        <v>16.899999999999999</v>
      </c>
      <c r="F20" s="67">
        <v>2.2999999999999998</v>
      </c>
      <c r="G20" s="66">
        <v>6128</v>
      </c>
      <c r="H20" s="67">
        <v>15.2</v>
      </c>
      <c r="I20" s="66">
        <v>14448</v>
      </c>
      <c r="J20" s="67">
        <v>1.9</v>
      </c>
      <c r="K20" s="67">
        <v>2.4</v>
      </c>
    </row>
    <row r="21" spans="1:23">
      <c r="A21" s="64" t="s">
        <v>130</v>
      </c>
      <c r="B21" s="66">
        <v>2047</v>
      </c>
      <c r="C21" s="67">
        <v>36.9</v>
      </c>
      <c r="D21" s="66">
        <v>4848</v>
      </c>
      <c r="E21" s="67">
        <v>20.7</v>
      </c>
      <c r="F21" s="67">
        <v>2.4</v>
      </c>
      <c r="G21" s="66">
        <v>5541</v>
      </c>
      <c r="H21" s="67">
        <v>17</v>
      </c>
      <c r="I21" s="66">
        <v>12803</v>
      </c>
      <c r="J21" s="67">
        <v>4.9000000000000004</v>
      </c>
      <c r="K21" s="67">
        <v>2.2999999999999998</v>
      </c>
    </row>
    <row r="22" spans="1:23">
      <c r="A22" s="64" t="s">
        <v>131</v>
      </c>
      <c r="B22" s="66">
        <v>198</v>
      </c>
      <c r="C22" s="67">
        <v>50</v>
      </c>
      <c r="D22" s="66">
        <v>351</v>
      </c>
      <c r="E22" s="67">
        <v>-18.600000000000001</v>
      </c>
      <c r="F22" s="67">
        <v>1.8</v>
      </c>
      <c r="G22" s="66">
        <v>587</v>
      </c>
      <c r="H22" s="67">
        <v>0.2</v>
      </c>
      <c r="I22" s="66">
        <v>1645</v>
      </c>
      <c r="J22" s="67">
        <v>-16.5</v>
      </c>
      <c r="K22" s="67">
        <v>2.8</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5561</v>
      </c>
      <c r="C25" s="67">
        <v>-5.7</v>
      </c>
      <c r="D25" s="66">
        <v>17727</v>
      </c>
      <c r="E25" s="67">
        <v>-14.6</v>
      </c>
      <c r="F25" s="67">
        <v>3.2</v>
      </c>
      <c r="G25" s="66">
        <v>11955</v>
      </c>
      <c r="H25" s="67">
        <v>-16.899999999999999</v>
      </c>
      <c r="I25" s="66">
        <v>52345</v>
      </c>
      <c r="J25" s="67">
        <v>-16.399999999999999</v>
      </c>
      <c r="K25" s="67">
        <v>4.4000000000000004</v>
      </c>
    </row>
    <row r="26" spans="1:23">
      <c r="A26" s="64" t="s">
        <v>130</v>
      </c>
      <c r="B26" s="66">
        <v>4577</v>
      </c>
      <c r="C26" s="67">
        <v>-6.4</v>
      </c>
      <c r="D26" s="66">
        <v>16208</v>
      </c>
      <c r="E26" s="67">
        <v>-15.2</v>
      </c>
      <c r="F26" s="67">
        <v>3.5</v>
      </c>
      <c r="G26" s="66">
        <v>9798</v>
      </c>
      <c r="H26" s="67">
        <v>-20.2</v>
      </c>
      <c r="I26" s="66">
        <v>48980</v>
      </c>
      <c r="J26" s="67">
        <v>-17.3</v>
      </c>
      <c r="K26" s="67">
        <v>5</v>
      </c>
    </row>
    <row r="27" spans="1:23">
      <c r="A27" s="64" t="s">
        <v>131</v>
      </c>
      <c r="B27" s="66">
        <v>984</v>
      </c>
      <c r="C27" s="67">
        <v>-2.2000000000000002</v>
      </c>
      <c r="D27" s="66">
        <v>1519</v>
      </c>
      <c r="E27" s="67">
        <v>-8.9</v>
      </c>
      <c r="F27" s="66">
        <v>1.5</v>
      </c>
      <c r="G27" s="66">
        <v>2157</v>
      </c>
      <c r="H27" s="67">
        <v>2.4</v>
      </c>
      <c r="I27" s="66">
        <v>3365</v>
      </c>
      <c r="J27" s="67">
        <v>-2</v>
      </c>
      <c r="K27" s="67">
        <v>1.6</v>
      </c>
    </row>
    <row r="28" spans="1:23" ht="13.5" thickBot="1"/>
    <row r="29" spans="1:23" s="55" customFormat="1">
      <c r="A29" s="74" t="s">
        <v>125</v>
      </c>
      <c r="B29" s="77">
        <f>B25+B20</f>
        <v>7806</v>
      </c>
      <c r="C29" s="78" t="e">
        <f>ROUND(B29/M29*100-100,1)</f>
        <v>#DIV/0!</v>
      </c>
      <c r="D29" s="79">
        <f>D25+D20</f>
        <v>22926</v>
      </c>
      <c r="E29" s="78" t="e">
        <f>ROUND(D29/O29*100-100,1)</f>
        <v>#DIV/0!</v>
      </c>
      <c r="F29" s="80">
        <f>ROUND(D29/B29,1)</f>
        <v>2.9</v>
      </c>
      <c r="G29" s="79">
        <f>G25+G20</f>
        <v>18083</v>
      </c>
      <c r="H29" s="78" t="e">
        <f>ROUND(G29/R29*100-100,1)</f>
        <v>#DIV/0!</v>
      </c>
      <c r="I29" s="79">
        <f>I25+I20</f>
        <v>66793</v>
      </c>
      <c r="J29" s="78" t="e">
        <f>ROUND(I29/T29*100-100,1)</f>
        <v>#DIV/0!</v>
      </c>
      <c r="K29" s="81">
        <f>ROUND(I29/G29,1)</f>
        <v>3.7</v>
      </c>
      <c r="L29" s="70"/>
      <c r="M29"/>
      <c r="N29" s="71"/>
      <c r="O29"/>
      <c r="P29" s="71"/>
      <c r="Q29"/>
      <c r="R29"/>
      <c r="S29" s="71"/>
      <c r="T29"/>
      <c r="U29" s="71"/>
      <c r="V29"/>
      <c r="W29"/>
    </row>
    <row r="30" spans="1:23" s="55" customFormat="1">
      <c r="A30" s="75" t="s">
        <v>135</v>
      </c>
      <c r="B30" s="82">
        <f>B21+B26</f>
        <v>6624</v>
      </c>
      <c r="C30" s="83" t="e">
        <f t="shared" ref="C30:C31" si="5">ROUND(B30/M30*100-100,1)</f>
        <v>#DIV/0!</v>
      </c>
      <c r="D30" s="84">
        <f>D21+D26</f>
        <v>21056</v>
      </c>
      <c r="E30" s="83" t="e">
        <f t="shared" ref="E30:E31" si="6">ROUND(D30/O30*100-100,1)</f>
        <v>#DIV/0!</v>
      </c>
      <c r="F30" s="85">
        <f t="shared" ref="F30:F31" si="7">ROUND(D30/B30,1)</f>
        <v>3.2</v>
      </c>
      <c r="G30" s="84">
        <f>G21+G26</f>
        <v>15339</v>
      </c>
      <c r="H30" s="83" t="e">
        <f t="shared" ref="H30:H31" si="8">ROUND(G30/R30*100-100,1)</f>
        <v>#DIV/0!</v>
      </c>
      <c r="I30" s="84">
        <f>I21+I26</f>
        <v>61783</v>
      </c>
      <c r="J30" s="83" t="e">
        <f t="shared" ref="J30:J31" si="9">ROUND(I30/T30*100-100,1)</f>
        <v>#DIV/0!</v>
      </c>
      <c r="K30" s="86">
        <f t="shared" ref="K30:K31" si="10">ROUND(I30/G30,1)</f>
        <v>4</v>
      </c>
      <c r="L30" s="70"/>
      <c r="M30"/>
      <c r="N30" s="71"/>
      <c r="O30"/>
      <c r="P30" s="71"/>
      <c r="Q30"/>
      <c r="R30"/>
      <c r="S30" s="71"/>
      <c r="T30"/>
      <c r="U30" s="71"/>
      <c r="V30"/>
      <c r="W30"/>
    </row>
    <row r="31" spans="1:23" s="55" customFormat="1" ht="13.5" thickBot="1">
      <c r="A31" s="75" t="s">
        <v>136</v>
      </c>
      <c r="B31" s="87">
        <f>B22+B27</f>
        <v>1182</v>
      </c>
      <c r="C31" s="88" t="e">
        <f t="shared" si="5"/>
        <v>#DIV/0!</v>
      </c>
      <c r="D31" s="89">
        <f>D22+D27</f>
        <v>1870</v>
      </c>
      <c r="E31" s="88" t="e">
        <f t="shared" si="6"/>
        <v>#DIV/0!</v>
      </c>
      <c r="F31" s="90">
        <f t="shared" si="7"/>
        <v>1.6</v>
      </c>
      <c r="G31" s="89">
        <f>G22+G27</f>
        <v>2744</v>
      </c>
      <c r="H31" s="88" t="e">
        <f t="shared" si="8"/>
        <v>#DIV/0!</v>
      </c>
      <c r="I31" s="89">
        <f>I22+I27</f>
        <v>5010</v>
      </c>
      <c r="J31" s="88" t="e">
        <f t="shared" si="9"/>
        <v>#DIV/0!</v>
      </c>
      <c r="K31" s="91">
        <f t="shared" si="10"/>
        <v>1.8</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592</v>
      </c>
      <c r="C35" s="67">
        <v>-17.5</v>
      </c>
      <c r="D35" s="66">
        <v>1288</v>
      </c>
      <c r="E35" s="67">
        <v>-30.4</v>
      </c>
      <c r="F35" s="67">
        <v>2.2000000000000002</v>
      </c>
      <c r="G35" s="66">
        <v>1927</v>
      </c>
      <c r="H35" s="67">
        <v>-27.9</v>
      </c>
      <c r="I35" s="66">
        <v>4411</v>
      </c>
      <c r="J35" s="67">
        <v>-28</v>
      </c>
      <c r="K35" s="67">
        <v>2.2999999999999998</v>
      </c>
      <c r="L35" s="56" t="s">
        <v>34</v>
      </c>
    </row>
    <row r="36" spans="1:24">
      <c r="A36" s="64" t="s">
        <v>130</v>
      </c>
      <c r="B36" s="66">
        <v>548</v>
      </c>
      <c r="C36" s="67">
        <v>-18.2</v>
      </c>
      <c r="D36" s="66">
        <v>1130</v>
      </c>
      <c r="E36" s="67">
        <v>-33.5</v>
      </c>
      <c r="F36" s="67">
        <v>2.1</v>
      </c>
      <c r="G36" s="66">
        <v>1745</v>
      </c>
      <c r="H36" s="67">
        <v>-29.5</v>
      </c>
      <c r="I36" s="66">
        <v>3568</v>
      </c>
      <c r="J36" s="67">
        <v>-36</v>
      </c>
      <c r="K36" s="67">
        <v>2</v>
      </c>
    </row>
    <row r="37" spans="1:24">
      <c r="A37" s="64" t="s">
        <v>131</v>
      </c>
      <c r="B37" s="66">
        <v>44</v>
      </c>
      <c r="C37" s="67">
        <v>-8.3000000000000007</v>
      </c>
      <c r="D37" s="66">
        <v>158</v>
      </c>
      <c r="E37" s="67">
        <v>3.9</v>
      </c>
      <c r="F37" s="67">
        <v>3.6</v>
      </c>
      <c r="G37" s="66">
        <v>182</v>
      </c>
      <c r="H37" s="67">
        <v>-8.5</v>
      </c>
      <c r="I37" s="66">
        <v>843</v>
      </c>
      <c r="J37" s="67">
        <v>52.4</v>
      </c>
      <c r="K37" s="67">
        <v>4.5999999999999996</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1688</v>
      </c>
      <c r="C40" s="67">
        <v>13.4</v>
      </c>
      <c r="D40" s="66">
        <v>2230</v>
      </c>
      <c r="E40" s="67">
        <v>-10.1</v>
      </c>
      <c r="F40" s="67">
        <v>1.3</v>
      </c>
      <c r="G40" s="66">
        <v>4060</v>
      </c>
      <c r="H40" s="67">
        <v>16.7</v>
      </c>
      <c r="I40" s="66">
        <v>5894</v>
      </c>
      <c r="J40" s="67">
        <v>3.4</v>
      </c>
      <c r="K40" s="67">
        <v>1.5</v>
      </c>
    </row>
    <row r="41" spans="1:24">
      <c r="A41" s="64" t="s">
        <v>130</v>
      </c>
      <c r="B41" s="66">
        <v>1596</v>
      </c>
      <c r="C41" s="67">
        <v>12.8</v>
      </c>
      <c r="D41" s="66">
        <v>2138</v>
      </c>
      <c r="E41" s="67">
        <v>-11.1</v>
      </c>
      <c r="F41" s="67">
        <v>1.3</v>
      </c>
      <c r="G41" s="66">
        <v>3915</v>
      </c>
      <c r="H41" s="67">
        <v>16.8</v>
      </c>
      <c r="I41" s="66">
        <v>5749</v>
      </c>
      <c r="J41" s="67">
        <v>3.2</v>
      </c>
      <c r="K41" s="67">
        <v>1.5</v>
      </c>
    </row>
    <row r="42" spans="1:24">
      <c r="A42" s="64" t="s">
        <v>131</v>
      </c>
      <c r="B42" s="66">
        <v>92</v>
      </c>
      <c r="C42" s="67">
        <v>24.3</v>
      </c>
      <c r="D42" s="66">
        <v>92</v>
      </c>
      <c r="E42" s="67">
        <v>24.3</v>
      </c>
      <c r="F42" s="67">
        <v>1</v>
      </c>
      <c r="G42" s="66">
        <v>145</v>
      </c>
      <c r="H42" s="67">
        <v>14.2</v>
      </c>
      <c r="I42" s="66">
        <v>145</v>
      </c>
      <c r="J42" s="67">
        <v>14.2</v>
      </c>
      <c r="K42" s="67">
        <v>1</v>
      </c>
    </row>
    <row r="43" spans="1:24" ht="13.5" thickBot="1"/>
    <row r="44" spans="1:24" s="55" customFormat="1">
      <c r="A44" s="74" t="s">
        <v>126</v>
      </c>
      <c r="B44" s="77">
        <f>B40+B35</f>
        <v>2280</v>
      </c>
      <c r="C44" s="78" t="e">
        <f>ROUND(B44/M44*100-100,1)</f>
        <v>#DIV/0!</v>
      </c>
      <c r="D44" s="79">
        <f>D40+D35</f>
        <v>3518</v>
      </c>
      <c r="E44" s="78" t="e">
        <f>ROUND(D44/O44*100-100,1)</f>
        <v>#DIV/0!</v>
      </c>
      <c r="F44" s="80">
        <f>ROUND(D44/B44,1)</f>
        <v>1.5</v>
      </c>
      <c r="G44" s="79">
        <f>G40+G35</f>
        <v>5987</v>
      </c>
      <c r="H44" s="78" t="e">
        <f>ROUND(G44/R44*100-100,1)</f>
        <v>#DIV/0!</v>
      </c>
      <c r="I44" s="79">
        <f>I40+I35</f>
        <v>10305</v>
      </c>
      <c r="J44" s="78" t="e">
        <f>ROUND(I44/T44*100-100,1)</f>
        <v>#DIV/0!</v>
      </c>
      <c r="K44" s="81">
        <f>ROUND(I44/G44,1)</f>
        <v>1.7</v>
      </c>
      <c r="L44" s="70"/>
      <c r="M44"/>
      <c r="N44" s="71"/>
      <c r="O44"/>
      <c r="P44" s="71"/>
      <c r="Q44"/>
      <c r="R44"/>
      <c r="S44" s="71"/>
      <c r="T44"/>
      <c r="U44" s="71"/>
      <c r="V44"/>
      <c r="W44"/>
    </row>
    <row r="45" spans="1:24" s="55" customFormat="1">
      <c r="A45" s="75" t="s">
        <v>135</v>
      </c>
      <c r="B45" s="82">
        <f>B36+B41</f>
        <v>2144</v>
      </c>
      <c r="C45" s="83" t="e">
        <f t="shared" ref="C45:C46" si="11">ROUND(B45/M45*100-100,1)</f>
        <v>#DIV/0!</v>
      </c>
      <c r="D45" s="84">
        <f>D36+D41</f>
        <v>3268</v>
      </c>
      <c r="E45" s="83" t="e">
        <f t="shared" ref="E45:E46" si="12">ROUND(D45/O45*100-100,1)</f>
        <v>#DIV/0!</v>
      </c>
      <c r="F45" s="85">
        <f t="shared" ref="F45:F46" si="13">ROUND(D45/B45,1)</f>
        <v>1.5</v>
      </c>
      <c r="G45" s="84">
        <f>G36+G41</f>
        <v>5660</v>
      </c>
      <c r="H45" s="83" t="e">
        <f t="shared" ref="H45:H46" si="14">ROUND(G45/R45*100-100,1)</f>
        <v>#DIV/0!</v>
      </c>
      <c r="I45" s="84">
        <f>I36+I41</f>
        <v>9317</v>
      </c>
      <c r="J45" s="83" t="e">
        <f t="shared" ref="J45:J46" si="15">ROUND(I45/T45*100-100,1)</f>
        <v>#DIV/0!</v>
      </c>
      <c r="K45" s="86">
        <f t="shared" ref="K45:K46" si="16">ROUND(I45/G45,1)</f>
        <v>1.6</v>
      </c>
      <c r="L45" s="70"/>
      <c r="M45"/>
      <c r="N45" s="71"/>
      <c r="O45"/>
      <c r="P45" s="71"/>
      <c r="Q45"/>
      <c r="R45"/>
      <c r="S45" s="71"/>
      <c r="T45"/>
      <c r="U45" s="71"/>
      <c r="V45"/>
      <c r="W45"/>
    </row>
    <row r="46" spans="1:24" s="55" customFormat="1" ht="13.5" thickBot="1">
      <c r="A46" s="75" t="s">
        <v>136</v>
      </c>
      <c r="B46" s="87">
        <f>B37+B42</f>
        <v>136</v>
      </c>
      <c r="C46" s="88" t="e">
        <f t="shared" si="11"/>
        <v>#DIV/0!</v>
      </c>
      <c r="D46" s="89">
        <f>D37+D42</f>
        <v>250</v>
      </c>
      <c r="E46" s="88" t="e">
        <f t="shared" si="12"/>
        <v>#DIV/0!</v>
      </c>
      <c r="F46" s="90">
        <f t="shared" si="13"/>
        <v>1.8</v>
      </c>
      <c r="G46" s="89">
        <f>G37+G42</f>
        <v>327</v>
      </c>
      <c r="H46" s="88" t="e">
        <f t="shared" si="14"/>
        <v>#DIV/0!</v>
      </c>
      <c r="I46" s="89">
        <f>I37+I42</f>
        <v>988</v>
      </c>
      <c r="J46" s="88" t="e">
        <f t="shared" si="15"/>
        <v>#DIV/0!</v>
      </c>
      <c r="K46" s="91">
        <f t="shared" si="16"/>
        <v>3</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C20:C27 E20:E27 H20:H27">
    <cfRule type="cellIs" dxfId="29" priority="1" stopIfTrue="1" operator="notBetween">
      <formula>-200</formula>
      <formula>200</formula>
    </cfRule>
  </conditionalFormatting>
  <conditionalFormatting sqref="J20:J27">
    <cfRule type="cellIs" dxfId="28"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8"/>
  <sheetViews>
    <sheetView zoomScale="170" zoomScaleNormal="170" workbookViewId="0">
      <selection activeCell="D80" sqref="D80"/>
    </sheetView>
  </sheetViews>
  <sheetFormatPr baseColWidth="10" defaultColWidth="11.453125" defaultRowHeight="9"/>
  <cols>
    <col min="1" max="1" width="4.1796875" style="257" customWidth="1"/>
    <col min="2" max="2" width="7.26953125" style="257" customWidth="1"/>
    <col min="3" max="3" width="8.54296875" style="257" customWidth="1"/>
    <col min="4" max="4" width="9.7265625" style="257" customWidth="1"/>
    <col min="5" max="5" width="7.81640625" style="257" customWidth="1"/>
    <col min="6" max="6" width="9.7265625" style="257" customWidth="1"/>
    <col min="7" max="7" width="8.54296875" style="257" customWidth="1"/>
    <col min="8" max="8" width="9.7265625" style="257" customWidth="1"/>
    <col min="9" max="9" width="8.54296875" style="257" customWidth="1"/>
    <col min="10" max="10" width="9.7265625" style="257" customWidth="1"/>
    <col min="11" max="11" width="8.26953125" style="257" customWidth="1"/>
    <col min="12" max="12" width="7.81640625" style="257" customWidth="1"/>
    <col min="13" max="13" width="5.1796875" style="257" customWidth="1"/>
    <col min="14" max="14" width="11.453125" style="257"/>
    <col min="15" max="15" width="6.54296875" style="257" customWidth="1"/>
    <col min="16" max="16384" width="11.453125" style="257"/>
  </cols>
  <sheetData>
    <row r="1" spans="1:20" ht="40" customHeight="1">
      <c r="A1" s="470" t="s">
        <v>105</v>
      </c>
      <c r="B1" s="470"/>
      <c r="C1" s="470"/>
      <c r="D1" s="470"/>
      <c r="E1" s="470"/>
      <c r="F1" s="470"/>
      <c r="G1" s="470"/>
      <c r="H1" s="470"/>
      <c r="I1" s="470"/>
      <c r="J1" s="470"/>
      <c r="K1" s="470"/>
      <c r="L1" s="256" t="s">
        <v>28</v>
      </c>
      <c r="T1" s="258"/>
    </row>
    <row r="2" spans="1:20" ht="12.25" customHeight="1">
      <c r="A2" s="471" t="s">
        <v>23</v>
      </c>
      <c r="B2" s="467"/>
      <c r="C2" s="472" t="s">
        <v>2</v>
      </c>
      <c r="D2" s="473"/>
      <c r="E2" s="473"/>
      <c r="F2" s="474"/>
      <c r="G2" s="472" t="s">
        <v>3</v>
      </c>
      <c r="H2" s="473"/>
      <c r="I2" s="473"/>
      <c r="J2" s="474"/>
      <c r="K2" s="475" t="s">
        <v>360</v>
      </c>
      <c r="L2" s="259"/>
    </row>
    <row r="3" spans="1:20" ht="12.25" customHeight="1">
      <c r="A3" s="471"/>
      <c r="B3" s="467"/>
      <c r="C3" s="478" t="s">
        <v>7</v>
      </c>
      <c r="D3" s="478"/>
      <c r="E3" s="478" t="s">
        <v>39</v>
      </c>
      <c r="F3" s="478"/>
      <c r="G3" s="478" t="s">
        <v>7</v>
      </c>
      <c r="H3" s="478"/>
      <c r="I3" s="478" t="s">
        <v>39</v>
      </c>
      <c r="J3" s="478"/>
      <c r="K3" s="476"/>
      <c r="L3" s="259"/>
      <c r="N3" s="257" t="s">
        <v>358</v>
      </c>
    </row>
    <row r="4" spans="1:20" ht="39.25" customHeight="1">
      <c r="A4" s="471"/>
      <c r="B4" s="467"/>
      <c r="C4" s="467" t="s">
        <v>0</v>
      </c>
      <c r="D4" s="450" t="s">
        <v>102</v>
      </c>
      <c r="E4" s="467" t="s">
        <v>0</v>
      </c>
      <c r="F4" s="450" t="s">
        <v>102</v>
      </c>
      <c r="G4" s="467" t="s">
        <v>0</v>
      </c>
      <c r="H4" s="450" t="s">
        <v>102</v>
      </c>
      <c r="I4" s="467" t="s">
        <v>0</v>
      </c>
      <c r="J4" s="450" t="s">
        <v>102</v>
      </c>
      <c r="K4" s="477"/>
      <c r="L4" s="259"/>
    </row>
    <row r="5" spans="1:20" ht="12.25" customHeight="1">
      <c r="A5" s="471"/>
      <c r="B5" s="467"/>
      <c r="C5" s="467"/>
      <c r="D5" s="450" t="s">
        <v>24</v>
      </c>
      <c r="E5" s="467"/>
      <c r="F5" s="450" t="s">
        <v>24</v>
      </c>
      <c r="G5" s="467"/>
      <c r="H5" s="450" t="s">
        <v>24</v>
      </c>
      <c r="I5" s="467"/>
      <c r="J5" s="450" t="s">
        <v>24</v>
      </c>
      <c r="K5" s="261" t="s">
        <v>24</v>
      </c>
      <c r="L5" s="259"/>
    </row>
    <row r="6" spans="1:20" ht="5.15" customHeight="1">
      <c r="A6" s="262"/>
      <c r="B6" s="263"/>
      <c r="C6" s="259"/>
      <c r="D6" s="259"/>
      <c r="E6" s="259"/>
      <c r="F6" s="259"/>
      <c r="G6" s="259"/>
      <c r="H6" s="259"/>
      <c r="I6" s="259"/>
      <c r="J6" s="259"/>
      <c r="K6" s="259"/>
      <c r="L6" s="259"/>
    </row>
    <row r="7" spans="1:20" s="269" customFormat="1" ht="8.5" customHeight="1">
      <c r="A7" s="264"/>
      <c r="B7" s="264"/>
      <c r="C7" s="265" t="s">
        <v>4</v>
      </c>
      <c r="D7" s="266"/>
      <c r="E7" s="266"/>
      <c r="F7" s="266"/>
      <c r="G7" s="266"/>
      <c r="H7" s="266"/>
      <c r="I7" s="266"/>
      <c r="J7" s="266"/>
      <c r="K7" s="266"/>
      <c r="L7" s="267"/>
      <c r="M7" s="268"/>
      <c r="N7" s="268"/>
      <c r="O7" s="268"/>
      <c r="P7" s="268"/>
      <c r="Q7" s="268"/>
    </row>
    <row r="8" spans="1:20" s="269" customFormat="1" ht="8.5" customHeight="1">
      <c r="A8" s="270">
        <v>2015</v>
      </c>
      <c r="B8" s="271"/>
      <c r="C8" s="167" t="s">
        <v>179</v>
      </c>
      <c r="D8" s="168">
        <v>4.5999999999999996</v>
      </c>
      <c r="E8" s="167" t="s">
        <v>180</v>
      </c>
      <c r="F8" s="168">
        <v>7.3</v>
      </c>
      <c r="G8" s="167" t="s">
        <v>181</v>
      </c>
      <c r="H8" s="168">
        <v>3.7</v>
      </c>
      <c r="I8" s="167" t="s">
        <v>182</v>
      </c>
      <c r="J8" s="168">
        <v>2.5</v>
      </c>
      <c r="K8" s="169">
        <v>45</v>
      </c>
      <c r="L8" s="267"/>
      <c r="M8" s="268"/>
      <c r="N8" s="268"/>
      <c r="O8" s="268"/>
      <c r="P8" s="268"/>
      <c r="Q8" s="268"/>
    </row>
    <row r="9" spans="1:20" s="269" customFormat="1" ht="8.5" customHeight="1">
      <c r="A9" s="270">
        <v>2016</v>
      </c>
      <c r="B9" s="271"/>
      <c r="C9" s="167" t="s">
        <v>183</v>
      </c>
      <c r="D9" s="168">
        <v>1</v>
      </c>
      <c r="E9" s="167" t="s">
        <v>184</v>
      </c>
      <c r="F9" s="168">
        <v>-1.8</v>
      </c>
      <c r="G9" s="167" t="s">
        <v>185</v>
      </c>
      <c r="H9" s="168">
        <v>0.7</v>
      </c>
      <c r="I9" s="167" t="s">
        <v>186</v>
      </c>
      <c r="J9" s="168">
        <v>-3.3</v>
      </c>
      <c r="K9" s="169">
        <v>46.2</v>
      </c>
      <c r="L9" s="272"/>
      <c r="M9" s="275"/>
      <c r="O9" s="276"/>
      <c r="R9" s="274"/>
    </row>
    <row r="10" spans="1:20" s="269" customFormat="1" ht="8.5" customHeight="1">
      <c r="A10" s="270">
        <v>2017</v>
      </c>
      <c r="B10" s="271"/>
      <c r="C10" s="167" t="s">
        <v>187</v>
      </c>
      <c r="D10" s="168">
        <v>3.3</v>
      </c>
      <c r="E10" s="167" t="s">
        <v>188</v>
      </c>
      <c r="F10" s="168">
        <v>2.1</v>
      </c>
      <c r="G10" s="167" t="s">
        <v>189</v>
      </c>
      <c r="H10" s="168">
        <v>2.2999999999999998</v>
      </c>
      <c r="I10" s="167" t="s">
        <v>190</v>
      </c>
      <c r="J10" s="168">
        <v>0.9</v>
      </c>
      <c r="K10" s="169">
        <v>47</v>
      </c>
      <c r="L10" s="272"/>
      <c r="M10" s="275"/>
      <c r="O10" s="276"/>
      <c r="R10" s="274"/>
    </row>
    <row r="11" spans="1:20" s="269" customFormat="1" ht="8.5" customHeight="1">
      <c r="A11" s="270">
        <v>2018</v>
      </c>
      <c r="B11" s="271"/>
      <c r="C11" s="164" t="s">
        <v>191</v>
      </c>
      <c r="D11" s="165">
        <v>4.8</v>
      </c>
      <c r="E11" s="164" t="s">
        <v>192</v>
      </c>
      <c r="F11" s="165">
        <v>3.5</v>
      </c>
      <c r="G11" s="164" t="s">
        <v>193</v>
      </c>
      <c r="H11" s="165">
        <v>5.2</v>
      </c>
      <c r="I11" s="164" t="s">
        <v>194</v>
      </c>
      <c r="J11" s="165">
        <v>4.2</v>
      </c>
      <c r="K11" s="166">
        <v>47.5</v>
      </c>
      <c r="L11" s="272"/>
      <c r="M11" s="275"/>
      <c r="O11" s="276"/>
      <c r="R11" s="274"/>
    </row>
    <row r="12" spans="1:20" s="269" customFormat="1" ht="8.5" customHeight="1">
      <c r="A12" s="47">
        <v>2019</v>
      </c>
      <c r="B12" s="48"/>
      <c r="C12" s="167">
        <v>1192440</v>
      </c>
      <c r="D12" s="168">
        <v>8.5</v>
      </c>
      <c r="E12" s="167">
        <v>240709</v>
      </c>
      <c r="F12" s="168">
        <v>6.2</v>
      </c>
      <c r="G12" s="167">
        <v>2108322</v>
      </c>
      <c r="H12" s="168">
        <v>10.6</v>
      </c>
      <c r="I12" s="167">
        <v>452953</v>
      </c>
      <c r="J12" s="168">
        <v>4.8</v>
      </c>
      <c r="K12" s="168">
        <v>47.6</v>
      </c>
      <c r="L12" s="272"/>
      <c r="M12" s="275"/>
      <c r="O12" s="276"/>
      <c r="R12" s="274"/>
    </row>
    <row r="13" spans="1:20" s="269" customFormat="1" ht="8.5" customHeight="1">
      <c r="A13" s="47">
        <v>2020</v>
      </c>
      <c r="B13" s="48"/>
      <c r="C13" s="164">
        <v>535666</v>
      </c>
      <c r="D13" s="165">
        <v>-55.1</v>
      </c>
      <c r="E13" s="164">
        <v>74074</v>
      </c>
      <c r="F13" s="165">
        <v>-69.2</v>
      </c>
      <c r="G13" s="164">
        <v>1041770</v>
      </c>
      <c r="H13" s="165">
        <v>-50.6</v>
      </c>
      <c r="I13" s="164">
        <v>155698</v>
      </c>
      <c r="J13" s="165">
        <v>-65.599999999999994</v>
      </c>
      <c r="K13" s="166">
        <v>25.7</v>
      </c>
      <c r="L13" s="272"/>
      <c r="M13" s="275"/>
      <c r="O13" s="276"/>
      <c r="R13" s="274"/>
    </row>
    <row r="14" spans="1:20" s="269" customFormat="1" ht="8.5" customHeight="1">
      <c r="A14" s="47">
        <v>2021</v>
      </c>
      <c r="B14" s="48"/>
      <c r="C14" s="164">
        <v>590901</v>
      </c>
      <c r="D14" s="165">
        <v>10.3</v>
      </c>
      <c r="E14" s="164">
        <v>83329</v>
      </c>
      <c r="F14" s="165">
        <v>12.5</v>
      </c>
      <c r="G14" s="164">
        <v>1159980</v>
      </c>
      <c r="H14" s="165">
        <v>11.3</v>
      </c>
      <c r="I14" s="164">
        <v>164792</v>
      </c>
      <c r="J14" s="165">
        <v>5.8</v>
      </c>
      <c r="K14" s="166">
        <v>29.1</v>
      </c>
      <c r="L14" s="272"/>
      <c r="M14" s="275"/>
      <c r="O14" s="276"/>
      <c r="R14" s="274"/>
    </row>
    <row r="15" spans="1:20" s="269" customFormat="1" ht="10.15" customHeight="1">
      <c r="A15" s="270">
        <v>2022</v>
      </c>
      <c r="B15" s="271"/>
      <c r="C15" s="136">
        <v>1037971</v>
      </c>
      <c r="D15" s="163">
        <v>75.7</v>
      </c>
      <c r="E15" s="136">
        <v>190709</v>
      </c>
      <c r="F15" s="163">
        <v>128.9</v>
      </c>
      <c r="G15" s="136">
        <v>1953460</v>
      </c>
      <c r="H15" s="137">
        <v>68.400000000000006</v>
      </c>
      <c r="I15" s="136">
        <v>363667</v>
      </c>
      <c r="J15" s="163">
        <v>120.7</v>
      </c>
      <c r="K15" s="138">
        <v>40.6</v>
      </c>
      <c r="L15" s="272"/>
      <c r="M15" s="275"/>
      <c r="O15" s="276"/>
      <c r="R15" s="274"/>
    </row>
    <row r="16" spans="1:20" s="269" customFormat="1" ht="10.15" customHeight="1">
      <c r="A16" s="270">
        <v>2023</v>
      </c>
      <c r="B16" s="271"/>
      <c r="C16" s="136">
        <v>1146353</v>
      </c>
      <c r="D16" s="163">
        <v>11</v>
      </c>
      <c r="E16" s="136">
        <v>235796</v>
      </c>
      <c r="F16" s="163">
        <v>23.8</v>
      </c>
      <c r="G16" s="136">
        <v>2133078</v>
      </c>
      <c r="H16" s="137">
        <v>9.6</v>
      </c>
      <c r="I16" s="136">
        <v>436109</v>
      </c>
      <c r="J16" s="163">
        <v>20.100000000000001</v>
      </c>
      <c r="K16" s="138">
        <v>44.7</v>
      </c>
      <c r="L16" s="272"/>
      <c r="M16" s="275"/>
      <c r="O16" s="276"/>
      <c r="R16" s="274"/>
    </row>
    <row r="17" spans="1:18" s="269" customFormat="1" ht="10.15" customHeight="1">
      <c r="A17" s="270">
        <v>2024</v>
      </c>
      <c r="B17" s="271"/>
      <c r="C17" s="136">
        <v>1213848</v>
      </c>
      <c r="D17" s="163">
        <v>5.9</v>
      </c>
      <c r="E17" s="136">
        <v>250958</v>
      </c>
      <c r="F17" s="163">
        <v>6.4</v>
      </c>
      <c r="G17" s="136">
        <v>2210753</v>
      </c>
      <c r="H17" s="137">
        <v>3.6</v>
      </c>
      <c r="I17" s="136">
        <v>464298</v>
      </c>
      <c r="J17" s="163">
        <v>6.5</v>
      </c>
      <c r="K17" s="138">
        <v>44.8</v>
      </c>
      <c r="L17" s="272"/>
      <c r="M17" s="275"/>
      <c r="O17" s="276"/>
      <c r="R17" s="274"/>
    </row>
    <row r="18" spans="1:18" s="269" customFormat="1" ht="10.15" customHeight="1">
      <c r="A18" s="270">
        <v>2025</v>
      </c>
      <c r="B18" s="271" t="s">
        <v>322</v>
      </c>
      <c r="C18" s="136">
        <v>1250784</v>
      </c>
      <c r="D18" s="137">
        <v>3</v>
      </c>
      <c r="E18" s="136">
        <v>249330</v>
      </c>
      <c r="F18" s="163">
        <v>-0.6</v>
      </c>
      <c r="G18" s="136">
        <v>2256978</v>
      </c>
      <c r="H18" s="137">
        <v>2.1</v>
      </c>
      <c r="I18" s="136">
        <v>468878</v>
      </c>
      <c r="J18" s="137">
        <v>2.4</v>
      </c>
      <c r="K18" s="138">
        <v>44.6</v>
      </c>
      <c r="L18" s="272"/>
      <c r="M18" s="275"/>
      <c r="O18" s="276"/>
      <c r="R18" s="274"/>
    </row>
    <row r="19" spans="1:18" s="269" customFormat="1" ht="8.5" customHeight="1">
      <c r="A19" s="270"/>
      <c r="B19" s="271" t="s">
        <v>10</v>
      </c>
      <c r="C19" s="136">
        <v>78143</v>
      </c>
      <c r="D19" s="137">
        <v>11.9</v>
      </c>
      <c r="E19" s="136">
        <v>12742</v>
      </c>
      <c r="F19" s="163">
        <v>7.7</v>
      </c>
      <c r="G19" s="136">
        <v>134831</v>
      </c>
      <c r="H19" s="137">
        <v>9.9</v>
      </c>
      <c r="I19" s="136">
        <v>24361</v>
      </c>
      <c r="J19" s="137">
        <v>12.8</v>
      </c>
      <c r="K19" s="138">
        <v>32.1</v>
      </c>
      <c r="L19" s="272"/>
      <c r="R19" s="274"/>
    </row>
    <row r="20" spans="1:18" s="269" customFormat="1" ht="8.5" customHeight="1">
      <c r="A20" s="277"/>
      <c r="B20" s="271" t="s">
        <v>11</v>
      </c>
      <c r="C20" s="167">
        <v>79046</v>
      </c>
      <c r="D20" s="168">
        <v>-4</v>
      </c>
      <c r="E20" s="167">
        <v>13334</v>
      </c>
      <c r="F20" s="163">
        <v>-4.5</v>
      </c>
      <c r="G20" s="167">
        <v>139850</v>
      </c>
      <c r="H20" s="168">
        <v>-6.7</v>
      </c>
      <c r="I20" s="167">
        <v>25864</v>
      </c>
      <c r="J20" s="163">
        <v>-2.9</v>
      </c>
      <c r="K20" s="169">
        <v>36.6</v>
      </c>
      <c r="L20" s="272"/>
      <c r="R20" s="274"/>
    </row>
    <row r="21" spans="1:18" s="269" customFormat="1" ht="8.5" customHeight="1">
      <c r="A21" s="277"/>
      <c r="B21" s="271" t="s">
        <v>12</v>
      </c>
      <c r="C21" s="167">
        <v>93289</v>
      </c>
      <c r="D21" s="163">
        <v>-1.7</v>
      </c>
      <c r="E21" s="167">
        <v>16088</v>
      </c>
      <c r="F21" s="163">
        <v>7.2</v>
      </c>
      <c r="G21" s="167">
        <v>166518</v>
      </c>
      <c r="H21" s="168">
        <v>-4.4000000000000004</v>
      </c>
      <c r="I21" s="167">
        <v>30312</v>
      </c>
      <c r="J21" s="163">
        <v>6.7</v>
      </c>
      <c r="K21" s="169">
        <v>39.1</v>
      </c>
      <c r="L21" s="272"/>
      <c r="M21" s="268"/>
      <c r="R21" s="274"/>
    </row>
    <row r="22" spans="1:18" s="269" customFormat="1" ht="8.5" customHeight="1">
      <c r="A22" s="277"/>
      <c r="B22" s="271" t="s">
        <v>13</v>
      </c>
      <c r="C22" s="167">
        <v>97851</v>
      </c>
      <c r="D22" s="163">
        <v>-1.5</v>
      </c>
      <c r="E22" s="167">
        <v>19436</v>
      </c>
      <c r="F22" s="163">
        <v>1.1000000000000001</v>
      </c>
      <c r="G22" s="167">
        <v>180864</v>
      </c>
      <c r="H22" s="163">
        <v>1.7</v>
      </c>
      <c r="I22" s="167">
        <v>36575</v>
      </c>
      <c r="J22" s="163">
        <v>5.8</v>
      </c>
      <c r="K22" s="169">
        <v>43.9</v>
      </c>
      <c r="L22" s="272"/>
    </row>
    <row r="23" spans="1:18" s="269" customFormat="1" ht="8.5" customHeight="1">
      <c r="A23" s="277"/>
      <c r="B23" s="271" t="s">
        <v>14</v>
      </c>
      <c r="C23" s="167">
        <v>111404</v>
      </c>
      <c r="D23" s="163">
        <v>4</v>
      </c>
      <c r="E23" s="167">
        <v>18749</v>
      </c>
      <c r="F23" s="163">
        <v>-6.9</v>
      </c>
      <c r="G23" s="167">
        <v>202916</v>
      </c>
      <c r="H23" s="163">
        <v>2.7</v>
      </c>
      <c r="I23" s="167">
        <v>36643</v>
      </c>
      <c r="J23" s="163">
        <v>-0.9</v>
      </c>
      <c r="K23" s="169">
        <v>47.7</v>
      </c>
      <c r="L23" s="272"/>
    </row>
    <row r="24" spans="1:18" s="269" customFormat="1" ht="8.5" customHeight="1">
      <c r="A24" s="277"/>
      <c r="B24" s="271" t="s">
        <v>15</v>
      </c>
      <c r="C24" s="167">
        <v>105635</v>
      </c>
      <c r="D24" s="168">
        <v>1.7</v>
      </c>
      <c r="E24" s="167">
        <v>21755</v>
      </c>
      <c r="F24" s="163">
        <v>-8.3000000000000007</v>
      </c>
      <c r="G24" s="167">
        <v>191063</v>
      </c>
      <c r="H24" s="168">
        <v>-0.8</v>
      </c>
      <c r="I24" s="167">
        <v>42463</v>
      </c>
      <c r="J24" s="163">
        <v>-3.3</v>
      </c>
      <c r="K24" s="61">
        <v>46.6</v>
      </c>
      <c r="L24" s="272"/>
    </row>
    <row r="25" spans="1:18" s="269" customFormat="1" ht="8.5" customHeight="1">
      <c r="A25" s="277"/>
      <c r="B25" s="271" t="s">
        <v>16</v>
      </c>
      <c r="C25" s="50">
        <v>119777</v>
      </c>
      <c r="D25" s="54">
        <v>10</v>
      </c>
      <c r="E25" s="50">
        <v>36736</v>
      </c>
      <c r="F25" s="54">
        <v>1.6</v>
      </c>
      <c r="G25" s="50">
        <v>211215</v>
      </c>
      <c r="H25" s="54">
        <v>6.4</v>
      </c>
      <c r="I25" s="50">
        <v>61747</v>
      </c>
      <c r="J25" s="54">
        <v>2.5</v>
      </c>
      <c r="K25" s="61">
        <v>49.1</v>
      </c>
      <c r="L25" s="272"/>
    </row>
    <row r="26" spans="1:18" s="269" customFormat="1" ht="8.5" customHeight="1">
      <c r="A26" s="277"/>
      <c r="B26" s="271" t="s">
        <v>17</v>
      </c>
      <c r="C26" s="50">
        <v>120290</v>
      </c>
      <c r="D26" s="54">
        <v>2.7</v>
      </c>
      <c r="E26" s="50">
        <v>29203</v>
      </c>
      <c r="F26" s="54">
        <v>0.1</v>
      </c>
      <c r="G26" s="50">
        <v>221033</v>
      </c>
      <c r="H26" s="54">
        <v>3.1</v>
      </c>
      <c r="I26" s="50">
        <v>52244</v>
      </c>
      <c r="J26" s="54">
        <v>-0.7</v>
      </c>
      <c r="K26" s="61">
        <v>51.4</v>
      </c>
      <c r="L26" s="272"/>
    </row>
    <row r="27" spans="1:18" s="269" customFormat="1" ht="8.5" customHeight="1">
      <c r="A27" s="277"/>
      <c r="B27" s="271" t="s">
        <v>18</v>
      </c>
      <c r="C27" s="50">
        <v>108129</v>
      </c>
      <c r="D27" s="54">
        <v>1.2</v>
      </c>
      <c r="E27" s="50">
        <v>18530</v>
      </c>
      <c r="F27" s="54">
        <v>-8.9</v>
      </c>
      <c r="G27" s="50">
        <v>200063</v>
      </c>
      <c r="H27" s="54">
        <v>1.7</v>
      </c>
      <c r="I27" s="50">
        <v>34479</v>
      </c>
      <c r="J27" s="54">
        <v>-9.4</v>
      </c>
      <c r="K27" s="61">
        <v>48.1</v>
      </c>
      <c r="L27" s="272"/>
    </row>
    <row r="28" spans="1:18" s="269" customFormat="1" ht="8.5" customHeight="1">
      <c r="A28" s="277"/>
      <c r="B28" s="271" t="s">
        <v>19</v>
      </c>
      <c r="C28" s="50">
        <v>112804</v>
      </c>
      <c r="D28" s="54">
        <v>6</v>
      </c>
      <c r="E28" s="50">
        <v>18571</v>
      </c>
      <c r="F28" s="54">
        <v>-5.7</v>
      </c>
      <c r="G28" s="50">
        <v>207845</v>
      </c>
      <c r="H28" s="54">
        <v>3.7</v>
      </c>
      <c r="I28" s="50">
        <v>36282</v>
      </c>
      <c r="J28" s="54">
        <v>-4.5</v>
      </c>
      <c r="K28" s="61">
        <v>48.2</v>
      </c>
      <c r="L28" s="272"/>
    </row>
    <row r="29" spans="1:18" s="269" customFormat="1" ht="8.5" customHeight="1">
      <c r="A29" s="277"/>
      <c r="B29" s="271" t="s">
        <v>20</v>
      </c>
      <c r="C29" s="50">
        <v>110011</v>
      </c>
      <c r="D29" s="54">
        <v>-0.1</v>
      </c>
      <c r="E29" s="50">
        <v>22033</v>
      </c>
      <c r="F29" s="54">
        <v>10.8</v>
      </c>
      <c r="G29" s="50">
        <v>193099</v>
      </c>
      <c r="H29" s="54">
        <v>-2.1</v>
      </c>
      <c r="I29" s="50">
        <v>46110</v>
      </c>
      <c r="J29" s="54">
        <v>11.1</v>
      </c>
      <c r="K29" s="61">
        <v>46.3</v>
      </c>
      <c r="L29" s="272"/>
    </row>
    <row r="30" spans="1:18" s="269" customFormat="1" ht="8.5" customHeight="1">
      <c r="A30" s="277"/>
      <c r="B30" s="271" t="s">
        <v>21</v>
      </c>
      <c r="C30" s="50">
        <v>108873</v>
      </c>
      <c r="D30" s="163">
        <v>1.7</v>
      </c>
      <c r="E30" s="50">
        <v>20739</v>
      </c>
      <c r="F30" s="163">
        <v>-4.9000000000000004</v>
      </c>
      <c r="G30" s="50">
        <v>191223</v>
      </c>
      <c r="H30" s="54">
        <v>1.5</v>
      </c>
      <c r="I30" s="50">
        <v>38294</v>
      </c>
      <c r="J30" s="163">
        <v>-8.4</v>
      </c>
      <c r="K30" s="61">
        <v>44.6</v>
      </c>
      <c r="L30" s="272"/>
    </row>
    <row r="31" spans="1:18" s="269" customFormat="1" ht="5.15" customHeight="1">
      <c r="A31" s="277"/>
      <c r="B31" s="271"/>
      <c r="C31" s="278"/>
      <c r="D31" s="273"/>
      <c r="E31" s="278"/>
      <c r="F31" s="273"/>
      <c r="G31" s="278"/>
      <c r="H31" s="273"/>
      <c r="I31" s="278"/>
      <c r="J31" s="273"/>
      <c r="K31" s="272"/>
      <c r="L31" s="272"/>
    </row>
    <row r="32" spans="1:18" s="269" customFormat="1" ht="8.5" customHeight="1">
      <c r="A32" s="277"/>
      <c r="B32" s="277"/>
      <c r="C32" s="265" t="s">
        <v>5</v>
      </c>
      <c r="D32" s="279"/>
      <c r="E32" s="266"/>
      <c r="F32" s="266"/>
      <c r="G32" s="266"/>
      <c r="H32" s="266"/>
      <c r="I32" s="266"/>
      <c r="J32" s="266"/>
      <c r="K32" s="266"/>
      <c r="L32" s="267"/>
    </row>
    <row r="33" spans="1:47" s="269" customFormat="1" ht="8.5" customHeight="1">
      <c r="A33" s="270">
        <v>2015</v>
      </c>
      <c r="B33" s="271"/>
      <c r="C33" s="167" t="s">
        <v>195</v>
      </c>
      <c r="D33" s="168">
        <v>3.8</v>
      </c>
      <c r="E33" s="167" t="s">
        <v>196</v>
      </c>
      <c r="F33" s="168">
        <v>8.6</v>
      </c>
      <c r="G33" s="167" t="s">
        <v>197</v>
      </c>
      <c r="H33" s="168">
        <v>1.3</v>
      </c>
      <c r="I33" s="167" t="s">
        <v>198</v>
      </c>
      <c r="J33" s="168">
        <v>5</v>
      </c>
      <c r="K33" s="169">
        <v>42</v>
      </c>
      <c r="L33" s="267"/>
    </row>
    <row r="34" spans="1:47" s="269" customFormat="1" ht="8.5" customHeight="1">
      <c r="A34" s="270">
        <v>2016</v>
      </c>
      <c r="B34" s="271"/>
      <c r="C34" s="167" t="s">
        <v>199</v>
      </c>
      <c r="D34" s="168">
        <v>9.9</v>
      </c>
      <c r="E34" s="167" t="s">
        <v>200</v>
      </c>
      <c r="F34" s="168">
        <v>12.1</v>
      </c>
      <c r="G34" s="167" t="s">
        <v>201</v>
      </c>
      <c r="H34" s="168">
        <v>6.9</v>
      </c>
      <c r="I34" s="167" t="s">
        <v>202</v>
      </c>
      <c r="J34" s="168">
        <v>8.5</v>
      </c>
      <c r="K34" s="169">
        <v>42.4</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8.5" customHeight="1">
      <c r="A35" s="270">
        <v>2017</v>
      </c>
      <c r="B35" s="271"/>
      <c r="C35" s="167" t="s">
        <v>203</v>
      </c>
      <c r="D35" s="168">
        <v>3.2</v>
      </c>
      <c r="E35" s="167" t="s">
        <v>204</v>
      </c>
      <c r="F35" s="168">
        <v>1.1000000000000001</v>
      </c>
      <c r="G35" s="167" t="s">
        <v>205</v>
      </c>
      <c r="H35" s="168">
        <v>0.7</v>
      </c>
      <c r="I35" s="167" t="s">
        <v>206</v>
      </c>
      <c r="J35" s="168">
        <v>4.0999999999999996</v>
      </c>
      <c r="K35" s="169">
        <v>43.4</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8.5" customHeight="1">
      <c r="A36" s="270">
        <v>2018</v>
      </c>
      <c r="B36" s="271"/>
      <c r="C36" s="164" t="s">
        <v>207</v>
      </c>
      <c r="D36" s="165">
        <v>14.3</v>
      </c>
      <c r="E36" s="164" t="s">
        <v>208</v>
      </c>
      <c r="F36" s="165">
        <v>20.3</v>
      </c>
      <c r="G36" s="164" t="s">
        <v>209</v>
      </c>
      <c r="H36" s="165">
        <v>11.7</v>
      </c>
      <c r="I36" s="164" t="s">
        <v>210</v>
      </c>
      <c r="J36" s="165">
        <v>19.7</v>
      </c>
      <c r="K36" s="166">
        <v>43</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8.5" customHeight="1">
      <c r="A37" s="47">
        <v>2019</v>
      </c>
      <c r="B37" s="48"/>
      <c r="C37" s="164">
        <v>225321</v>
      </c>
      <c r="D37" s="165">
        <v>2.5</v>
      </c>
      <c r="E37" s="164">
        <v>24249</v>
      </c>
      <c r="F37" s="165">
        <v>-4.5</v>
      </c>
      <c r="G37" s="164">
        <v>399259</v>
      </c>
      <c r="H37" s="165">
        <v>2.1</v>
      </c>
      <c r="I37" s="164">
        <v>50115</v>
      </c>
      <c r="J37" s="165">
        <v>-17.899999999999999</v>
      </c>
      <c r="K37" s="166">
        <v>43.1</v>
      </c>
      <c r="L37" s="272"/>
      <c r="M37" s="280"/>
      <c r="N37" s="280"/>
      <c r="O37" s="280"/>
      <c r="P37" s="280"/>
      <c r="Q37" s="280"/>
      <c r="R37" s="280"/>
      <c r="S37" s="280"/>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row>
    <row r="38" spans="1:47" s="269" customFormat="1" ht="8.5" customHeight="1">
      <c r="A38" s="47">
        <v>2020</v>
      </c>
      <c r="B38" s="48"/>
      <c r="C38" s="164">
        <v>123159</v>
      </c>
      <c r="D38" s="165">
        <v>-45.3</v>
      </c>
      <c r="E38" s="164">
        <v>10114</v>
      </c>
      <c r="F38" s="165">
        <v>-58.3</v>
      </c>
      <c r="G38" s="164">
        <v>251889</v>
      </c>
      <c r="H38" s="165">
        <v>-36.9</v>
      </c>
      <c r="I38" s="164">
        <v>25541</v>
      </c>
      <c r="J38" s="165">
        <v>-49</v>
      </c>
      <c r="K38" s="166">
        <v>31.8</v>
      </c>
      <c r="L38" s="272"/>
      <c r="M38" s="280"/>
      <c r="N38" s="280"/>
      <c r="O38" s="280"/>
      <c r="P38" s="280"/>
      <c r="Q38" s="280"/>
      <c r="R38" s="280"/>
      <c r="S38" s="280"/>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row>
    <row r="39" spans="1:47" s="269" customFormat="1" ht="8.5" customHeight="1">
      <c r="A39" s="47">
        <v>2021</v>
      </c>
      <c r="B39" s="48"/>
      <c r="C39" s="164">
        <v>139352</v>
      </c>
      <c r="D39" s="165">
        <v>13.1</v>
      </c>
      <c r="E39" s="164">
        <v>11004</v>
      </c>
      <c r="F39" s="165">
        <v>8.8000000000000007</v>
      </c>
      <c r="G39" s="164">
        <v>285329</v>
      </c>
      <c r="H39" s="165">
        <v>13.3</v>
      </c>
      <c r="I39" s="164">
        <v>29021</v>
      </c>
      <c r="J39" s="165">
        <v>13.6</v>
      </c>
      <c r="K39" s="166">
        <v>34.6</v>
      </c>
      <c r="L39" s="272"/>
      <c r="M39" s="280"/>
      <c r="N39" s="280"/>
      <c r="O39" s="280"/>
      <c r="P39" s="280"/>
      <c r="Q39" s="280"/>
      <c r="R39" s="280"/>
      <c r="S39" s="280"/>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row>
    <row r="40" spans="1:47" s="269" customFormat="1" ht="10.15" customHeight="1">
      <c r="A40" s="270">
        <v>2022</v>
      </c>
      <c r="B40" s="271"/>
      <c r="C40" s="164">
        <v>200594</v>
      </c>
      <c r="D40" s="165">
        <v>43.9</v>
      </c>
      <c r="E40" s="164">
        <v>19981</v>
      </c>
      <c r="F40" s="165">
        <v>81.599999999999994</v>
      </c>
      <c r="G40" s="164">
        <v>377107</v>
      </c>
      <c r="H40" s="165">
        <v>32.200000000000003</v>
      </c>
      <c r="I40" s="164">
        <v>44096</v>
      </c>
      <c r="J40" s="165">
        <v>51.9</v>
      </c>
      <c r="K40" s="166">
        <v>41.6</v>
      </c>
      <c r="L40" s="282"/>
      <c r="M40" s="275"/>
      <c r="O40" s="276"/>
      <c r="R40" s="274"/>
    </row>
    <row r="41" spans="1:47" s="269" customFormat="1" ht="10.15" customHeight="1">
      <c r="A41" s="270">
        <v>2023</v>
      </c>
      <c r="B41" s="271"/>
      <c r="C41" s="164">
        <v>230813</v>
      </c>
      <c r="D41" s="165">
        <v>12.4</v>
      </c>
      <c r="E41" s="164">
        <v>21814</v>
      </c>
      <c r="F41" s="165">
        <v>7.7</v>
      </c>
      <c r="G41" s="164">
        <v>416178</v>
      </c>
      <c r="H41" s="165">
        <v>8.1999999999999993</v>
      </c>
      <c r="I41" s="164">
        <v>45016</v>
      </c>
      <c r="J41" s="165">
        <v>1.1000000000000001</v>
      </c>
      <c r="K41" s="166">
        <v>42.5</v>
      </c>
      <c r="L41" s="282"/>
      <c r="M41" s="275"/>
      <c r="O41" s="276"/>
      <c r="R41" s="274"/>
    </row>
    <row r="42" spans="1:47" s="269" customFormat="1" ht="10.15" customHeight="1">
      <c r="A42" s="270">
        <v>2024</v>
      </c>
      <c r="B42" s="271"/>
      <c r="C42" s="164">
        <v>212408</v>
      </c>
      <c r="D42" s="165">
        <v>-8</v>
      </c>
      <c r="E42" s="164">
        <v>20014</v>
      </c>
      <c r="F42" s="165">
        <v>-8.3000000000000007</v>
      </c>
      <c r="G42" s="164">
        <v>393669</v>
      </c>
      <c r="H42" s="165">
        <v>-5.4</v>
      </c>
      <c r="I42" s="164">
        <v>43554</v>
      </c>
      <c r="J42" s="165">
        <v>-3.2</v>
      </c>
      <c r="K42" s="166">
        <v>37.4</v>
      </c>
      <c r="L42" s="282"/>
      <c r="M42" s="275"/>
      <c r="O42" s="276"/>
      <c r="R42" s="274"/>
    </row>
    <row r="43" spans="1:47" s="269" customFormat="1" ht="10.15" customHeight="1">
      <c r="A43" s="270">
        <v>2025</v>
      </c>
      <c r="B43" s="271" t="s">
        <v>322</v>
      </c>
      <c r="C43" s="164">
        <v>215313</v>
      </c>
      <c r="D43" s="165">
        <v>1.4</v>
      </c>
      <c r="E43" s="164">
        <v>21137</v>
      </c>
      <c r="F43" s="165">
        <v>5.6</v>
      </c>
      <c r="G43" s="164">
        <v>428154</v>
      </c>
      <c r="H43" s="165">
        <v>8.8000000000000007</v>
      </c>
      <c r="I43" s="164">
        <v>52874</v>
      </c>
      <c r="J43" s="165">
        <v>21.4</v>
      </c>
      <c r="K43" s="166">
        <v>42</v>
      </c>
      <c r="L43" s="282"/>
      <c r="M43" s="275"/>
      <c r="O43" s="276"/>
      <c r="R43" s="274"/>
    </row>
    <row r="44" spans="1:47" s="269" customFormat="1" ht="8.5" customHeight="1">
      <c r="A44" s="270"/>
      <c r="B44" s="271" t="s">
        <v>10</v>
      </c>
      <c r="C44" s="164">
        <v>10634</v>
      </c>
      <c r="D44" s="165">
        <v>4.2</v>
      </c>
      <c r="E44" s="164">
        <v>1253</v>
      </c>
      <c r="F44" s="165">
        <v>19.100000000000001</v>
      </c>
      <c r="G44" s="164">
        <v>20060</v>
      </c>
      <c r="H44" s="165">
        <v>9.8000000000000007</v>
      </c>
      <c r="I44" s="164">
        <v>2972</v>
      </c>
      <c r="J44" s="165">
        <v>14.2</v>
      </c>
      <c r="K44" s="166">
        <v>23.4</v>
      </c>
      <c r="L44" s="282"/>
      <c r="M44" s="280"/>
    </row>
    <row r="45" spans="1:47" s="269" customFormat="1" ht="8.5" customHeight="1">
      <c r="A45" s="277"/>
      <c r="B45" s="271" t="s">
        <v>11</v>
      </c>
      <c r="C45" s="164">
        <v>12399</v>
      </c>
      <c r="D45" s="165">
        <v>-6.4</v>
      </c>
      <c r="E45" s="164">
        <v>1212</v>
      </c>
      <c r="F45" s="165">
        <v>-3.7</v>
      </c>
      <c r="G45" s="164">
        <v>22867</v>
      </c>
      <c r="H45" s="165">
        <v>-5.0999999999999996</v>
      </c>
      <c r="I45" s="164">
        <v>2787</v>
      </c>
      <c r="J45" s="165">
        <v>-5.4</v>
      </c>
      <c r="K45" s="166">
        <v>29</v>
      </c>
      <c r="L45" s="282"/>
    </row>
    <row r="46" spans="1:47" s="269" customFormat="1" ht="8.5" customHeight="1">
      <c r="A46" s="277"/>
      <c r="B46" s="271" t="s">
        <v>12</v>
      </c>
      <c r="C46" s="164">
        <v>16783</v>
      </c>
      <c r="D46" s="165">
        <v>-3.8</v>
      </c>
      <c r="E46" s="164">
        <v>1478</v>
      </c>
      <c r="F46" s="165">
        <v>22.7</v>
      </c>
      <c r="G46" s="164">
        <v>30183</v>
      </c>
      <c r="H46" s="165">
        <v>-6.8</v>
      </c>
      <c r="I46" s="164">
        <v>3387</v>
      </c>
      <c r="J46" s="165">
        <v>46.5</v>
      </c>
      <c r="K46" s="166">
        <v>34.5</v>
      </c>
      <c r="L46" s="282"/>
    </row>
    <row r="47" spans="1:47" s="269" customFormat="1" ht="8.5" customHeight="1">
      <c r="A47" s="277"/>
      <c r="B47" s="271" t="s">
        <v>13</v>
      </c>
      <c r="C47" s="164">
        <v>16692</v>
      </c>
      <c r="D47" s="163">
        <v>0.9</v>
      </c>
      <c r="E47" s="164">
        <v>1526</v>
      </c>
      <c r="F47" s="163">
        <v>-6.4</v>
      </c>
      <c r="G47" s="164">
        <v>34368</v>
      </c>
      <c r="H47" s="163">
        <v>10.199999999999999</v>
      </c>
      <c r="I47" s="164">
        <v>2901</v>
      </c>
      <c r="J47" s="163">
        <v>-14.4</v>
      </c>
      <c r="K47" s="166">
        <v>40.6</v>
      </c>
      <c r="L47" s="282"/>
    </row>
    <row r="48" spans="1:47" s="269" customFormat="1" ht="8.5" customHeight="1">
      <c r="A48" s="277"/>
      <c r="B48" s="271" t="s">
        <v>14</v>
      </c>
      <c r="C48" s="164">
        <v>21823</v>
      </c>
      <c r="D48" s="163">
        <v>2.8</v>
      </c>
      <c r="E48" s="164">
        <v>1702</v>
      </c>
      <c r="F48" s="165">
        <v>5.8</v>
      </c>
      <c r="G48" s="164">
        <v>41105</v>
      </c>
      <c r="H48" s="165">
        <v>3.9</v>
      </c>
      <c r="I48" s="164">
        <v>3585</v>
      </c>
      <c r="J48" s="165">
        <v>-1</v>
      </c>
      <c r="K48" s="166">
        <v>47</v>
      </c>
      <c r="L48" s="282"/>
    </row>
    <row r="49" spans="1:20" s="269" customFormat="1" ht="8.5" customHeight="1">
      <c r="A49" s="277"/>
      <c r="B49" s="271" t="s">
        <v>15</v>
      </c>
      <c r="C49" s="164">
        <v>23242</v>
      </c>
      <c r="D49" s="165">
        <v>13.2</v>
      </c>
      <c r="E49" s="164">
        <v>2132</v>
      </c>
      <c r="F49" s="165">
        <v>7.5</v>
      </c>
      <c r="G49" s="164">
        <v>42190</v>
      </c>
      <c r="H49" s="165">
        <v>12.2</v>
      </c>
      <c r="I49" s="164">
        <v>4267</v>
      </c>
      <c r="J49" s="165">
        <v>2.2999999999999998</v>
      </c>
      <c r="K49" s="166">
        <v>49.9</v>
      </c>
      <c r="L49" s="282"/>
    </row>
    <row r="50" spans="1:20" s="269" customFormat="1" ht="8.5" customHeight="1">
      <c r="A50" s="277"/>
      <c r="B50" s="271" t="s">
        <v>16</v>
      </c>
      <c r="C50" s="136">
        <v>22847</v>
      </c>
      <c r="D50" s="137">
        <v>4.5999999999999996</v>
      </c>
      <c r="E50" s="136">
        <v>2497</v>
      </c>
      <c r="F50" s="137">
        <v>1.5</v>
      </c>
      <c r="G50" s="136">
        <v>40198</v>
      </c>
      <c r="H50" s="137">
        <v>2.2000000000000002</v>
      </c>
      <c r="I50" s="136">
        <v>4364</v>
      </c>
      <c r="J50" s="137">
        <v>-12.1</v>
      </c>
      <c r="K50" s="138">
        <v>46</v>
      </c>
      <c r="L50" s="282"/>
      <c r="N50" s="281"/>
    </row>
    <row r="51" spans="1:20" s="269" customFormat="1" ht="8.5" customHeight="1">
      <c r="A51" s="277"/>
      <c r="B51" s="271" t="s">
        <v>17</v>
      </c>
      <c r="C51" s="136">
        <v>22427</v>
      </c>
      <c r="D51" s="137">
        <v>-1.7</v>
      </c>
      <c r="E51" s="136">
        <v>2055</v>
      </c>
      <c r="F51" s="137">
        <v>-2</v>
      </c>
      <c r="G51" s="136">
        <v>45988</v>
      </c>
      <c r="H51" s="137">
        <v>7.8</v>
      </c>
      <c r="I51" s="136">
        <v>4422</v>
      </c>
      <c r="J51" s="137">
        <v>4.0999999999999996</v>
      </c>
      <c r="K51" s="138">
        <v>51.6</v>
      </c>
      <c r="L51" s="282"/>
    </row>
    <row r="52" spans="1:20" s="269" customFormat="1" ht="8.5" customHeight="1">
      <c r="A52" s="277"/>
      <c r="B52" s="271" t="s">
        <v>18</v>
      </c>
      <c r="C52" s="136">
        <v>19863</v>
      </c>
      <c r="D52" s="137">
        <v>-3</v>
      </c>
      <c r="E52" s="136">
        <v>1842</v>
      </c>
      <c r="F52" s="137">
        <v>-12.7</v>
      </c>
      <c r="G52" s="136">
        <v>42762</v>
      </c>
      <c r="H52" s="137">
        <v>14.7</v>
      </c>
      <c r="I52" s="136">
        <v>5524</v>
      </c>
      <c r="J52" s="137">
        <v>38.799999999999997</v>
      </c>
      <c r="K52" s="138">
        <v>50.5</v>
      </c>
      <c r="L52" s="282"/>
    </row>
    <row r="53" spans="1:20" s="269" customFormat="1" ht="8.5" customHeight="1">
      <c r="A53" s="277"/>
      <c r="B53" s="271" t="s">
        <v>19</v>
      </c>
      <c r="C53" s="136">
        <v>19668</v>
      </c>
      <c r="D53" s="137">
        <v>7.7</v>
      </c>
      <c r="E53" s="136">
        <v>1840</v>
      </c>
      <c r="F53" s="137">
        <v>17.899999999999999</v>
      </c>
      <c r="G53" s="136">
        <v>44143</v>
      </c>
      <c r="H53" s="137">
        <v>20.5</v>
      </c>
      <c r="I53" s="136">
        <v>5914</v>
      </c>
      <c r="J53" s="137">
        <v>71.7</v>
      </c>
      <c r="K53" s="138">
        <v>50.5</v>
      </c>
      <c r="L53" s="282"/>
    </row>
    <row r="54" spans="1:20" s="269" customFormat="1" ht="8.5" customHeight="1">
      <c r="A54" s="277"/>
      <c r="B54" s="271" t="s">
        <v>20</v>
      </c>
      <c r="C54" s="136">
        <v>15434</v>
      </c>
      <c r="D54" s="137" t="s">
        <v>35</v>
      </c>
      <c r="E54" s="136">
        <v>1775</v>
      </c>
      <c r="F54" s="137">
        <v>7.6</v>
      </c>
      <c r="G54" s="136">
        <v>34066</v>
      </c>
      <c r="H54" s="137">
        <v>18.100000000000001</v>
      </c>
      <c r="I54" s="136">
        <v>6012</v>
      </c>
      <c r="J54" s="137">
        <v>40</v>
      </c>
      <c r="K54" s="138">
        <v>40.200000000000003</v>
      </c>
      <c r="L54" s="282"/>
    </row>
    <row r="55" spans="1:20" s="269" customFormat="1" ht="8.5" customHeight="1">
      <c r="A55" s="277"/>
      <c r="B55" s="271" t="s">
        <v>21</v>
      </c>
      <c r="C55" s="136">
        <v>13501</v>
      </c>
      <c r="D55" s="163">
        <v>-6.2</v>
      </c>
      <c r="E55" s="136">
        <v>1825</v>
      </c>
      <c r="F55" s="137">
        <v>30.5</v>
      </c>
      <c r="G55" s="136">
        <v>30224</v>
      </c>
      <c r="H55" s="137">
        <v>17.2</v>
      </c>
      <c r="I55" s="136">
        <v>6739</v>
      </c>
      <c r="J55" s="137">
        <v>88.2</v>
      </c>
      <c r="K55" s="138">
        <v>37.6</v>
      </c>
      <c r="L55" s="282"/>
    </row>
    <row r="56" spans="1:20" s="269" customFormat="1" ht="5.15" customHeight="1">
      <c r="A56" s="277"/>
      <c r="B56" s="271"/>
      <c r="C56" s="283"/>
      <c r="D56" s="284"/>
      <c r="E56" s="283"/>
      <c r="F56" s="284"/>
      <c r="G56" s="283"/>
      <c r="H56" s="284"/>
      <c r="I56" s="283"/>
      <c r="J56" s="284"/>
      <c r="K56" s="282"/>
      <c r="L56" s="282"/>
    </row>
    <row r="57" spans="1:20" s="269" customFormat="1" ht="8.5" customHeight="1">
      <c r="A57" s="277"/>
      <c r="B57" s="277"/>
      <c r="C57" s="285" t="s">
        <v>6</v>
      </c>
      <c r="D57" s="286"/>
      <c r="E57" s="286"/>
      <c r="F57" s="286"/>
      <c r="G57" s="286"/>
      <c r="H57" s="286"/>
      <c r="I57" s="286"/>
      <c r="J57" s="286"/>
      <c r="K57" s="286"/>
      <c r="L57" s="287"/>
    </row>
    <row r="58" spans="1:20" s="269" customFormat="1" ht="8.5" customHeight="1">
      <c r="A58" s="270">
        <v>2015</v>
      </c>
      <c r="B58" s="271"/>
      <c r="C58" s="167">
        <v>1175591</v>
      </c>
      <c r="D58" s="168">
        <v>4.5</v>
      </c>
      <c r="E58" s="167" t="s">
        <v>323</v>
      </c>
      <c r="F58" s="168">
        <v>7.4</v>
      </c>
      <c r="G58" s="167">
        <v>2082980</v>
      </c>
      <c r="H58" s="168">
        <v>3.4</v>
      </c>
      <c r="I58" s="167" t="s">
        <v>324</v>
      </c>
      <c r="J58" s="168">
        <v>2.7</v>
      </c>
      <c r="K58" s="169">
        <v>44.5</v>
      </c>
      <c r="L58" s="287"/>
    </row>
    <row r="59" spans="1:20" s="269" customFormat="1" ht="8.5" customHeight="1">
      <c r="A59" s="270">
        <v>2016</v>
      </c>
      <c r="B59" s="271"/>
      <c r="C59" s="167">
        <v>1202304</v>
      </c>
      <c r="D59" s="168">
        <v>2.2999999999999998</v>
      </c>
      <c r="E59" s="167" t="s">
        <v>325</v>
      </c>
      <c r="F59" s="168">
        <v>-0.7</v>
      </c>
      <c r="G59" s="167">
        <v>2118635</v>
      </c>
      <c r="H59" s="168">
        <v>1.7</v>
      </c>
      <c r="I59" s="167" t="s">
        <v>326</v>
      </c>
      <c r="J59" s="168">
        <v>-2.2000000000000002</v>
      </c>
      <c r="K59" s="169">
        <v>45.6</v>
      </c>
      <c r="L59" s="272"/>
      <c r="M59" s="281"/>
      <c r="N59" s="280"/>
      <c r="O59" s="280"/>
      <c r="P59" s="280"/>
      <c r="Q59" s="280"/>
      <c r="R59" s="280"/>
      <c r="S59" s="280"/>
      <c r="T59" s="280"/>
    </row>
    <row r="60" spans="1:20" s="269" customFormat="1" ht="8.5" customHeight="1">
      <c r="A60" s="270">
        <v>2017</v>
      </c>
      <c r="B60" s="271"/>
      <c r="C60" s="167">
        <v>1241390</v>
      </c>
      <c r="D60" s="168">
        <v>3.3</v>
      </c>
      <c r="E60" s="167" t="s">
        <v>327</v>
      </c>
      <c r="F60" s="168">
        <v>2</v>
      </c>
      <c r="G60" s="167">
        <v>2162398</v>
      </c>
      <c r="H60" s="168">
        <v>2.1</v>
      </c>
      <c r="I60" s="167" t="s">
        <v>328</v>
      </c>
      <c r="J60" s="168">
        <v>1.3</v>
      </c>
      <c r="K60" s="169">
        <v>46.4</v>
      </c>
      <c r="L60" s="272"/>
      <c r="M60" s="281"/>
      <c r="N60" s="280"/>
      <c r="O60" s="280"/>
      <c r="P60" s="280"/>
      <c r="Q60" s="280"/>
      <c r="R60" s="280"/>
      <c r="S60" s="280"/>
      <c r="T60" s="280"/>
    </row>
    <row r="61" spans="1:20" s="269" customFormat="1" ht="8.5" customHeight="1">
      <c r="A61" s="270">
        <v>2018</v>
      </c>
      <c r="B61" s="271"/>
      <c r="C61" s="164">
        <v>1318891</v>
      </c>
      <c r="D61" s="165">
        <v>6.2</v>
      </c>
      <c r="E61" s="164" t="s">
        <v>329</v>
      </c>
      <c r="F61" s="165">
        <v>5</v>
      </c>
      <c r="G61" s="164">
        <v>2297418</v>
      </c>
      <c r="H61" s="165">
        <v>6.2</v>
      </c>
      <c r="I61" s="164" t="s">
        <v>330</v>
      </c>
      <c r="J61" s="165">
        <v>5.9</v>
      </c>
      <c r="K61" s="166">
        <v>46.7</v>
      </c>
      <c r="L61" s="272"/>
      <c r="M61" s="281"/>
      <c r="N61" s="280"/>
      <c r="O61" s="280"/>
      <c r="P61" s="280"/>
      <c r="Q61" s="280"/>
      <c r="R61" s="280"/>
      <c r="S61" s="280"/>
      <c r="T61" s="280"/>
    </row>
    <row r="62" spans="1:20" s="269" customFormat="1" ht="8.5" customHeight="1">
      <c r="A62" s="47">
        <v>2019</v>
      </c>
      <c r="B62" s="48"/>
      <c r="C62" s="164">
        <v>1417761</v>
      </c>
      <c r="D62" s="165">
        <v>7.5</v>
      </c>
      <c r="E62" s="164">
        <v>264958</v>
      </c>
      <c r="F62" s="165">
        <v>5.4</v>
      </c>
      <c r="G62" s="164">
        <v>2507581</v>
      </c>
      <c r="H62" s="165">
        <v>9.1</v>
      </c>
      <c r="I62" s="164">
        <v>503068</v>
      </c>
      <c r="J62" s="165">
        <v>2</v>
      </c>
      <c r="K62" s="166">
        <v>46.9</v>
      </c>
      <c r="L62" s="272"/>
      <c r="M62" s="281"/>
      <c r="N62" s="280"/>
      <c r="O62" s="280"/>
      <c r="P62" s="280"/>
      <c r="Q62" s="280"/>
      <c r="R62" s="280"/>
      <c r="S62" s="280"/>
      <c r="T62" s="280"/>
    </row>
    <row r="63" spans="1:20" s="269" customFormat="1" ht="8.5" customHeight="1">
      <c r="A63" s="47">
        <v>2020</v>
      </c>
      <c r="B63" s="48"/>
      <c r="C63" s="164">
        <v>658825</v>
      </c>
      <c r="D63" s="165">
        <v>-53.5</v>
      </c>
      <c r="E63" s="164">
        <v>84188</v>
      </c>
      <c r="F63" s="165">
        <v>-68.2</v>
      </c>
      <c r="G63" s="164">
        <v>1293659</v>
      </c>
      <c r="H63" s="165">
        <v>-48.4</v>
      </c>
      <c r="I63" s="164">
        <v>181239</v>
      </c>
      <c r="J63" s="165">
        <v>-64</v>
      </c>
      <c r="K63" s="166">
        <v>26.7</v>
      </c>
      <c r="L63" s="272"/>
      <c r="M63" s="281"/>
      <c r="N63" s="280"/>
      <c r="O63" s="280"/>
      <c r="P63" s="280"/>
      <c r="Q63" s="280"/>
      <c r="R63" s="280"/>
      <c r="S63" s="280"/>
      <c r="T63" s="280"/>
    </row>
    <row r="64" spans="1:20" s="269" customFormat="1" ht="8.5" customHeight="1">
      <c r="A64" s="47">
        <v>2021</v>
      </c>
      <c r="B64" s="48"/>
      <c r="C64" s="164">
        <v>730253</v>
      </c>
      <c r="D64" s="165">
        <v>10.8</v>
      </c>
      <c r="E64" s="164">
        <v>94333</v>
      </c>
      <c r="F64" s="165">
        <v>12.1</v>
      </c>
      <c r="G64" s="164">
        <v>1445309</v>
      </c>
      <c r="H64" s="165">
        <v>11.7</v>
      </c>
      <c r="I64" s="164">
        <v>193813</v>
      </c>
      <c r="J64" s="165">
        <v>6.9</v>
      </c>
      <c r="K64" s="166">
        <v>30</v>
      </c>
      <c r="L64" s="272"/>
      <c r="M64" s="281"/>
      <c r="N64" s="280"/>
      <c r="O64" s="280"/>
      <c r="P64" s="280"/>
      <c r="Q64" s="280"/>
      <c r="R64" s="280"/>
      <c r="S64" s="280"/>
      <c r="T64" s="280"/>
    </row>
    <row r="65" spans="1:19" s="269" customFormat="1" ht="10.15" customHeight="1">
      <c r="A65" s="270">
        <v>2022</v>
      </c>
      <c r="B65" s="271"/>
      <c r="C65" s="136">
        <v>1238565</v>
      </c>
      <c r="D65" s="163">
        <v>69.599999999999994</v>
      </c>
      <c r="E65" s="136">
        <v>210690</v>
      </c>
      <c r="F65" s="163">
        <v>123.3</v>
      </c>
      <c r="G65" s="136">
        <v>2330567</v>
      </c>
      <c r="H65" s="137">
        <v>61.3</v>
      </c>
      <c r="I65" s="136">
        <v>407763</v>
      </c>
      <c r="J65" s="163">
        <v>110.4</v>
      </c>
      <c r="K65" s="138">
        <v>42.8</v>
      </c>
      <c r="L65" s="272"/>
      <c r="M65" s="275"/>
      <c r="O65" s="276"/>
      <c r="R65" s="274"/>
    </row>
    <row r="66" spans="1:19" s="269" customFormat="1" ht="10.15" customHeight="1">
      <c r="A66" s="270">
        <v>2023</v>
      </c>
      <c r="B66" s="271"/>
      <c r="C66" s="136">
        <v>1377166</v>
      </c>
      <c r="D66" s="163">
        <v>11.2</v>
      </c>
      <c r="E66" s="136">
        <v>257610</v>
      </c>
      <c r="F66" s="163">
        <v>22.3</v>
      </c>
      <c r="G66" s="136">
        <v>2549256</v>
      </c>
      <c r="H66" s="137">
        <v>9.4</v>
      </c>
      <c r="I66" s="136">
        <v>481125</v>
      </c>
      <c r="J66" s="163">
        <v>18</v>
      </c>
      <c r="K66" s="138">
        <v>44.3</v>
      </c>
      <c r="L66" s="272"/>
      <c r="M66" s="275"/>
      <c r="O66" s="276"/>
      <c r="R66" s="274"/>
    </row>
    <row r="67" spans="1:19" s="269" customFormat="1" ht="10.15" customHeight="1">
      <c r="A67" s="270">
        <v>2024</v>
      </c>
      <c r="B67" s="271"/>
      <c r="C67" s="136">
        <f>C17+C42</f>
        <v>1426256</v>
      </c>
      <c r="D67" s="163">
        <v>3.6</v>
      </c>
      <c r="E67" s="136">
        <f>E17+E42</f>
        <v>270972</v>
      </c>
      <c r="F67" s="163">
        <v>5.2</v>
      </c>
      <c r="G67" s="136">
        <f>G17+G42</f>
        <v>2604422</v>
      </c>
      <c r="H67" s="137">
        <v>2.2000000000000002</v>
      </c>
      <c r="I67" s="136">
        <f>I17+I42</f>
        <v>507852</v>
      </c>
      <c r="J67" s="163">
        <v>5.6</v>
      </c>
      <c r="K67" s="138">
        <v>43.5</v>
      </c>
      <c r="L67" s="272"/>
      <c r="M67" s="275"/>
      <c r="O67" s="276"/>
      <c r="R67" s="274"/>
    </row>
    <row r="68" spans="1:19" s="269" customFormat="1" ht="10.15" customHeight="1">
      <c r="A68" s="270">
        <v>2025</v>
      </c>
      <c r="B68" s="271" t="s">
        <v>322</v>
      </c>
      <c r="C68" s="136">
        <v>1466097</v>
      </c>
      <c r="D68" s="163">
        <v>2.8</v>
      </c>
      <c r="E68" s="136">
        <v>270467</v>
      </c>
      <c r="F68" s="163">
        <v>-0.2</v>
      </c>
      <c r="G68" s="136">
        <v>2685132</v>
      </c>
      <c r="H68" s="137">
        <v>3.1</v>
      </c>
      <c r="I68" s="136">
        <v>521752</v>
      </c>
      <c r="J68" s="163">
        <v>2.7</v>
      </c>
      <c r="K68" s="138">
        <v>44.2</v>
      </c>
      <c r="L68" s="272"/>
      <c r="M68" s="275"/>
      <c r="O68" s="276"/>
      <c r="R68" s="274"/>
    </row>
    <row r="69" spans="1:19" s="269" customFormat="1" ht="8.5" customHeight="1">
      <c r="A69" s="270"/>
      <c r="B69" s="271" t="s">
        <v>10</v>
      </c>
      <c r="C69" s="136">
        <f>C44+C19</f>
        <v>88777</v>
      </c>
      <c r="D69" s="137">
        <v>10.9</v>
      </c>
      <c r="E69" s="136">
        <f>E44+E19</f>
        <v>13995</v>
      </c>
      <c r="F69" s="163">
        <v>8.6</v>
      </c>
      <c r="G69" s="136">
        <f>G44+G19</f>
        <v>154891</v>
      </c>
      <c r="H69" s="137">
        <v>9.9</v>
      </c>
      <c r="I69" s="136">
        <f>I44+I19</f>
        <v>27333</v>
      </c>
      <c r="J69" s="137">
        <v>12.9</v>
      </c>
      <c r="K69" s="138">
        <v>30.6</v>
      </c>
      <c r="L69" s="272"/>
      <c r="M69" s="281"/>
      <c r="N69" s="280"/>
      <c r="O69" s="280"/>
      <c r="P69" s="280"/>
      <c r="Q69" s="280"/>
      <c r="R69" s="280"/>
      <c r="S69" s="280"/>
    </row>
    <row r="70" spans="1:19" s="269" customFormat="1" ht="8.5" customHeight="1">
      <c r="A70" s="277"/>
      <c r="B70" s="271" t="s">
        <v>11</v>
      </c>
      <c r="C70" s="136">
        <v>91445</v>
      </c>
      <c r="D70" s="165">
        <v>-4.3</v>
      </c>
      <c r="E70" s="136">
        <v>14546</v>
      </c>
      <c r="F70" s="163">
        <v>-4.5</v>
      </c>
      <c r="G70" s="136">
        <v>162717</v>
      </c>
      <c r="H70" s="165">
        <v>-6.5</v>
      </c>
      <c r="I70" s="136">
        <v>28651</v>
      </c>
      <c r="J70" s="165">
        <v>-3.2</v>
      </c>
      <c r="K70" s="166">
        <v>35.299999999999997</v>
      </c>
      <c r="L70" s="272"/>
      <c r="M70" s="281"/>
    </row>
    <row r="71" spans="1:19" s="269" customFormat="1" ht="8.5" customHeight="1">
      <c r="A71" s="277"/>
      <c r="B71" s="271" t="s">
        <v>12</v>
      </c>
      <c r="C71" s="136">
        <v>110072</v>
      </c>
      <c r="D71" s="163">
        <v>-2</v>
      </c>
      <c r="E71" s="136">
        <v>17566</v>
      </c>
      <c r="F71" s="163">
        <v>8.3000000000000007</v>
      </c>
      <c r="G71" s="136">
        <v>196701</v>
      </c>
      <c r="H71" s="165">
        <v>-4.8</v>
      </c>
      <c r="I71" s="136">
        <v>33699</v>
      </c>
      <c r="J71" s="163">
        <v>9.6999999999999993</v>
      </c>
      <c r="K71" s="166">
        <v>38.4</v>
      </c>
      <c r="L71" s="272"/>
      <c r="M71" s="281"/>
    </row>
    <row r="72" spans="1:19" s="269" customFormat="1" ht="8.5" customHeight="1">
      <c r="A72" s="277"/>
      <c r="B72" s="271" t="s">
        <v>13</v>
      </c>
      <c r="C72" s="136">
        <v>114543</v>
      </c>
      <c r="D72" s="163">
        <v>-1.2</v>
      </c>
      <c r="E72" s="136">
        <v>20962</v>
      </c>
      <c r="F72" s="163">
        <v>0.5</v>
      </c>
      <c r="G72" s="136">
        <v>215232</v>
      </c>
      <c r="H72" s="163">
        <v>3</v>
      </c>
      <c r="I72" s="136">
        <v>39476</v>
      </c>
      <c r="J72" s="163">
        <v>4</v>
      </c>
      <c r="K72" s="166">
        <v>43.3</v>
      </c>
      <c r="L72" s="272"/>
    </row>
    <row r="73" spans="1:19" s="269" customFormat="1" ht="8.5" customHeight="1">
      <c r="A73" s="277"/>
      <c r="B73" s="271" t="s">
        <v>14</v>
      </c>
      <c r="C73" s="136">
        <v>133227</v>
      </c>
      <c r="D73" s="163">
        <v>3.8</v>
      </c>
      <c r="E73" s="136">
        <v>20451</v>
      </c>
      <c r="F73" s="163">
        <v>-6</v>
      </c>
      <c r="G73" s="136">
        <v>244021</v>
      </c>
      <c r="H73" s="163">
        <v>2.9</v>
      </c>
      <c r="I73" s="136">
        <v>40228</v>
      </c>
      <c r="J73" s="163">
        <v>-0.9</v>
      </c>
      <c r="K73" s="166">
        <v>47.6</v>
      </c>
      <c r="L73" s="272"/>
    </row>
    <row r="74" spans="1:19" s="269" customFormat="1" ht="8.5" customHeight="1">
      <c r="A74" s="277"/>
      <c r="B74" s="271" t="s">
        <v>15</v>
      </c>
      <c r="C74" s="136">
        <v>128877</v>
      </c>
      <c r="D74" s="165">
        <v>3.6</v>
      </c>
      <c r="E74" s="136">
        <v>23887</v>
      </c>
      <c r="F74" s="163">
        <v>-7.1</v>
      </c>
      <c r="G74" s="136">
        <v>233253</v>
      </c>
      <c r="H74" s="165">
        <v>1.3</v>
      </c>
      <c r="I74" s="136">
        <v>46730</v>
      </c>
      <c r="J74" s="163">
        <v>-2.8</v>
      </c>
      <c r="K74" s="166">
        <v>47.2</v>
      </c>
      <c r="L74" s="272"/>
    </row>
    <row r="75" spans="1:19" s="269" customFormat="1" ht="8.5" customHeight="1">
      <c r="A75" s="277"/>
      <c r="B75" s="271" t="s">
        <v>16</v>
      </c>
      <c r="C75" s="136">
        <v>142624</v>
      </c>
      <c r="D75" s="137">
        <v>9.1</v>
      </c>
      <c r="E75" s="136">
        <v>39233</v>
      </c>
      <c r="F75" s="137">
        <v>1.5</v>
      </c>
      <c r="G75" s="136">
        <v>251413</v>
      </c>
      <c r="H75" s="137">
        <v>5.7</v>
      </c>
      <c r="I75" s="136">
        <v>66111</v>
      </c>
      <c r="J75" s="137">
        <v>1.4</v>
      </c>
      <c r="K75" s="138">
        <v>48.6</v>
      </c>
      <c r="L75" s="272"/>
    </row>
    <row r="76" spans="1:19" s="269" customFormat="1" ht="8.5" customHeight="1">
      <c r="A76" s="277"/>
      <c r="B76" s="271" t="s">
        <v>17</v>
      </c>
      <c r="C76" s="136">
        <v>142717</v>
      </c>
      <c r="D76" s="137">
        <v>2</v>
      </c>
      <c r="E76" s="136">
        <v>31258</v>
      </c>
      <c r="F76" s="137">
        <v>0.01</v>
      </c>
      <c r="G76" s="136">
        <v>267021</v>
      </c>
      <c r="H76" s="137">
        <v>3.9</v>
      </c>
      <c r="I76" s="136">
        <v>56666</v>
      </c>
      <c r="J76" s="137">
        <v>-0.3</v>
      </c>
      <c r="K76" s="138">
        <v>51.6</v>
      </c>
      <c r="L76" s="272"/>
    </row>
    <row r="77" spans="1:19" s="269" customFormat="1" ht="8.5" customHeight="1">
      <c r="A77" s="277"/>
      <c r="B77" s="271" t="s">
        <v>18</v>
      </c>
      <c r="C77" s="136">
        <v>127992</v>
      </c>
      <c r="D77" s="137">
        <v>0.5</v>
      </c>
      <c r="E77" s="136">
        <v>20372</v>
      </c>
      <c r="F77" s="137">
        <v>-9.1999999999999993</v>
      </c>
      <c r="G77" s="136">
        <v>242825</v>
      </c>
      <c r="H77" s="137">
        <v>3.7</v>
      </c>
      <c r="I77" s="136">
        <v>40003</v>
      </c>
      <c r="J77" s="137">
        <v>-4.8</v>
      </c>
      <c r="K77" s="138">
        <v>48.5</v>
      </c>
      <c r="L77" s="272"/>
    </row>
    <row r="78" spans="1:19" s="269" customFormat="1" ht="8.5" customHeight="1">
      <c r="A78" s="277"/>
      <c r="B78" s="271" t="s">
        <v>19</v>
      </c>
      <c r="C78" s="136">
        <v>132472</v>
      </c>
      <c r="D78" s="137">
        <v>6.2</v>
      </c>
      <c r="E78" s="136">
        <v>20411</v>
      </c>
      <c r="F78" s="137">
        <v>-4</v>
      </c>
      <c r="G78" s="136">
        <v>251988</v>
      </c>
      <c r="H78" s="137">
        <v>6.3</v>
      </c>
      <c r="I78" s="136">
        <v>42196</v>
      </c>
      <c r="J78" s="137">
        <v>1.8</v>
      </c>
      <c r="K78" s="138">
        <v>48.6</v>
      </c>
      <c r="L78" s="272"/>
    </row>
    <row r="79" spans="1:19" s="269" customFormat="1" ht="8.5" customHeight="1">
      <c r="A79" s="277"/>
      <c r="B79" s="271" t="s">
        <v>20</v>
      </c>
      <c r="C79" s="136">
        <v>125445</v>
      </c>
      <c r="D79" s="137">
        <v>-0.1</v>
      </c>
      <c r="E79" s="136">
        <v>23808</v>
      </c>
      <c r="F79" s="137">
        <v>10.6</v>
      </c>
      <c r="G79" s="136">
        <v>227165</v>
      </c>
      <c r="H79" s="137">
        <v>0.4</v>
      </c>
      <c r="I79" s="136">
        <v>52122</v>
      </c>
      <c r="J79" s="137">
        <v>13.8</v>
      </c>
      <c r="K79" s="138">
        <v>45.3</v>
      </c>
      <c r="L79" s="272"/>
    </row>
    <row r="80" spans="1:19" s="269" customFormat="1" ht="8.5" customHeight="1">
      <c r="A80" s="277"/>
      <c r="B80" s="271" t="s">
        <v>21</v>
      </c>
      <c r="C80" s="136">
        <v>122374</v>
      </c>
      <c r="D80" s="163">
        <v>0.8</v>
      </c>
      <c r="E80" s="136">
        <v>22564</v>
      </c>
      <c r="F80" s="163">
        <v>-2.8</v>
      </c>
      <c r="G80" s="136">
        <v>221447</v>
      </c>
      <c r="H80" s="137">
        <v>3.4</v>
      </c>
      <c r="I80" s="136">
        <v>45033</v>
      </c>
      <c r="J80" s="163">
        <v>-0.3</v>
      </c>
      <c r="K80" s="138">
        <v>43.5</v>
      </c>
      <c r="L80" s="272"/>
    </row>
    <row r="81" spans="1:12" ht="8.5" customHeight="1">
      <c r="A81" s="288" t="s">
        <v>37</v>
      </c>
      <c r="B81" s="288"/>
      <c r="C81" s="289"/>
      <c r="D81" s="290"/>
      <c r="E81" s="289"/>
      <c r="F81" s="290"/>
      <c r="G81" s="289"/>
      <c r="H81" s="290"/>
      <c r="I81" s="289"/>
      <c r="J81" s="290"/>
      <c r="K81" s="291"/>
      <c r="L81" s="291"/>
    </row>
    <row r="82" spans="1:12" ht="20.149999999999999" customHeight="1">
      <c r="A82" s="468" t="s">
        <v>331</v>
      </c>
      <c r="B82" s="469"/>
      <c r="C82" s="469"/>
      <c r="D82" s="469"/>
      <c r="E82" s="469"/>
      <c r="F82" s="469"/>
      <c r="G82" s="469"/>
      <c r="H82" s="469"/>
      <c r="I82" s="469"/>
      <c r="J82" s="469"/>
      <c r="K82" s="469"/>
      <c r="L82" s="292"/>
    </row>
    <row r="83" spans="1:12" ht="9" customHeight="1"/>
    <row r="84" spans="1:12" ht="9" customHeight="1"/>
    <row r="85" spans="1:12" ht="9" customHeight="1">
      <c r="C85" s="293"/>
      <c r="D85" s="293"/>
      <c r="E85" s="293"/>
      <c r="F85" s="293"/>
      <c r="G85" s="293"/>
      <c r="H85" s="293"/>
      <c r="I85" s="293"/>
      <c r="J85" s="293"/>
      <c r="K85" s="293"/>
      <c r="L85" s="293"/>
    </row>
    <row r="88" spans="1:12" ht="9" customHeight="1"/>
  </sheetData>
  <mergeCells count="14">
    <mergeCell ref="A82:K82"/>
    <mergeCell ref="E4:E5"/>
    <mergeCell ref="G4:G5"/>
    <mergeCell ref="I4:I5"/>
    <mergeCell ref="A1:K1"/>
    <mergeCell ref="A2:B5"/>
    <mergeCell ref="C2:F2"/>
    <mergeCell ref="G2:J2"/>
    <mergeCell ref="K2:K4"/>
    <mergeCell ref="C3:D3"/>
    <mergeCell ref="E3:F3"/>
    <mergeCell ref="G3:H3"/>
    <mergeCell ref="I3:J3"/>
    <mergeCell ref="C4:C5"/>
  </mergeCells>
  <conditionalFormatting sqref="D8:D14 F8:F14 J8:J14 H8:H21">
    <cfRule type="cellIs" dxfId="27" priority="3" stopIfTrue="1" operator="notBetween">
      <formula>-200</formula>
      <formula>200</formula>
    </cfRule>
  </conditionalFormatting>
  <conditionalFormatting sqref="D24:D29 F25:F29">
    <cfRule type="cellIs" dxfId="26" priority="7" stopIfTrue="1" operator="notBetween">
      <formula>-200</formula>
      <formula>200</formula>
    </cfRule>
  </conditionalFormatting>
  <conditionalFormatting sqref="D31 F31 J31 D56 D81 F81 J81">
    <cfRule type="cellIs" dxfId="25" priority="54" stopIfTrue="1" operator="notBetween">
      <formula>-200</formula>
      <formula>200</formula>
    </cfRule>
  </conditionalFormatting>
  <conditionalFormatting sqref="D33:D46 F33:F46 H33:H46 J33:J46">
    <cfRule type="cellIs" dxfId="24" priority="2" stopIfTrue="1" operator="notBetween">
      <formula>-200</formula>
      <formula>200</formula>
    </cfRule>
  </conditionalFormatting>
  <conditionalFormatting sqref="D58:D64 F58:F64 J58:J64 H58:H71">
    <cfRule type="cellIs" dxfId="23" priority="1" stopIfTrue="1" operator="notBetween">
      <formula>-200</formula>
      <formula>200</formula>
    </cfRule>
  </conditionalFormatting>
  <conditionalFormatting sqref="D69:D70 J69:J70">
    <cfRule type="cellIs" dxfId="22" priority="9" stopIfTrue="1" operator="notBetween">
      <formula>-200</formula>
      <formula>200</formula>
    </cfRule>
  </conditionalFormatting>
  <conditionalFormatting sqref="D74:D79 H74:H81">
    <cfRule type="cellIs" dxfId="21" priority="11" stopIfTrue="1" operator="notBetween">
      <formula>-200</formula>
      <formula>200</formula>
    </cfRule>
  </conditionalFormatting>
  <conditionalFormatting sqref="F48:F56 H48:H56 J48:J56 D49:D54">
    <cfRule type="cellIs" dxfId="20" priority="13" stopIfTrue="1" operator="notBetween">
      <formula>-200</formula>
      <formula>200</formula>
    </cfRule>
  </conditionalFormatting>
  <conditionalFormatting sqref="F75:F79 J75:J79">
    <cfRule type="cellIs" dxfId="19" priority="30" stopIfTrue="1" operator="notBetween">
      <formula>-200</formula>
      <formula>200</formula>
    </cfRule>
  </conditionalFormatting>
  <conditionalFormatting sqref="H24:H31 J25:J29">
    <cfRule type="cellIs" dxfId="18" priority="6" stopIfTrue="1" operator="notBetween">
      <formula>-200</formula>
      <formula>200</formula>
    </cfRule>
  </conditionalFormatting>
  <conditionalFormatting sqref="J18:J19 D18:D20">
    <cfRule type="cellIs" dxfId="17" priority="5" stopIfTrue="1" operator="notBetween">
      <formula>-200</formula>
      <formula>200</formula>
    </cfRule>
  </conditionalFormatting>
  <conditionalFormatting sqref="K12">
    <cfRule type="cellIs" dxfId="16" priority="46" stopIfTrue="1" operator="notBetween">
      <formula>-200</formula>
      <formula>200</formula>
    </cfRule>
  </conditionalFormatting>
  <hyperlinks>
    <hyperlink ref="L1" location="'S1_Inhalt'!A1" display="Inhalt" xr:uid="{D3F0FF3D-9EFC-43D3-9F35-0FE55A02D050}"/>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3"/>
  <sheetViews>
    <sheetView view="pageBreakPreview" zoomScale="156" zoomScaleNormal="150" zoomScaleSheetLayoutView="156" workbookViewId="0">
      <selection activeCell="D80" sqref="D80"/>
    </sheetView>
  </sheetViews>
  <sheetFormatPr baseColWidth="10" defaultColWidth="11.453125" defaultRowHeight="9"/>
  <cols>
    <col min="1" max="1" width="20.7265625" style="370" customWidth="1"/>
    <col min="2" max="2" width="6.54296875" style="370" customWidth="1"/>
    <col min="3" max="3" width="8.453125" style="370" customWidth="1"/>
    <col min="4" max="4" width="6.54296875" style="370" customWidth="1"/>
    <col min="5" max="5" width="8.453125" style="370" customWidth="1"/>
    <col min="6" max="6" width="5.7265625" style="370" customWidth="1"/>
    <col min="7" max="7" width="6.54296875" style="370" customWidth="1"/>
    <col min="8" max="8" width="8.453125" style="370" customWidth="1"/>
    <col min="9" max="9" width="6.54296875" style="370" customWidth="1"/>
    <col min="10" max="10" width="8.453125" style="370" customWidth="1"/>
    <col min="11" max="11" width="5.7265625" style="370" customWidth="1"/>
    <col min="12" max="12" width="11.453125" style="370"/>
    <col min="13" max="13" width="5.1796875" style="370" customWidth="1"/>
    <col min="14" max="16384" width="11.453125" style="370"/>
  </cols>
  <sheetData>
    <row r="1" spans="1:14" ht="40" customHeight="1">
      <c r="A1" s="486" t="s">
        <v>260</v>
      </c>
      <c r="B1" s="486"/>
      <c r="C1" s="486"/>
      <c r="D1" s="486"/>
      <c r="E1" s="486"/>
      <c r="F1" s="486"/>
      <c r="G1" s="486"/>
      <c r="H1" s="486"/>
      <c r="I1" s="486"/>
      <c r="J1" s="486"/>
      <c r="K1" s="486"/>
      <c r="L1" s="369" t="s">
        <v>28</v>
      </c>
    </row>
    <row r="2" spans="1:14" ht="12.25" customHeight="1">
      <c r="A2" s="487" t="s">
        <v>261</v>
      </c>
      <c r="B2" s="489" t="s">
        <v>373</v>
      </c>
      <c r="C2" s="489"/>
      <c r="D2" s="489"/>
      <c r="E2" s="489"/>
      <c r="F2" s="489"/>
      <c r="G2" s="489" t="s">
        <v>374</v>
      </c>
      <c r="H2" s="489"/>
      <c r="I2" s="489"/>
      <c r="J2" s="489"/>
      <c r="K2" s="490"/>
      <c r="N2" s="427" t="s">
        <v>357</v>
      </c>
    </row>
    <row r="3" spans="1:14" ht="12.25" customHeight="1">
      <c r="A3" s="488"/>
      <c r="B3" s="489" t="s">
        <v>2</v>
      </c>
      <c r="C3" s="489"/>
      <c r="D3" s="489" t="s">
        <v>3</v>
      </c>
      <c r="E3" s="489"/>
      <c r="F3" s="484" t="s">
        <v>353</v>
      </c>
      <c r="G3" s="489" t="s">
        <v>354</v>
      </c>
      <c r="H3" s="489"/>
      <c r="I3" s="489" t="s">
        <v>3</v>
      </c>
      <c r="J3" s="489"/>
      <c r="K3" s="491" t="s">
        <v>353</v>
      </c>
    </row>
    <row r="4" spans="1:14" ht="48.25" customHeight="1">
      <c r="A4" s="488"/>
      <c r="B4" s="484" t="s">
        <v>0</v>
      </c>
      <c r="C4" s="371" t="s">
        <v>101</v>
      </c>
      <c r="D4" s="484" t="s">
        <v>0</v>
      </c>
      <c r="E4" s="371" t="s">
        <v>101</v>
      </c>
      <c r="F4" s="485"/>
      <c r="G4" s="484" t="s">
        <v>0</v>
      </c>
      <c r="H4" s="371" t="s">
        <v>101</v>
      </c>
      <c r="I4" s="484" t="s">
        <v>0</v>
      </c>
      <c r="J4" s="371" t="s">
        <v>101</v>
      </c>
      <c r="K4" s="492"/>
    </row>
    <row r="5" spans="1:14" ht="12.25" customHeight="1">
      <c r="A5" s="488"/>
      <c r="B5" s="485"/>
      <c r="C5" s="458" t="s">
        <v>24</v>
      </c>
      <c r="D5" s="485"/>
      <c r="E5" s="458" t="s">
        <v>24</v>
      </c>
      <c r="F5" s="458" t="s">
        <v>1</v>
      </c>
      <c r="G5" s="485"/>
      <c r="H5" s="458" t="s">
        <v>24</v>
      </c>
      <c r="I5" s="485"/>
      <c r="J5" s="458" t="s">
        <v>24</v>
      </c>
      <c r="K5" s="459" t="s">
        <v>1</v>
      </c>
      <c r="N5" s="427"/>
    </row>
    <row r="6" spans="1:14" ht="5.15" customHeight="1">
      <c r="A6" s="374"/>
      <c r="B6" s="375"/>
      <c r="C6" s="375"/>
      <c r="D6" s="375"/>
      <c r="E6" s="375"/>
      <c r="F6" s="375"/>
      <c r="G6" s="375"/>
      <c r="H6" s="375"/>
      <c r="I6" s="375"/>
      <c r="J6" s="375"/>
      <c r="K6" s="375"/>
    </row>
    <row r="7" spans="1:14" ht="9.75" customHeight="1">
      <c r="A7" s="376"/>
      <c r="B7" s="479" t="s">
        <v>4</v>
      </c>
      <c r="C7" s="479"/>
      <c r="D7" s="479"/>
      <c r="E7" s="479"/>
      <c r="F7" s="479"/>
      <c r="G7" s="479"/>
      <c r="H7" s="479"/>
      <c r="I7" s="479"/>
      <c r="J7" s="479"/>
      <c r="K7" s="479"/>
      <c r="N7" s="377"/>
    </row>
    <row r="8" spans="1:14" ht="9.75" customHeight="1">
      <c r="A8" s="378" t="s">
        <v>41</v>
      </c>
      <c r="B8" s="183">
        <v>105374</v>
      </c>
      <c r="C8" s="379">
        <v>1</v>
      </c>
      <c r="D8" s="181">
        <v>206082</v>
      </c>
      <c r="E8" s="379">
        <v>4.8</v>
      </c>
      <c r="F8" s="184">
        <v>2</v>
      </c>
      <c r="G8" s="181">
        <v>367968</v>
      </c>
      <c r="H8" s="379">
        <v>1.5</v>
      </c>
      <c r="I8" s="181">
        <v>698963</v>
      </c>
      <c r="J8" s="379">
        <v>1.1000000000000001</v>
      </c>
      <c r="K8" s="184">
        <v>1.9</v>
      </c>
      <c r="L8" s="380"/>
      <c r="N8" s="381"/>
    </row>
    <row r="9" spans="1:14" ht="9.75" customHeight="1">
      <c r="A9" s="153" t="s">
        <v>9</v>
      </c>
      <c r="B9" s="183">
        <v>84800</v>
      </c>
      <c r="C9" s="379">
        <v>0.9</v>
      </c>
      <c r="D9" s="181">
        <v>167409</v>
      </c>
      <c r="E9" s="379">
        <v>4.5</v>
      </c>
      <c r="F9" s="184">
        <v>2</v>
      </c>
      <c r="G9" s="181">
        <v>303684</v>
      </c>
      <c r="H9" s="379">
        <v>1.4</v>
      </c>
      <c r="I9" s="181">
        <v>576541</v>
      </c>
      <c r="J9" s="379">
        <v>0.3</v>
      </c>
      <c r="K9" s="184">
        <v>1.9</v>
      </c>
    </row>
    <row r="10" spans="1:14" ht="9.75" customHeight="1">
      <c r="A10" s="153" t="s">
        <v>8</v>
      </c>
      <c r="B10" s="183">
        <v>20574</v>
      </c>
      <c r="C10" s="379">
        <v>1.5</v>
      </c>
      <c r="D10" s="181">
        <v>38673</v>
      </c>
      <c r="E10" s="379">
        <v>6.3</v>
      </c>
      <c r="F10" s="184">
        <v>1.9</v>
      </c>
      <c r="G10" s="181">
        <v>64284</v>
      </c>
      <c r="H10" s="379">
        <v>2.4</v>
      </c>
      <c r="I10" s="181">
        <v>122422</v>
      </c>
      <c r="J10" s="379">
        <v>5.5</v>
      </c>
      <c r="K10" s="184">
        <v>1.9</v>
      </c>
    </row>
    <row r="11" spans="1:14" ht="5.15"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97851</v>
      </c>
      <c r="C13" s="433">
        <v>-1.5</v>
      </c>
      <c r="D13" s="434">
        <v>180864</v>
      </c>
      <c r="E13" s="433">
        <v>1.7</v>
      </c>
      <c r="F13" s="435">
        <v>1.8</v>
      </c>
      <c r="G13" s="434">
        <v>348261</v>
      </c>
      <c r="H13" s="433">
        <v>0.5</v>
      </c>
      <c r="I13" s="434">
        <v>622147</v>
      </c>
      <c r="J13" s="433">
        <v>-0.4</v>
      </c>
      <c r="K13" s="435">
        <v>1.8</v>
      </c>
    </row>
    <row r="14" spans="1:14" ht="9.75" customHeight="1">
      <c r="A14" s="154" t="s">
        <v>9</v>
      </c>
      <c r="B14" s="432">
        <v>78415</v>
      </c>
      <c r="C14" s="433">
        <v>-2.2000000000000002</v>
      </c>
      <c r="D14" s="434">
        <v>144289</v>
      </c>
      <c r="E14" s="433">
        <v>0.7</v>
      </c>
      <c r="F14" s="435">
        <v>1.8</v>
      </c>
      <c r="G14" s="434">
        <v>286669</v>
      </c>
      <c r="H14" s="433">
        <v>0.1</v>
      </c>
      <c r="I14" s="434">
        <v>505129</v>
      </c>
      <c r="J14" s="433">
        <v>-1.6</v>
      </c>
      <c r="K14" s="435">
        <v>1.8</v>
      </c>
    </row>
    <row r="15" spans="1:14" ht="9.75" customHeight="1">
      <c r="A15" s="154" t="s">
        <v>8</v>
      </c>
      <c r="B15" s="432">
        <v>19436</v>
      </c>
      <c r="C15" s="433">
        <v>1.1000000000000001</v>
      </c>
      <c r="D15" s="436">
        <v>36575</v>
      </c>
      <c r="E15" s="433">
        <v>5.8</v>
      </c>
      <c r="F15" s="435">
        <v>1.9</v>
      </c>
      <c r="G15" s="436">
        <v>61592</v>
      </c>
      <c r="H15" s="433">
        <v>2.6</v>
      </c>
      <c r="I15" s="436">
        <v>117018</v>
      </c>
      <c r="J15" s="433">
        <v>5.2</v>
      </c>
      <c r="K15" s="435">
        <v>1.9</v>
      </c>
    </row>
    <row r="16" spans="1:14" ht="5.15"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61017</v>
      </c>
      <c r="C18" s="379">
        <v>-1.7</v>
      </c>
      <c r="D18" s="181">
        <v>111136</v>
      </c>
      <c r="E18" s="379">
        <v>3.4</v>
      </c>
      <c r="F18" s="184">
        <v>1.8</v>
      </c>
      <c r="G18" s="181">
        <v>220165</v>
      </c>
      <c r="H18" s="379">
        <v>1.9</v>
      </c>
      <c r="I18" s="181">
        <v>383902</v>
      </c>
      <c r="J18" s="379">
        <v>0.5</v>
      </c>
      <c r="K18" s="184">
        <v>1.7</v>
      </c>
    </row>
    <row r="19" spans="1:14" ht="9.75" customHeight="1">
      <c r="A19" s="154" t="s">
        <v>9</v>
      </c>
      <c r="B19" s="183">
        <v>48343</v>
      </c>
      <c r="C19" s="379">
        <v>-2.2999999999999998</v>
      </c>
      <c r="D19" s="181">
        <v>86998</v>
      </c>
      <c r="E19" s="379">
        <v>1.9</v>
      </c>
      <c r="F19" s="184">
        <v>1.8</v>
      </c>
      <c r="G19" s="181">
        <v>180458</v>
      </c>
      <c r="H19" s="379">
        <v>2.2000000000000002</v>
      </c>
      <c r="I19" s="181">
        <v>308617</v>
      </c>
      <c r="J19" s="379">
        <v>-0.6</v>
      </c>
      <c r="K19" s="184">
        <v>1.7</v>
      </c>
    </row>
    <row r="20" spans="1:14" ht="9.75" customHeight="1">
      <c r="A20" s="154" t="s">
        <v>8</v>
      </c>
      <c r="B20" s="183">
        <v>12674</v>
      </c>
      <c r="C20" s="379">
        <v>0.7</v>
      </c>
      <c r="D20" s="181">
        <v>24138</v>
      </c>
      <c r="E20" s="379">
        <v>9.4</v>
      </c>
      <c r="F20" s="184">
        <v>1.9</v>
      </c>
      <c r="G20" s="181">
        <v>39707</v>
      </c>
      <c r="H20" s="379">
        <v>0.8</v>
      </c>
      <c r="I20" s="181">
        <v>75285</v>
      </c>
      <c r="J20" s="379">
        <v>5.0999999999999996</v>
      </c>
      <c r="K20" s="184">
        <v>1.9</v>
      </c>
    </row>
    <row r="21" spans="1:14" ht="4.75"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5" customHeight="1">
      <c r="A26" s="378" t="s">
        <v>355</v>
      </c>
      <c r="B26" s="437">
        <v>7523</v>
      </c>
      <c r="C26" s="407">
        <v>51.581704614144655</v>
      </c>
      <c r="D26" s="437">
        <v>25218</v>
      </c>
      <c r="E26" s="407">
        <v>34.646804420951469</v>
      </c>
      <c r="F26" s="184">
        <v>3.3521201648278613</v>
      </c>
      <c r="G26" s="437">
        <v>19707</v>
      </c>
      <c r="H26" s="407">
        <v>23.11488723683388</v>
      </c>
      <c r="I26" s="437">
        <v>76816</v>
      </c>
      <c r="J26" s="407">
        <v>15.495414223425044</v>
      </c>
      <c r="K26" s="184">
        <v>3.8979042979651899</v>
      </c>
    </row>
    <row r="27" spans="1:14" ht="9.75" customHeight="1">
      <c r="A27" s="153" t="s">
        <v>9</v>
      </c>
      <c r="B27" s="437">
        <v>6385</v>
      </c>
      <c r="C27" s="407">
        <v>63.04902962206333</v>
      </c>
      <c r="D27" s="437">
        <v>23120</v>
      </c>
      <c r="E27" s="407">
        <v>36.796639252115256</v>
      </c>
      <c r="F27" s="184">
        <v>3.6209866875489429</v>
      </c>
      <c r="G27" s="437">
        <v>17015</v>
      </c>
      <c r="H27" s="407">
        <v>28.395713854512508</v>
      </c>
      <c r="I27" s="437">
        <v>71412</v>
      </c>
      <c r="J27" s="407">
        <v>15.800739443471485</v>
      </c>
      <c r="K27" s="184">
        <v>4.1970026447252424</v>
      </c>
    </row>
    <row r="28" spans="1:14" ht="9.75" customHeight="1">
      <c r="A28" s="153" t="s">
        <v>8</v>
      </c>
      <c r="B28" s="437">
        <v>1138</v>
      </c>
      <c r="C28" s="407">
        <v>8.6914995224450848</v>
      </c>
      <c r="D28" s="437">
        <v>2098</v>
      </c>
      <c r="E28" s="407">
        <v>14.770240700218821</v>
      </c>
      <c r="F28" s="184">
        <v>1.8435852372583479</v>
      </c>
      <c r="G28" s="437">
        <v>2692</v>
      </c>
      <c r="H28" s="407">
        <v>-2.2867513611615209</v>
      </c>
      <c r="I28" s="437">
        <v>5404</v>
      </c>
      <c r="J28" s="407">
        <v>11.606774060305654</v>
      </c>
      <c r="K28" s="184">
        <v>2.0074294205052006</v>
      </c>
    </row>
    <row r="29" spans="1:14" ht="5.15" customHeight="1">
      <c r="A29" s="383"/>
      <c r="B29" s="181"/>
      <c r="C29" s="379"/>
      <c r="D29" s="181"/>
      <c r="E29" s="385"/>
      <c r="F29" s="184"/>
      <c r="G29" s="181"/>
      <c r="H29" s="387"/>
      <c r="I29" s="181"/>
      <c r="J29" s="388"/>
      <c r="K29" s="184"/>
    </row>
    <row r="30" spans="1:14" ht="9.75" customHeight="1">
      <c r="A30" s="376"/>
      <c r="B30" s="479" t="s">
        <v>5</v>
      </c>
      <c r="C30" s="479"/>
      <c r="D30" s="479"/>
      <c r="E30" s="479"/>
      <c r="F30" s="479"/>
      <c r="G30" s="479"/>
      <c r="H30" s="479"/>
      <c r="I30" s="479"/>
      <c r="J30" s="479"/>
      <c r="K30" s="479"/>
    </row>
    <row r="31" spans="1:14" ht="9.75" customHeight="1">
      <c r="A31" s="378" t="s">
        <v>41</v>
      </c>
      <c r="B31" s="183">
        <v>18899</v>
      </c>
      <c r="C31" s="379">
        <v>4.3</v>
      </c>
      <c r="D31" s="181">
        <v>38698</v>
      </c>
      <c r="E31" s="379">
        <v>13.3</v>
      </c>
      <c r="F31" s="184">
        <v>2</v>
      </c>
      <c r="G31" s="181">
        <v>62659</v>
      </c>
      <c r="H31" s="379">
        <v>0.1</v>
      </c>
      <c r="I31" s="181">
        <v>119302</v>
      </c>
      <c r="J31" s="379">
        <v>2.8</v>
      </c>
      <c r="K31" s="184">
        <v>1.9</v>
      </c>
    </row>
    <row r="32" spans="1:14" ht="9.75" customHeight="1">
      <c r="A32" s="153" t="s">
        <v>9</v>
      </c>
      <c r="B32" s="183">
        <v>17251</v>
      </c>
      <c r="C32" s="379">
        <v>5.7</v>
      </c>
      <c r="D32" s="181">
        <v>35571</v>
      </c>
      <c r="E32" s="379">
        <v>17</v>
      </c>
      <c r="F32" s="184">
        <v>2.1</v>
      </c>
      <c r="G32" s="181">
        <v>56864</v>
      </c>
      <c r="H32" s="379">
        <v>-0.2</v>
      </c>
      <c r="I32" s="181">
        <v>106575</v>
      </c>
      <c r="J32" s="379">
        <v>2.7</v>
      </c>
      <c r="K32" s="184">
        <v>1.9</v>
      </c>
      <c r="L32" s="386"/>
    </row>
    <row r="33" spans="1:16" ht="9.75" customHeight="1">
      <c r="A33" s="153" t="s">
        <v>8</v>
      </c>
      <c r="B33" s="183">
        <v>1648</v>
      </c>
      <c r="C33" s="379">
        <v>-8.4</v>
      </c>
      <c r="D33" s="181">
        <v>3127</v>
      </c>
      <c r="E33" s="368">
        <v>-16.3</v>
      </c>
      <c r="F33" s="184">
        <v>1.9</v>
      </c>
      <c r="G33" s="181">
        <v>5795</v>
      </c>
      <c r="H33" s="379">
        <v>3.6</v>
      </c>
      <c r="I33" s="181">
        <v>12727</v>
      </c>
      <c r="J33" s="379">
        <v>3.6</v>
      </c>
      <c r="K33" s="184">
        <v>2.2000000000000002</v>
      </c>
      <c r="L33" s="386"/>
    </row>
    <row r="34" spans="1:16" ht="5.15"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16692</v>
      </c>
      <c r="C36" s="379">
        <v>0.9</v>
      </c>
      <c r="D36" s="181">
        <v>34368</v>
      </c>
      <c r="E36" s="379">
        <v>10.199999999999999</v>
      </c>
      <c r="F36" s="184">
        <v>2.1</v>
      </c>
      <c r="G36" s="181">
        <v>56508</v>
      </c>
      <c r="H36" s="368">
        <v>-1.6</v>
      </c>
      <c r="I36" s="181">
        <v>107478</v>
      </c>
      <c r="J36" s="379">
        <v>1.4</v>
      </c>
      <c r="K36" s="184">
        <v>1.9</v>
      </c>
      <c r="L36" s="386"/>
    </row>
    <row r="37" spans="1:16" ht="9.75" customHeight="1">
      <c r="A37" s="154" t="s">
        <v>9</v>
      </c>
      <c r="B37" s="183">
        <v>15166</v>
      </c>
      <c r="C37" s="379">
        <v>1.7</v>
      </c>
      <c r="D37" s="181">
        <v>31467</v>
      </c>
      <c r="E37" s="379">
        <v>13.2</v>
      </c>
      <c r="F37" s="184">
        <v>2.1</v>
      </c>
      <c r="G37" s="181">
        <v>51039</v>
      </c>
      <c r="H37" s="379">
        <v>-2.4</v>
      </c>
      <c r="I37" s="181">
        <v>95431</v>
      </c>
      <c r="J37" s="379">
        <v>0.8</v>
      </c>
      <c r="K37" s="184">
        <v>1.9</v>
      </c>
      <c r="L37" s="386"/>
    </row>
    <row r="38" spans="1:16" ht="9.75" customHeight="1">
      <c r="A38" s="154" t="s">
        <v>8</v>
      </c>
      <c r="B38" s="183">
        <v>1526</v>
      </c>
      <c r="C38" s="379">
        <v>-6.4</v>
      </c>
      <c r="D38" s="181">
        <v>2901</v>
      </c>
      <c r="E38" s="368">
        <v>-14.4</v>
      </c>
      <c r="F38" s="184">
        <v>1.9</v>
      </c>
      <c r="G38" s="181">
        <v>5469</v>
      </c>
      <c r="H38" s="368">
        <v>6.3</v>
      </c>
      <c r="I38" s="181">
        <v>12047</v>
      </c>
      <c r="J38" s="379">
        <v>7.1</v>
      </c>
      <c r="K38" s="184">
        <v>2.2000000000000002</v>
      </c>
      <c r="L38" s="386"/>
    </row>
    <row r="39" spans="1:16" ht="5.15"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11580</v>
      </c>
      <c r="C41" s="379">
        <v>2</v>
      </c>
      <c r="D41" s="181">
        <v>21745</v>
      </c>
      <c r="E41" s="379">
        <v>5.2</v>
      </c>
      <c r="F41" s="184">
        <v>1.9</v>
      </c>
      <c r="G41" s="181">
        <v>39059</v>
      </c>
      <c r="H41" s="368">
        <v>-5</v>
      </c>
      <c r="I41" s="181">
        <v>70722</v>
      </c>
      <c r="J41" s="379">
        <v>-2.2999999999999998</v>
      </c>
      <c r="K41" s="184">
        <v>1.8</v>
      </c>
      <c r="L41" s="386"/>
    </row>
    <row r="42" spans="1:16" ht="9.75" customHeight="1">
      <c r="A42" s="154" t="s">
        <v>9</v>
      </c>
      <c r="B42" s="183">
        <v>10448</v>
      </c>
      <c r="C42" s="379">
        <v>3.3</v>
      </c>
      <c r="D42" s="181">
        <v>19547</v>
      </c>
      <c r="E42" s="379">
        <v>7.7</v>
      </c>
      <c r="F42" s="184">
        <v>1.9</v>
      </c>
      <c r="G42" s="181">
        <v>34937</v>
      </c>
      <c r="H42" s="368">
        <v>-6</v>
      </c>
      <c r="I42" s="181">
        <v>61289</v>
      </c>
      <c r="J42" s="379">
        <v>-3.4</v>
      </c>
      <c r="K42" s="184">
        <v>1.8</v>
      </c>
      <c r="L42" s="386"/>
    </row>
    <row r="43" spans="1:16" ht="9.75" customHeight="1">
      <c r="A43" s="154" t="s">
        <v>8</v>
      </c>
      <c r="B43" s="183">
        <v>1132</v>
      </c>
      <c r="C43" s="379">
        <v>-8.3000000000000007</v>
      </c>
      <c r="D43" s="181">
        <v>2198</v>
      </c>
      <c r="E43" s="368">
        <v>-12.6</v>
      </c>
      <c r="F43" s="184">
        <v>1.9</v>
      </c>
      <c r="G43" s="181">
        <v>4122</v>
      </c>
      <c r="H43" s="379">
        <v>4.7</v>
      </c>
      <c r="I43" s="181">
        <v>9433</v>
      </c>
      <c r="J43" s="379">
        <v>5.3</v>
      </c>
      <c r="K43" s="184">
        <v>2.2999999999999998</v>
      </c>
      <c r="L43" s="386"/>
      <c r="P43" s="446"/>
    </row>
    <row r="44" spans="1:16" ht="4.75"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15" customHeight="1">
      <c r="A48" s="153"/>
      <c r="B48" s="181"/>
      <c r="C48" s="182"/>
      <c r="D48" s="181"/>
      <c r="E48" s="182"/>
      <c r="F48" s="184"/>
      <c r="G48" s="181"/>
      <c r="H48" s="182"/>
      <c r="I48" s="181"/>
      <c r="J48" s="379"/>
      <c r="K48" s="184"/>
      <c r="L48" s="386"/>
    </row>
    <row r="49" spans="1:20" ht="9.75" customHeight="1">
      <c r="A49" s="378" t="s">
        <v>355</v>
      </c>
      <c r="B49" s="437">
        <v>2207</v>
      </c>
      <c r="C49" s="407">
        <v>39.155107187894089</v>
      </c>
      <c r="D49" s="437">
        <v>4330</v>
      </c>
      <c r="E49" s="407">
        <v>46.580907244414362</v>
      </c>
      <c r="F49" s="184">
        <v>1.9619392840960579</v>
      </c>
      <c r="G49" s="437">
        <v>6151</v>
      </c>
      <c r="H49" s="407">
        <v>19.552964042759967</v>
      </c>
      <c r="I49" s="437">
        <v>11824</v>
      </c>
      <c r="J49" s="407">
        <v>16.976652156707559</v>
      </c>
      <c r="K49" s="184">
        <v>1.9222890586896439</v>
      </c>
      <c r="L49" s="386"/>
    </row>
    <row r="50" spans="1:20" ht="9.75" customHeight="1">
      <c r="A50" s="153" t="s">
        <v>9</v>
      </c>
      <c r="B50" s="437">
        <v>2085</v>
      </c>
      <c r="C50" s="407">
        <v>47.141848976711373</v>
      </c>
      <c r="D50" s="437">
        <v>4104</v>
      </c>
      <c r="E50" s="407">
        <v>57.301648141050208</v>
      </c>
      <c r="F50" s="184">
        <v>1.9683453237410071</v>
      </c>
      <c r="G50" s="437">
        <v>5825</v>
      </c>
      <c r="H50" s="407">
        <v>24.015328933361715</v>
      </c>
      <c r="I50" s="437">
        <v>11144</v>
      </c>
      <c r="J50" s="407">
        <v>22.853048175504355</v>
      </c>
      <c r="K50" s="184">
        <v>1.9131330472103005</v>
      </c>
      <c r="L50" s="386"/>
    </row>
    <row r="51" spans="1:20" ht="9.75" customHeight="1">
      <c r="A51" s="153" t="s">
        <v>8</v>
      </c>
      <c r="B51" s="437">
        <v>122</v>
      </c>
      <c r="C51" s="407">
        <v>-27.810650887573956</v>
      </c>
      <c r="D51" s="437">
        <v>226</v>
      </c>
      <c r="E51" s="407">
        <v>-34.492753623188406</v>
      </c>
      <c r="F51" s="184">
        <v>1.8524590163934427</v>
      </c>
      <c r="G51" s="437">
        <v>326</v>
      </c>
      <c r="H51" s="407">
        <v>-27.232142857142861</v>
      </c>
      <c r="I51" s="437">
        <v>680</v>
      </c>
      <c r="J51" s="407">
        <v>-34.426229508196727</v>
      </c>
      <c r="K51" s="184">
        <v>2.0858895705521472</v>
      </c>
      <c r="L51" s="386"/>
    </row>
    <row r="52" spans="1:20" ht="5.15" customHeight="1">
      <c r="A52" s="383"/>
      <c r="B52" s="181"/>
      <c r="C52" s="182"/>
      <c r="D52" s="181"/>
      <c r="E52" s="428"/>
      <c r="F52" s="429"/>
      <c r="G52" s="181"/>
      <c r="H52" s="182"/>
      <c r="I52" s="181"/>
      <c r="J52" s="443"/>
      <c r="K52" s="429"/>
      <c r="L52" s="386"/>
    </row>
    <row r="53" spans="1:20" ht="9.75" customHeight="1">
      <c r="A53" s="376"/>
      <c r="B53" s="479" t="s">
        <v>6</v>
      </c>
      <c r="C53" s="479"/>
      <c r="D53" s="479"/>
      <c r="E53" s="479"/>
      <c r="F53" s="479"/>
      <c r="G53" s="479"/>
      <c r="H53" s="479"/>
      <c r="I53" s="479"/>
      <c r="J53" s="479"/>
      <c r="K53" s="479"/>
    </row>
    <row r="54" spans="1:20" ht="9.75" customHeight="1">
      <c r="A54" s="378" t="s">
        <v>41</v>
      </c>
      <c r="B54" s="183">
        <v>124273</v>
      </c>
      <c r="C54" s="379">
        <v>1.5</v>
      </c>
      <c r="D54" s="181">
        <v>244780</v>
      </c>
      <c r="E54" s="379">
        <v>6.1</v>
      </c>
      <c r="F54" s="184">
        <v>2</v>
      </c>
      <c r="G54" s="181">
        <v>430627</v>
      </c>
      <c r="H54" s="379">
        <v>1.3</v>
      </c>
      <c r="I54" s="181">
        <v>818265</v>
      </c>
      <c r="J54" s="379">
        <v>1.4</v>
      </c>
      <c r="K54" s="184">
        <v>1.9</v>
      </c>
      <c r="T54" s="444"/>
    </row>
    <row r="55" spans="1:20" ht="9.75" customHeight="1">
      <c r="A55" s="153" t="s">
        <v>9</v>
      </c>
      <c r="B55" s="183">
        <v>102051</v>
      </c>
      <c r="C55" s="379">
        <v>1.7</v>
      </c>
      <c r="D55" s="181">
        <v>202980</v>
      </c>
      <c r="E55" s="379">
        <v>6.5</v>
      </c>
      <c r="F55" s="184">
        <v>2</v>
      </c>
      <c r="G55" s="181">
        <v>360548</v>
      </c>
      <c r="H55" s="379">
        <v>1.1000000000000001</v>
      </c>
      <c r="I55" s="181">
        <v>683116</v>
      </c>
      <c r="J55" s="379">
        <v>0.6</v>
      </c>
      <c r="K55" s="184">
        <v>1.9</v>
      </c>
    </row>
    <row r="56" spans="1:20" ht="9.75" customHeight="1">
      <c r="A56" s="153" t="s">
        <v>8</v>
      </c>
      <c r="B56" s="183">
        <v>22222</v>
      </c>
      <c r="C56" s="379">
        <v>0.7</v>
      </c>
      <c r="D56" s="181">
        <v>41800</v>
      </c>
      <c r="E56" s="379">
        <v>4.2</v>
      </c>
      <c r="F56" s="184">
        <v>1.9</v>
      </c>
      <c r="G56" s="181">
        <v>70079</v>
      </c>
      <c r="H56" s="379">
        <v>2.5</v>
      </c>
      <c r="I56" s="181">
        <v>135149</v>
      </c>
      <c r="J56" s="379">
        <v>5.3</v>
      </c>
      <c r="K56" s="184">
        <v>1.9</v>
      </c>
    </row>
    <row r="57" spans="1:20" ht="5.15"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114543</v>
      </c>
      <c r="C59" s="379">
        <v>-1.2</v>
      </c>
      <c r="D59" s="181">
        <v>215232</v>
      </c>
      <c r="E59" s="379">
        <v>3</v>
      </c>
      <c r="F59" s="184">
        <v>1.9</v>
      </c>
      <c r="G59" s="181">
        <v>404769</v>
      </c>
      <c r="H59" s="379">
        <v>0.2</v>
      </c>
      <c r="I59" s="181">
        <v>729625</v>
      </c>
      <c r="J59" s="379">
        <v>-0.1</v>
      </c>
      <c r="K59" s="184">
        <v>1.8</v>
      </c>
    </row>
    <row r="60" spans="1:20" ht="9.75" customHeight="1">
      <c r="A60" s="154" t="s">
        <v>9</v>
      </c>
      <c r="B60" s="183">
        <v>93581</v>
      </c>
      <c r="C60" s="379">
        <v>-1.6</v>
      </c>
      <c r="D60" s="181">
        <v>175756</v>
      </c>
      <c r="E60" s="379">
        <v>2.7</v>
      </c>
      <c r="F60" s="184">
        <v>1.9</v>
      </c>
      <c r="G60" s="181">
        <v>337708</v>
      </c>
      <c r="H60" s="379">
        <v>-0.3</v>
      </c>
      <c r="I60" s="181">
        <v>600560</v>
      </c>
      <c r="J60" s="379">
        <v>-1.2</v>
      </c>
      <c r="K60" s="184">
        <v>1.8</v>
      </c>
      <c r="M60" s="386"/>
    </row>
    <row r="61" spans="1:20" ht="9.75" customHeight="1">
      <c r="A61" s="154" t="s">
        <v>8</v>
      </c>
      <c r="B61" s="183">
        <v>20962</v>
      </c>
      <c r="C61" s="379">
        <v>0.5</v>
      </c>
      <c r="D61" s="181">
        <v>39476</v>
      </c>
      <c r="E61" s="379">
        <v>4</v>
      </c>
      <c r="F61" s="184">
        <v>1.9</v>
      </c>
      <c r="G61" s="181">
        <v>67061</v>
      </c>
      <c r="H61" s="379">
        <v>2.9</v>
      </c>
      <c r="I61" s="181">
        <v>129065</v>
      </c>
      <c r="J61" s="379">
        <v>5.4</v>
      </c>
      <c r="K61" s="184">
        <v>1.9</v>
      </c>
    </row>
    <row r="62" spans="1:20" ht="5.15"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72597</v>
      </c>
      <c r="C64" s="379">
        <v>-1.2</v>
      </c>
      <c r="D64" s="181">
        <v>132881</v>
      </c>
      <c r="E64" s="379">
        <v>3.7</v>
      </c>
      <c r="F64" s="184">
        <v>1.8</v>
      </c>
      <c r="G64" s="181">
        <v>259224</v>
      </c>
      <c r="H64" s="379">
        <v>0.8</v>
      </c>
      <c r="I64" s="181">
        <v>454624</v>
      </c>
      <c r="J64" s="379" t="s">
        <v>35</v>
      </c>
      <c r="K64" s="184">
        <v>1.8</v>
      </c>
    </row>
    <row r="65" spans="1:11" ht="9.75" customHeight="1">
      <c r="A65" s="154" t="s">
        <v>9</v>
      </c>
      <c r="B65" s="183">
        <v>58791</v>
      </c>
      <c r="C65" s="379">
        <v>-1.4</v>
      </c>
      <c r="D65" s="181">
        <v>106545</v>
      </c>
      <c r="E65" s="379">
        <v>2.9</v>
      </c>
      <c r="F65" s="184">
        <v>1.8</v>
      </c>
      <c r="G65" s="181">
        <v>215395</v>
      </c>
      <c r="H65" s="379">
        <v>0.8</v>
      </c>
      <c r="I65" s="181">
        <v>369906</v>
      </c>
      <c r="J65" s="379">
        <v>-1.1000000000000001</v>
      </c>
      <c r="K65" s="184">
        <v>1.7</v>
      </c>
    </row>
    <row r="66" spans="1:11" ht="9.75" customHeight="1">
      <c r="A66" s="154" t="s">
        <v>8</v>
      </c>
      <c r="B66" s="183">
        <v>13806</v>
      </c>
      <c r="C66" s="379">
        <v>-0.1</v>
      </c>
      <c r="D66" s="181">
        <v>26336</v>
      </c>
      <c r="E66" s="379">
        <v>7.2</v>
      </c>
      <c r="F66" s="184">
        <v>1.9</v>
      </c>
      <c r="G66" s="181">
        <v>43829</v>
      </c>
      <c r="H66" s="379">
        <v>1.1000000000000001</v>
      </c>
      <c r="I66" s="181">
        <v>84718</v>
      </c>
      <c r="J66" s="379">
        <v>5.2</v>
      </c>
      <c r="K66" s="184">
        <v>1.9</v>
      </c>
    </row>
    <row r="67" spans="1:11" ht="4.75"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15" customHeight="1">
      <c r="A71" s="153"/>
      <c r="B71" s="183"/>
      <c r="C71" s="182"/>
      <c r="D71" s="181"/>
      <c r="E71" s="182"/>
      <c r="F71" s="184"/>
      <c r="G71" s="181"/>
      <c r="H71" s="368"/>
      <c r="I71" s="181"/>
      <c r="J71" s="379"/>
      <c r="K71" s="184"/>
    </row>
    <row r="72" spans="1:11" ht="9.75" customHeight="1">
      <c r="A72" s="378" t="s">
        <v>355</v>
      </c>
      <c r="B72" s="437">
        <v>9730</v>
      </c>
      <c r="C72" s="407">
        <v>48.572301114673991</v>
      </c>
      <c r="D72" s="437">
        <v>29548</v>
      </c>
      <c r="E72" s="407">
        <v>36.272655997786273</v>
      </c>
      <c r="F72" s="184">
        <v>3.0367934224049331</v>
      </c>
      <c r="G72" s="437">
        <v>25858</v>
      </c>
      <c r="H72" s="407">
        <v>22.248487140695914</v>
      </c>
      <c r="I72" s="437">
        <v>88640</v>
      </c>
      <c r="J72" s="407">
        <v>15.690829831110193</v>
      </c>
      <c r="K72" s="184">
        <v>3.4279526645525564</v>
      </c>
    </row>
    <row r="73" spans="1:11" ht="9.75" customHeight="1">
      <c r="A73" s="153" t="s">
        <v>9</v>
      </c>
      <c r="B73" s="437">
        <v>8470</v>
      </c>
      <c r="C73" s="407">
        <v>58.822426401650091</v>
      </c>
      <c r="D73" s="437">
        <v>27224</v>
      </c>
      <c r="E73" s="407">
        <v>39.53869810353666</v>
      </c>
      <c r="F73" s="184">
        <v>3.2141676505312868</v>
      </c>
      <c r="G73" s="437">
        <v>22840</v>
      </c>
      <c r="H73" s="407">
        <v>27.249428937545275</v>
      </c>
      <c r="I73" s="437">
        <v>82556</v>
      </c>
      <c r="J73" s="407">
        <v>16.705070753049938</v>
      </c>
      <c r="K73" s="184">
        <v>3.6145359019264447</v>
      </c>
    </row>
    <row r="74" spans="1:11" ht="9.75" customHeight="1">
      <c r="A74" s="153" t="s">
        <v>8</v>
      </c>
      <c r="B74" s="437">
        <v>1260</v>
      </c>
      <c r="C74" s="407">
        <v>3.6184210526315752</v>
      </c>
      <c r="D74" s="437">
        <v>2324</v>
      </c>
      <c r="E74" s="407">
        <v>6.9489185457892262</v>
      </c>
      <c r="F74" s="184">
        <v>1.8444444444444446</v>
      </c>
      <c r="G74" s="437">
        <v>3018</v>
      </c>
      <c r="H74" s="407">
        <v>-5.7758351545426194</v>
      </c>
      <c r="I74" s="437">
        <v>6084</v>
      </c>
      <c r="J74" s="407">
        <v>3.4869875829222678</v>
      </c>
      <c r="K74" s="184">
        <v>2.0159045725646125</v>
      </c>
    </row>
    <row r="75" spans="1:11" ht="9.75" customHeight="1">
      <c r="A75" s="390" t="s">
        <v>37</v>
      </c>
      <c r="B75" s="384"/>
      <c r="C75" s="385"/>
      <c r="D75" s="384"/>
      <c r="E75" s="385"/>
      <c r="F75" s="389"/>
      <c r="G75" s="384"/>
      <c r="H75" s="385"/>
      <c r="I75" s="384"/>
      <c r="J75" s="388"/>
      <c r="K75" s="389"/>
    </row>
    <row r="76" spans="1:11" s="391" customFormat="1" ht="20.149999999999999" customHeight="1">
      <c r="A76" s="480" t="s">
        <v>337</v>
      </c>
      <c r="B76" s="481"/>
      <c r="C76" s="481"/>
      <c r="D76" s="481"/>
      <c r="E76" s="481"/>
      <c r="F76" s="481"/>
      <c r="G76" s="481"/>
      <c r="H76" s="481"/>
      <c r="I76" s="481"/>
      <c r="J76" s="481"/>
      <c r="K76" s="481"/>
    </row>
    <row r="77" spans="1:11" ht="9.75" customHeight="1">
      <c r="A77" s="482"/>
      <c r="B77" s="483"/>
      <c r="C77" s="483"/>
      <c r="D77" s="483"/>
      <c r="E77" s="483"/>
      <c r="F77" s="483"/>
      <c r="G77" s="483"/>
      <c r="H77" s="483"/>
      <c r="I77" s="483"/>
      <c r="J77" s="483"/>
      <c r="K77" s="483"/>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C11:C12 E11:E12 H11:H12 J11:J12">
    <cfRule type="cellIs" dxfId="15" priority="12" stopIfTrue="1" operator="notBetween">
      <formula>-200</formula>
      <formula>200</formula>
    </cfRule>
  </conditionalFormatting>
  <conditionalFormatting sqref="C16:C17 C21 C25">
    <cfRule type="cellIs" dxfId="14" priority="11" stopIfTrue="1" operator="notBetween">
      <formula>-200</formula>
      <formula>200</formula>
    </cfRule>
  </conditionalFormatting>
  <conditionalFormatting sqref="C34:C35 C39:C40 C44">
    <cfRule type="cellIs" dxfId="13" priority="9" stopIfTrue="1" operator="notBetween">
      <formula>-200</formula>
      <formula>200</formula>
    </cfRule>
  </conditionalFormatting>
  <conditionalFormatting sqref="C48">
    <cfRule type="cellIs" dxfId="12" priority="2" stopIfTrue="1" operator="notBetween">
      <formula>-200</formula>
      <formula>200</formula>
    </cfRule>
  </conditionalFormatting>
  <conditionalFormatting sqref="C52">
    <cfRule type="cellIs" dxfId="11" priority="14" stopIfTrue="1" operator="notBetween">
      <formula>-200</formula>
      <formula>200</formula>
    </cfRule>
  </conditionalFormatting>
  <conditionalFormatting sqref="C57:C58 C62:C63 C67 C71">
    <cfRule type="cellIs" dxfId="10" priority="4" stopIfTrue="1" operator="notBetween">
      <formula>-200</formula>
      <formula>200</formula>
    </cfRule>
  </conditionalFormatting>
  <conditionalFormatting sqref="C75 E75 H75 J75">
    <cfRule type="cellIs" dxfId="9" priority="16" stopIfTrue="1" operator="notBetween">
      <formula>-200</formula>
      <formula>200</formula>
    </cfRule>
  </conditionalFormatting>
  <conditionalFormatting sqref="E16:E17 H16:H17 E21 H21 E25 H25">
    <cfRule type="cellIs" dxfId="8" priority="10" stopIfTrue="1" operator="notBetween">
      <formula>-200</formula>
      <formula>200</formula>
    </cfRule>
  </conditionalFormatting>
  <conditionalFormatting sqref="E29 J29">
    <cfRule type="cellIs" dxfId="7" priority="15" stopIfTrue="1" operator="notBetween">
      <formula>-200</formula>
      <formula>200</formula>
    </cfRule>
  </conditionalFormatting>
  <conditionalFormatting sqref="E33:E35">
    <cfRule type="cellIs" dxfId="6" priority="5" stopIfTrue="1" operator="notBetween">
      <formula>-200</formula>
      <formula>200</formula>
    </cfRule>
  </conditionalFormatting>
  <conditionalFormatting sqref="E38:E40">
    <cfRule type="cellIs" dxfId="5" priority="6" stopIfTrue="1" operator="notBetween">
      <formula>-200</formula>
      <formula>200</formula>
    </cfRule>
  </conditionalFormatting>
  <conditionalFormatting sqref="E43:E44">
    <cfRule type="cellIs" dxfId="4" priority="7" stopIfTrue="1" operator="notBetween">
      <formula>-200</formula>
      <formula>200</formula>
    </cfRule>
  </conditionalFormatting>
  <conditionalFormatting sqref="E48 H48">
    <cfRule type="cellIs" dxfId="3" priority="1" stopIfTrue="1" operator="notBetween">
      <formula>-200</formula>
      <formula>200</formula>
    </cfRule>
  </conditionalFormatting>
  <conditionalFormatting sqref="E52 H52 J52">
    <cfRule type="cellIs" dxfId="2" priority="13" stopIfTrue="1" operator="notBetween">
      <formula>-200</formula>
      <formula>200</formula>
    </cfRule>
  </conditionalFormatting>
  <conditionalFormatting sqref="E57:E58 H57:H58 E62:E63 H62:H63 E67 H67 E71 H71">
    <cfRule type="cellIs" dxfId="1" priority="3" stopIfTrue="1" operator="notBetween">
      <formula>-200</formula>
      <formula>200</formula>
    </cfRule>
  </conditionalFormatting>
  <conditionalFormatting sqref="H34:H36 H38:H42 H44">
    <cfRule type="cellIs" dxfId="0" priority="8" stopIfTrue="1" operator="notBetween">
      <formula>-200</formula>
      <formula>200</formula>
    </cfRule>
  </conditionalFormatting>
  <hyperlinks>
    <hyperlink ref="L1" location="'S1_Inhalt'!A1" display="Inhalt" xr:uid="{E8E26D42-0BF0-46C8-8DC2-AAD529485047}"/>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topLeftCell="A6" workbookViewId="0">
      <selection activeCell="D80" sqref="D80"/>
    </sheetView>
  </sheetViews>
  <sheetFormatPr baseColWidth="10" defaultRowHeight="13"/>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topLeftCell="A16" zoomScale="120" zoomScaleNormal="120" zoomScaleSheetLayoutView="120" zoomScalePageLayoutView="120" workbookViewId="0">
      <selection activeCell="D48" sqref="D48"/>
    </sheetView>
  </sheetViews>
  <sheetFormatPr baseColWidth="10" defaultColWidth="11.453125" defaultRowHeight="10.15" customHeight="1"/>
  <cols>
    <col min="1" max="1" width="9.7265625" style="210" customWidth="1"/>
    <col min="2" max="2" width="3.26953125" style="210" customWidth="1"/>
    <col min="3" max="3" width="9.7265625" style="210" customWidth="1"/>
    <col min="4" max="9" width="9.453125" style="210" customWidth="1"/>
    <col min="10" max="16384" width="11.453125" style="210"/>
  </cols>
  <sheetData>
    <row r="1" spans="1:11" s="204" customFormat="1" ht="100.15" customHeight="1">
      <c r="A1" s="203" t="s">
        <v>281</v>
      </c>
    </row>
    <row r="2" spans="1:11" s="204" customFormat="1" ht="12.25" customHeight="1">
      <c r="A2" s="203"/>
    </row>
    <row r="3" spans="1:11" s="204" customFormat="1" ht="12.25" customHeight="1">
      <c r="A3" s="205" t="s">
        <v>282</v>
      </c>
      <c r="B3" s="206" t="s">
        <v>283</v>
      </c>
    </row>
    <row r="4" spans="1:11" s="204" customFormat="1" ht="12.25" customHeight="1">
      <c r="A4" s="205" t="s">
        <v>284</v>
      </c>
      <c r="B4" s="206" t="s">
        <v>285</v>
      </c>
    </row>
    <row r="5" spans="1:11" s="204" customFormat="1" ht="12.25" customHeight="1">
      <c r="A5" s="207" t="s">
        <v>286</v>
      </c>
      <c r="B5" s="206" t="s">
        <v>287</v>
      </c>
    </row>
    <row r="6" spans="1:11" s="204" customFormat="1" ht="12.25" customHeight="1">
      <c r="A6" s="208" t="s">
        <v>264</v>
      </c>
      <c r="B6" s="206" t="s">
        <v>288</v>
      </c>
    </row>
    <row r="7" spans="1:11" s="204" customFormat="1" ht="12.25" customHeight="1">
      <c r="A7" s="208" t="s">
        <v>278</v>
      </c>
      <c r="B7" s="206" t="s">
        <v>352</v>
      </c>
    </row>
    <row r="8" spans="1:11" s="204" customFormat="1" ht="12.25" customHeight="1">
      <c r="A8" s="208" t="s">
        <v>289</v>
      </c>
      <c r="B8" s="206" t="s">
        <v>290</v>
      </c>
    </row>
    <row r="9" spans="1:11" s="214" customFormat="1" ht="12.25" customHeight="1">
      <c r="A9" s="207" t="s">
        <v>35</v>
      </c>
      <c r="B9" s="206" t="s">
        <v>291</v>
      </c>
      <c r="C9" s="209"/>
      <c r="D9" s="210"/>
      <c r="E9" s="210"/>
      <c r="F9" s="210"/>
      <c r="G9" s="210"/>
      <c r="H9" s="211"/>
      <c r="I9" s="212"/>
      <c r="J9" s="213"/>
      <c r="K9" s="213"/>
    </row>
    <row r="10" spans="1:11" s="214" customFormat="1" ht="12.25" customHeight="1">
      <c r="A10" s="207" t="s">
        <v>292</v>
      </c>
      <c r="B10" s="215" t="s">
        <v>293</v>
      </c>
      <c r="C10" s="209"/>
      <c r="D10" s="210"/>
      <c r="E10" s="210"/>
      <c r="F10" s="210"/>
      <c r="G10" s="210"/>
      <c r="H10" s="211"/>
      <c r="I10" s="212"/>
      <c r="J10" s="213"/>
      <c r="K10" s="213"/>
    </row>
    <row r="11" spans="1:11" s="214" customFormat="1" ht="12.25" customHeight="1">
      <c r="A11" s="207" t="s">
        <v>294</v>
      </c>
      <c r="B11" s="215" t="s">
        <v>295</v>
      </c>
      <c r="C11" s="206"/>
      <c r="D11" s="210"/>
      <c r="E11" s="210"/>
      <c r="F11" s="210"/>
      <c r="G11" s="210"/>
      <c r="H11" s="210"/>
    </row>
    <row r="12" spans="1:11" s="214" customFormat="1" ht="12.25" customHeight="1">
      <c r="A12" s="207" t="s">
        <v>296</v>
      </c>
      <c r="B12" s="206" t="s">
        <v>297</v>
      </c>
      <c r="C12" s="206"/>
      <c r="D12" s="210"/>
      <c r="E12" s="210"/>
      <c r="F12" s="210"/>
      <c r="G12" s="210"/>
      <c r="H12" s="210"/>
    </row>
    <row r="13" spans="1:11" s="214" customFormat="1" ht="12.25" customHeight="1">
      <c r="C13" s="209"/>
      <c r="D13" s="210"/>
      <c r="E13" s="210"/>
      <c r="F13" s="210"/>
      <c r="G13" s="210"/>
      <c r="H13" s="210"/>
    </row>
    <row r="14" spans="1:11" s="214" customFormat="1" ht="12.25" customHeight="1">
      <c r="C14" s="206"/>
      <c r="D14" s="210"/>
      <c r="E14" s="210"/>
      <c r="F14" s="210"/>
      <c r="G14" s="210"/>
      <c r="H14" s="210"/>
    </row>
    <row r="15" spans="1:11" s="214" customFormat="1" ht="12.25" customHeight="1">
      <c r="A15" s="205"/>
      <c r="B15" s="206"/>
      <c r="C15" s="206"/>
      <c r="D15" s="210"/>
      <c r="E15" s="210"/>
      <c r="F15" s="210"/>
      <c r="G15" s="210"/>
      <c r="H15" s="210"/>
    </row>
    <row r="16" spans="1:11" s="214" customFormat="1" ht="12.25" customHeight="1">
      <c r="A16" s="205"/>
      <c r="B16" s="206"/>
      <c r="C16" s="206"/>
      <c r="D16" s="210"/>
      <c r="E16" s="210"/>
      <c r="F16" s="210"/>
      <c r="G16" s="210"/>
      <c r="H16" s="210"/>
    </row>
    <row r="17" spans="1:8" s="214" customFormat="1" ht="12.25" customHeight="1">
      <c r="A17" s="207"/>
      <c r="B17" s="206"/>
      <c r="C17" s="206"/>
      <c r="D17" s="210"/>
      <c r="E17" s="210"/>
      <c r="F17" s="210"/>
      <c r="G17" s="210"/>
      <c r="H17" s="210"/>
    </row>
    <row r="18" spans="1:8" s="214" customFormat="1" ht="12.25" customHeight="1">
      <c r="A18" s="216"/>
      <c r="B18" s="210"/>
      <c r="C18" s="210"/>
      <c r="D18" s="210"/>
      <c r="E18" s="210"/>
      <c r="F18" s="210"/>
      <c r="G18" s="210"/>
      <c r="H18" s="210"/>
    </row>
    <row r="19" spans="1:8" s="214" customFormat="1" ht="12.25" customHeight="1">
      <c r="A19" s="216"/>
      <c r="B19" s="210"/>
      <c r="C19" s="210"/>
      <c r="D19" s="210"/>
      <c r="E19" s="210"/>
      <c r="F19" s="210"/>
      <c r="G19" s="210"/>
      <c r="H19" s="210"/>
    </row>
    <row r="20" spans="1:8" s="214" customFormat="1" ht="12.25" customHeight="1">
      <c r="A20" s="216"/>
      <c r="B20" s="210"/>
      <c r="C20" s="210"/>
      <c r="D20" s="210"/>
      <c r="E20" s="210"/>
      <c r="F20" s="210"/>
      <c r="G20" s="210"/>
      <c r="H20" s="210"/>
    </row>
    <row r="21" spans="1:8" s="214" customFormat="1" ht="12.25" customHeight="1">
      <c r="A21" s="216"/>
      <c r="B21" s="210"/>
      <c r="C21" s="210"/>
      <c r="D21" s="210"/>
      <c r="E21" s="210"/>
      <c r="F21" s="210"/>
      <c r="G21" s="210"/>
      <c r="H21" s="210"/>
    </row>
    <row r="22" spans="1:8" s="214" customFormat="1" ht="12.25" customHeight="1">
      <c r="A22" s="216"/>
      <c r="B22" s="210"/>
      <c r="C22" s="210"/>
      <c r="D22" s="210"/>
      <c r="E22" s="210"/>
      <c r="F22" s="210"/>
      <c r="G22" s="210"/>
      <c r="H22" s="210"/>
    </row>
    <row r="23" spans="1:8" s="214" customFormat="1" ht="12.25" customHeight="1">
      <c r="A23" s="216"/>
      <c r="B23" s="210"/>
      <c r="C23" s="210"/>
      <c r="D23" s="210"/>
      <c r="E23" s="210"/>
      <c r="F23" s="210"/>
      <c r="G23" s="210"/>
      <c r="H23" s="210"/>
    </row>
    <row r="24" spans="1:8" s="214" customFormat="1" ht="12.25" customHeight="1">
      <c r="A24" s="216"/>
      <c r="B24" s="210"/>
      <c r="C24" s="210"/>
      <c r="D24" s="210"/>
      <c r="E24" s="210"/>
      <c r="F24" s="210"/>
      <c r="G24" s="210"/>
      <c r="H24" s="210"/>
    </row>
    <row r="25" spans="1:8" s="214" customFormat="1" ht="12.25" customHeight="1">
      <c r="A25" s="216"/>
      <c r="B25" s="210"/>
      <c r="C25" s="210"/>
      <c r="D25" s="210"/>
      <c r="E25" s="210"/>
      <c r="F25" s="210"/>
      <c r="G25" s="210"/>
      <c r="H25" s="210"/>
    </row>
    <row r="26" spans="1:8" s="214" customFormat="1" ht="12.25" customHeight="1">
      <c r="A26" s="216"/>
      <c r="B26" s="210"/>
      <c r="C26" s="210"/>
      <c r="D26" s="210"/>
      <c r="E26" s="210"/>
      <c r="F26" s="210"/>
      <c r="G26" s="210"/>
      <c r="H26" s="210"/>
    </row>
    <row r="27" spans="1:8" s="214" customFormat="1" ht="12.25" customHeight="1">
      <c r="A27" s="216"/>
      <c r="B27" s="210"/>
      <c r="C27" s="210"/>
      <c r="D27" s="210"/>
      <c r="E27" s="210"/>
      <c r="F27" s="210"/>
      <c r="G27" s="210"/>
      <c r="H27" s="210"/>
    </row>
    <row r="28" spans="1:8" s="214" customFormat="1" ht="12.25" customHeight="1">
      <c r="A28" s="216"/>
      <c r="B28" s="210"/>
      <c r="C28" s="210"/>
      <c r="D28" s="210"/>
      <c r="E28" s="210"/>
      <c r="F28" s="210"/>
      <c r="G28" s="210"/>
      <c r="H28" s="210"/>
    </row>
    <row r="29" spans="1:8" s="204" customFormat="1" ht="100.15" customHeight="1">
      <c r="A29" s="203" t="s">
        <v>298</v>
      </c>
    </row>
    <row r="30" spans="1:8" ht="12.25" customHeight="1"/>
    <row r="31" spans="1:8" ht="12.25" customHeight="1">
      <c r="A31" s="217" t="s">
        <v>299</v>
      </c>
      <c r="B31" s="217"/>
      <c r="C31" s="217"/>
      <c r="D31" s="217"/>
    </row>
    <row r="32" spans="1:8" ht="12.25" customHeight="1">
      <c r="A32" s="206"/>
      <c r="B32" s="206"/>
      <c r="C32" s="206"/>
      <c r="D32" s="206"/>
    </row>
    <row r="33" spans="1:4" ht="12.25" customHeight="1">
      <c r="A33" s="206" t="s">
        <v>300</v>
      </c>
      <c r="B33" s="206"/>
      <c r="C33" s="206" t="s">
        <v>301</v>
      </c>
      <c r="D33" s="206"/>
    </row>
    <row r="34" spans="1:4" ht="12.25" customHeight="1">
      <c r="A34" s="206"/>
      <c r="B34" s="206"/>
      <c r="C34" s="206"/>
      <c r="D34" s="206"/>
    </row>
    <row r="35" spans="1:4" ht="12.25" customHeight="1">
      <c r="A35" s="206" t="s">
        <v>302</v>
      </c>
      <c r="B35" s="206"/>
      <c r="C35" s="206" t="s">
        <v>303</v>
      </c>
      <c r="D35" s="206"/>
    </row>
    <row r="36" spans="1:4" ht="12.25" customHeight="1">
      <c r="B36" s="206"/>
      <c r="C36" s="207" t="s">
        <v>304</v>
      </c>
      <c r="D36" s="206"/>
    </row>
    <row r="37" spans="1:4" ht="12.25" customHeight="1">
      <c r="A37" s="218"/>
      <c r="B37" s="206"/>
      <c r="C37" s="206"/>
      <c r="D37" s="206"/>
    </row>
    <row r="38" spans="1:4" ht="12.25" customHeight="1">
      <c r="A38" s="206" t="s">
        <v>305</v>
      </c>
      <c r="B38" s="206"/>
      <c r="C38" s="206" t="s">
        <v>306</v>
      </c>
      <c r="D38" s="206"/>
    </row>
    <row r="39" spans="1:4" ht="12.25" customHeight="1">
      <c r="B39" s="206"/>
      <c r="C39" s="207" t="s">
        <v>301</v>
      </c>
      <c r="D39" s="206"/>
    </row>
    <row r="40" spans="1:4" ht="12.25" customHeight="1">
      <c r="A40" s="218"/>
      <c r="B40" s="206"/>
      <c r="C40" s="206"/>
      <c r="D40" s="206"/>
    </row>
    <row r="41" spans="1:4" ht="12.25" customHeight="1">
      <c r="A41" s="206" t="s">
        <v>307</v>
      </c>
      <c r="B41" s="206"/>
      <c r="C41" s="206" t="s">
        <v>301</v>
      </c>
      <c r="D41" s="206"/>
    </row>
    <row r="42" spans="1:4" ht="12.25" customHeight="1">
      <c r="A42" s="206"/>
      <c r="B42" s="206"/>
      <c r="C42" s="206"/>
      <c r="D42" s="206"/>
    </row>
    <row r="43" spans="1:4" ht="12.25" customHeight="1">
      <c r="A43" s="206" t="s">
        <v>308</v>
      </c>
      <c r="B43" s="206"/>
      <c r="C43" s="206" t="s">
        <v>309</v>
      </c>
      <c r="D43" s="206"/>
    </row>
    <row r="44" spans="1:4" ht="12.25" customHeight="1">
      <c r="A44" s="219"/>
      <c r="B44" s="206"/>
      <c r="C44" s="206" t="s">
        <v>310</v>
      </c>
      <c r="D44" s="206"/>
    </row>
    <row r="45" spans="1:4" ht="12.25" customHeight="1">
      <c r="A45" s="219"/>
      <c r="B45" s="206"/>
      <c r="C45" s="206"/>
      <c r="D45" s="206"/>
    </row>
    <row r="46" spans="1:4" ht="12.25" customHeight="1">
      <c r="A46" s="206" t="s">
        <v>369</v>
      </c>
      <c r="B46" s="206"/>
      <c r="C46" s="206"/>
      <c r="D46" s="206"/>
    </row>
    <row r="47" spans="1:4" ht="12.25" customHeight="1"/>
    <row r="48" spans="1:4" s="206" customFormat="1" ht="12.25" customHeight="1">
      <c r="A48" s="206" t="s">
        <v>363</v>
      </c>
    </row>
    <row r="49" spans="1:1" s="206" customFormat="1" ht="12.25" customHeight="1">
      <c r="A49" s="206" t="s">
        <v>311</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election activeCell="D48" sqref="D48"/>
    </sheetView>
  </sheetViews>
  <sheetFormatPr baseColWidth="10" defaultColWidth="11.453125" defaultRowHeight="12.5"/>
  <cols>
    <col min="1" max="1" width="1.7265625" style="246" customWidth="1"/>
    <col min="2" max="2" width="6.1796875" style="246" customWidth="1"/>
    <col min="3" max="3" width="5.26953125" style="246" customWidth="1"/>
    <col min="4" max="4" width="18.26953125" style="246" customWidth="1"/>
    <col min="5" max="6" width="1.26953125" style="246" customWidth="1"/>
    <col min="7" max="7" width="53.81640625" style="253" customWidth="1"/>
    <col min="8" max="8" width="4.26953125" style="243" customWidth="1"/>
    <col min="9" max="16384" width="11.453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271</v>
      </c>
      <c r="H3" s="234">
        <v>2</v>
      </c>
    </row>
    <row r="4" spans="1:8">
      <c r="A4" s="227"/>
      <c r="B4" s="227"/>
      <c r="C4" s="227"/>
      <c r="D4" s="228"/>
      <c r="E4" s="229"/>
      <c r="F4" s="230"/>
      <c r="G4" s="231"/>
      <c r="H4" s="225"/>
    </row>
    <row r="5" spans="1:8" ht="50.15" customHeight="1">
      <c r="A5" s="227"/>
      <c r="B5" s="227"/>
      <c r="C5" s="227"/>
      <c r="D5" s="228"/>
      <c r="E5" s="229"/>
      <c r="F5" s="230"/>
      <c r="G5" s="235" t="s">
        <v>366</v>
      </c>
      <c r="H5" s="234">
        <v>3</v>
      </c>
    </row>
    <row r="6" spans="1:8" ht="34.5">
      <c r="A6" s="227"/>
      <c r="B6" s="227"/>
      <c r="C6" s="227"/>
      <c r="D6" s="228"/>
      <c r="E6" s="229"/>
      <c r="F6" s="230"/>
      <c r="G6" s="236" t="s">
        <v>312</v>
      </c>
      <c r="H6" s="234">
        <v>4</v>
      </c>
    </row>
    <row r="7" spans="1:8" ht="48.25" customHeight="1">
      <c r="A7" s="227"/>
      <c r="B7" s="227"/>
      <c r="C7" s="227"/>
      <c r="D7" s="228"/>
      <c r="E7" s="229"/>
      <c r="F7" s="230"/>
      <c r="G7" s="235" t="s">
        <v>313</v>
      </c>
      <c r="H7" s="234">
        <v>5</v>
      </c>
    </row>
    <row r="8" spans="1:8" ht="36" customHeight="1">
      <c r="A8" s="227"/>
      <c r="B8" s="227"/>
      <c r="C8" s="227"/>
      <c r="D8" s="228"/>
      <c r="E8" s="229"/>
      <c r="F8" s="230"/>
      <c r="G8" s="235" t="s">
        <v>314</v>
      </c>
      <c r="H8" s="234">
        <v>6</v>
      </c>
    </row>
    <row r="9" spans="1:8" ht="34.5">
      <c r="A9" s="227"/>
      <c r="B9" s="227"/>
      <c r="C9" s="227"/>
      <c r="D9" s="237"/>
      <c r="E9" s="229"/>
      <c r="F9" s="230"/>
      <c r="G9" s="235" t="s">
        <v>315</v>
      </c>
      <c r="H9" s="234">
        <v>6</v>
      </c>
    </row>
    <row r="10" spans="1:8" ht="34.5">
      <c r="A10" s="227"/>
      <c r="B10" s="227"/>
      <c r="C10" s="227"/>
      <c r="D10" s="227"/>
      <c r="E10" s="229"/>
      <c r="F10" s="230"/>
      <c r="G10" s="235" t="s">
        <v>316</v>
      </c>
      <c r="H10" s="234">
        <v>7</v>
      </c>
    </row>
    <row r="11" spans="1:8" ht="34.5">
      <c r="A11" s="227"/>
      <c r="B11" s="227"/>
      <c r="C11" s="227"/>
      <c r="D11" s="227"/>
      <c r="E11" s="229"/>
      <c r="F11" s="230"/>
      <c r="G11" s="235" t="s">
        <v>364</v>
      </c>
      <c r="H11" s="234">
        <v>7</v>
      </c>
    </row>
    <row r="12" spans="1:8" ht="48.25" customHeight="1">
      <c r="A12" s="227"/>
      <c r="B12" s="227"/>
      <c r="C12" s="227"/>
      <c r="D12" s="227"/>
      <c r="E12" s="229"/>
      <c r="F12" s="230"/>
      <c r="G12" s="235" t="s">
        <v>317</v>
      </c>
      <c r="H12" s="234">
        <v>8</v>
      </c>
    </row>
    <row r="13" spans="1:8" ht="48.25" customHeight="1">
      <c r="A13" s="227"/>
      <c r="B13" s="227"/>
      <c r="C13" s="227"/>
      <c r="D13" s="227"/>
      <c r="E13" s="229"/>
      <c r="F13" s="230"/>
      <c r="G13" s="235" t="s">
        <v>318</v>
      </c>
      <c r="H13" s="234">
        <v>9</v>
      </c>
    </row>
    <row r="14" spans="1:8" ht="48.25" customHeight="1">
      <c r="A14" s="227"/>
      <c r="B14" s="227"/>
      <c r="C14" s="361"/>
      <c r="D14" s="227"/>
      <c r="E14" s="361"/>
      <c r="F14" s="230"/>
      <c r="G14" s="235" t="s">
        <v>319</v>
      </c>
      <c r="H14" s="234">
        <v>10</v>
      </c>
    </row>
    <row r="15" spans="1:8">
      <c r="A15" s="227"/>
      <c r="B15" s="227"/>
      <c r="C15" s="227"/>
      <c r="D15" s="227"/>
      <c r="E15" s="238"/>
      <c r="F15" s="230"/>
      <c r="G15" s="239"/>
      <c r="H15" s="240"/>
    </row>
    <row r="16" spans="1:8" ht="25" customHeight="1">
      <c r="A16" s="227"/>
      <c r="B16" s="227"/>
      <c r="C16" s="227"/>
      <c r="D16" s="227"/>
      <c r="E16" s="238"/>
      <c r="F16" s="230"/>
      <c r="G16" s="241"/>
      <c r="H16" s="240"/>
    </row>
    <row r="17" spans="1:8">
      <c r="A17" s="227"/>
      <c r="B17" s="227"/>
      <c r="C17" s="227"/>
      <c r="D17" s="227"/>
      <c r="E17" s="238"/>
      <c r="F17" s="230"/>
      <c r="G17" s="242"/>
    </row>
    <row r="18" spans="1:8">
      <c r="A18" s="227"/>
      <c r="B18" s="227"/>
      <c r="C18" s="361"/>
      <c r="D18" s="227"/>
      <c r="E18" s="361"/>
      <c r="F18" s="230"/>
      <c r="G18" s="244"/>
      <c r="H18" s="240"/>
    </row>
    <row r="19" spans="1:8">
      <c r="A19" s="227"/>
      <c r="B19" s="227"/>
      <c r="C19" s="361"/>
      <c r="D19" s="227"/>
      <c r="E19" s="361"/>
      <c r="F19" s="230"/>
      <c r="G19" s="244"/>
      <c r="H19" s="240"/>
    </row>
    <row r="20" spans="1:8">
      <c r="A20" s="227"/>
      <c r="B20" s="227"/>
      <c r="C20" s="227"/>
      <c r="D20" s="227"/>
      <c r="E20" s="238"/>
      <c r="F20" s="230"/>
      <c r="G20" s="244"/>
      <c r="H20" s="240"/>
    </row>
    <row r="21" spans="1:8">
      <c r="A21" s="227"/>
      <c r="B21" s="227"/>
      <c r="C21" s="361"/>
      <c r="D21" s="227"/>
      <c r="E21" s="361"/>
      <c r="F21" s="230"/>
      <c r="G21" s="244"/>
      <c r="H21" s="361"/>
    </row>
    <row r="22" spans="1:8">
      <c r="A22" s="227"/>
      <c r="B22" s="227"/>
      <c r="C22" s="361"/>
      <c r="D22" s="227"/>
      <c r="E22" s="361"/>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1"/>
      <c r="D25" s="227"/>
      <c r="E25" s="361"/>
      <c r="F25" s="230"/>
      <c r="G25" s="244"/>
      <c r="H25" s="240"/>
    </row>
    <row r="26" spans="1:8">
      <c r="A26" s="245"/>
      <c r="E26" s="247"/>
      <c r="F26" s="248"/>
      <c r="G26" s="244"/>
      <c r="H26" s="240"/>
    </row>
    <row r="27" spans="1:8" s="252" customFormat="1" ht="2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GridLines="0" zoomScale="120" zoomScaleNormal="120" zoomScaleSheetLayoutView="120" zoomScalePageLayoutView="120" workbookViewId="0">
      <selection activeCell="D48" sqref="D48"/>
    </sheetView>
  </sheetViews>
  <sheetFormatPr baseColWidth="10" defaultColWidth="11.453125" defaultRowHeight="10.15" customHeight="1"/>
  <cols>
    <col min="1" max="9" width="9.7265625" style="9" customWidth="1"/>
    <col min="10" max="12" width="11.453125" style="9"/>
    <col min="13" max="13" width="5.1796875" style="9" customWidth="1"/>
    <col min="14" max="16384" width="11.453125" style="9"/>
  </cols>
  <sheetData>
    <row r="1" spans="1:10" ht="100.15" customHeight="1">
      <c r="A1" s="254" t="s">
        <v>259</v>
      </c>
      <c r="J1" s="255" t="s">
        <v>28</v>
      </c>
    </row>
    <row r="2" spans="1:10" ht="13" customHeight="1">
      <c r="A2" s="461" t="s">
        <v>27</v>
      </c>
      <c r="B2" s="462"/>
      <c r="C2" s="462"/>
      <c r="D2" s="462"/>
      <c r="E2" s="462"/>
      <c r="F2" s="462"/>
      <c r="G2" s="462"/>
      <c r="H2" s="462"/>
      <c r="I2" s="462"/>
    </row>
    <row r="3" spans="1:10" ht="222" customHeight="1">
      <c r="A3" s="463" t="s">
        <v>359</v>
      </c>
      <c r="B3" s="464"/>
      <c r="C3" s="464"/>
      <c r="D3" s="464"/>
      <c r="E3" s="464"/>
      <c r="F3" s="464"/>
      <c r="G3" s="464"/>
      <c r="H3" s="464"/>
      <c r="I3" s="464"/>
    </row>
    <row r="4" spans="1:10" ht="13.5" customHeight="1">
      <c r="A4" s="452"/>
      <c r="B4" s="453"/>
      <c r="C4" s="453"/>
      <c r="D4" s="453"/>
      <c r="E4" s="453"/>
      <c r="F4" s="453"/>
      <c r="G4" s="453"/>
      <c r="H4" s="453"/>
      <c r="I4" s="453"/>
    </row>
    <row r="5" spans="1:10" ht="42.75" customHeight="1">
      <c r="A5" s="466" t="s">
        <v>365</v>
      </c>
      <c r="B5" s="466"/>
      <c r="C5" s="466"/>
      <c r="D5" s="466"/>
      <c r="E5" s="466"/>
      <c r="F5" s="466"/>
      <c r="G5" s="466"/>
      <c r="H5" s="466"/>
      <c r="I5" s="466"/>
    </row>
    <row r="7" spans="1:10" ht="13" customHeight="1">
      <c r="A7" s="451" t="s">
        <v>32</v>
      </c>
    </row>
    <row r="8" spans="1:10" ht="130" customHeight="1">
      <c r="A8" s="463" t="s">
        <v>320</v>
      </c>
      <c r="B8" s="465"/>
      <c r="C8" s="465"/>
      <c r="D8" s="465"/>
      <c r="E8" s="465"/>
      <c r="F8" s="465"/>
      <c r="G8" s="465"/>
      <c r="H8" s="465"/>
      <c r="I8" s="465"/>
    </row>
    <row r="26" spans="10:10" ht="10.15" customHeight="1">
      <c r="J26" s="15"/>
    </row>
    <row r="27" spans="10:10" ht="10.15" customHeight="1">
      <c r="J27" s="15"/>
    </row>
    <row r="28" spans="10:10" ht="10.15" customHeight="1">
      <c r="J28" s="15"/>
    </row>
    <row r="29" spans="10:10" ht="10.15" customHeight="1">
      <c r="J29" s="15"/>
    </row>
  </sheetData>
  <mergeCells count="4">
    <mergeCell ref="A2:I2"/>
    <mergeCell ref="A3:I3"/>
    <mergeCell ref="A8:I8"/>
    <mergeCell ref="A5:I5"/>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topLeftCell="A7" zoomScale="120" zoomScaleNormal="120" zoomScaleSheetLayoutView="100" zoomScalePageLayoutView="120" workbookViewId="0">
      <selection activeCell="D48" sqref="D48"/>
    </sheetView>
  </sheetViews>
  <sheetFormatPr baseColWidth="10" defaultColWidth="11.453125" defaultRowHeight="10.15" customHeight="1"/>
  <cols>
    <col min="1" max="9" width="9.7265625" style="9" customWidth="1"/>
    <col min="10" max="12" width="11.453125" style="9"/>
    <col min="13" max="13" width="5.1796875" style="9" customWidth="1"/>
    <col min="14" max="16384" width="11.453125" style="9"/>
  </cols>
  <sheetData>
    <row r="1" spans="10:12" ht="10.15" customHeight="1">
      <c r="J1" s="353"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30" zoomScaleNormal="130" zoomScaleSheetLayoutView="120" zoomScalePageLayoutView="120" workbookViewId="0">
      <selection sqref="A1:K1"/>
    </sheetView>
  </sheetViews>
  <sheetFormatPr baseColWidth="10" defaultColWidth="11.453125" defaultRowHeight="9" customHeight="1"/>
  <cols>
    <col min="1" max="1" width="4.1796875" style="257" customWidth="1"/>
    <col min="2" max="2" width="7.26953125" style="257" customWidth="1"/>
    <col min="3" max="3" width="8.54296875" style="257" customWidth="1"/>
    <col min="4" max="4" width="9.7265625" style="257" customWidth="1"/>
    <col min="5" max="5" width="7.81640625" style="257" customWidth="1"/>
    <col min="6" max="6" width="9.7265625" style="257" customWidth="1"/>
    <col min="7" max="7" width="8.54296875" style="257" customWidth="1"/>
    <col min="8" max="8" width="9.7265625" style="257" customWidth="1"/>
    <col min="9" max="9" width="8.54296875" style="257" customWidth="1"/>
    <col min="10" max="10" width="9.7265625" style="257" customWidth="1"/>
    <col min="11" max="11" width="8.26953125" style="257" customWidth="1"/>
    <col min="12" max="12" width="7.81640625" style="257" customWidth="1"/>
    <col min="13" max="13" width="5.1796875" style="257" customWidth="1"/>
    <col min="14" max="14" width="11.453125" style="257"/>
    <col min="15" max="15" width="6.54296875" style="257" customWidth="1"/>
    <col min="16" max="16384" width="11.453125" style="257"/>
  </cols>
  <sheetData>
    <row r="1" spans="1:20" ht="40" customHeight="1">
      <c r="A1" s="470" t="s">
        <v>105</v>
      </c>
      <c r="B1" s="470"/>
      <c r="C1" s="470"/>
      <c r="D1" s="470"/>
      <c r="E1" s="470"/>
      <c r="F1" s="470"/>
      <c r="G1" s="470"/>
      <c r="H1" s="470"/>
      <c r="I1" s="470"/>
      <c r="J1" s="470"/>
      <c r="K1" s="470"/>
      <c r="L1" s="256" t="s">
        <v>28</v>
      </c>
      <c r="T1" s="258"/>
    </row>
    <row r="2" spans="1:20" ht="12" customHeight="1">
      <c r="A2" s="471" t="s">
        <v>23</v>
      </c>
      <c r="B2" s="467"/>
      <c r="C2" s="472" t="s">
        <v>2</v>
      </c>
      <c r="D2" s="473"/>
      <c r="E2" s="473"/>
      <c r="F2" s="474"/>
      <c r="G2" s="472" t="s">
        <v>3</v>
      </c>
      <c r="H2" s="473"/>
      <c r="I2" s="473"/>
      <c r="J2" s="474"/>
      <c r="K2" s="475" t="s">
        <v>321</v>
      </c>
      <c r="L2" s="259"/>
    </row>
    <row r="3" spans="1:20" ht="12" customHeight="1">
      <c r="A3" s="471"/>
      <c r="B3" s="467"/>
      <c r="C3" s="478" t="s">
        <v>7</v>
      </c>
      <c r="D3" s="478"/>
      <c r="E3" s="478" t="s">
        <v>39</v>
      </c>
      <c r="F3" s="478"/>
      <c r="G3" s="478" t="s">
        <v>7</v>
      </c>
      <c r="H3" s="478"/>
      <c r="I3" s="478" t="s">
        <v>39</v>
      </c>
      <c r="J3" s="478"/>
      <c r="K3" s="476"/>
      <c r="L3" s="259"/>
    </row>
    <row r="4" spans="1:20" ht="39.25" customHeight="1">
      <c r="A4" s="471"/>
      <c r="B4" s="467"/>
      <c r="C4" s="467" t="s">
        <v>0</v>
      </c>
      <c r="D4" s="260" t="s">
        <v>102</v>
      </c>
      <c r="E4" s="467" t="s">
        <v>0</v>
      </c>
      <c r="F4" s="260" t="s">
        <v>102</v>
      </c>
      <c r="G4" s="467" t="s">
        <v>0</v>
      </c>
      <c r="H4" s="260" t="s">
        <v>102</v>
      </c>
      <c r="I4" s="467" t="s">
        <v>0</v>
      </c>
      <c r="J4" s="260" t="s">
        <v>102</v>
      </c>
      <c r="K4" s="477"/>
      <c r="L4" s="259"/>
    </row>
    <row r="5" spans="1:20" ht="12" customHeight="1">
      <c r="A5" s="471"/>
      <c r="B5" s="467"/>
      <c r="C5" s="467"/>
      <c r="D5" s="260" t="s">
        <v>24</v>
      </c>
      <c r="E5" s="467"/>
      <c r="F5" s="260" t="s">
        <v>24</v>
      </c>
      <c r="G5" s="467"/>
      <c r="H5" s="260" t="s">
        <v>24</v>
      </c>
      <c r="I5" s="467"/>
      <c r="J5" s="260" t="s">
        <v>24</v>
      </c>
      <c r="K5" s="261" t="s">
        <v>24</v>
      </c>
      <c r="L5" s="259"/>
    </row>
    <row r="6" spans="1:20" ht="5.15" customHeight="1">
      <c r="A6" s="262"/>
      <c r="B6" s="263"/>
      <c r="C6" s="259"/>
      <c r="D6" s="259"/>
      <c r="E6" s="259"/>
      <c r="F6" s="259"/>
      <c r="G6" s="259"/>
      <c r="H6" s="259"/>
      <c r="I6" s="259"/>
      <c r="J6" s="259"/>
      <c r="K6" s="259"/>
      <c r="L6" s="259"/>
    </row>
    <row r="7" spans="1:20" s="269" customFormat="1" ht="8.5" customHeight="1">
      <c r="A7" s="264"/>
      <c r="B7" s="264"/>
      <c r="C7" s="265" t="s">
        <v>4</v>
      </c>
      <c r="D7" s="266"/>
      <c r="E7" s="266"/>
      <c r="F7" s="266"/>
      <c r="G7" s="266"/>
      <c r="H7" s="266"/>
      <c r="I7" s="266"/>
      <c r="J7" s="266"/>
      <c r="K7" s="266"/>
      <c r="L7" s="267"/>
      <c r="M7" s="268"/>
      <c r="N7" s="268"/>
      <c r="O7" s="268"/>
      <c r="P7" s="268"/>
      <c r="Q7" s="268"/>
    </row>
    <row r="8" spans="1:20" s="269" customFormat="1" ht="9.65" customHeight="1">
      <c r="A8" s="270">
        <v>2017</v>
      </c>
      <c r="B8" s="271"/>
      <c r="C8" s="167" t="s">
        <v>187</v>
      </c>
      <c r="D8" s="168">
        <v>3.3</v>
      </c>
      <c r="E8" s="167" t="s">
        <v>188</v>
      </c>
      <c r="F8" s="168">
        <v>2.1</v>
      </c>
      <c r="G8" s="167" t="s">
        <v>189</v>
      </c>
      <c r="H8" s="168">
        <v>2.2999999999999998</v>
      </c>
      <c r="I8" s="167" t="s">
        <v>190</v>
      </c>
      <c r="J8" s="168">
        <v>0.9</v>
      </c>
      <c r="K8" s="169">
        <v>47</v>
      </c>
      <c r="L8" s="272"/>
      <c r="M8" s="275"/>
      <c r="O8" s="276"/>
      <c r="R8" s="274"/>
    </row>
    <row r="9" spans="1:20" s="269" customFormat="1" ht="9.65" customHeight="1">
      <c r="A9" s="270">
        <v>2018</v>
      </c>
      <c r="B9" s="271"/>
      <c r="C9" s="164" t="s">
        <v>191</v>
      </c>
      <c r="D9" s="165">
        <v>4.8</v>
      </c>
      <c r="E9" s="164" t="s">
        <v>192</v>
      </c>
      <c r="F9" s="165">
        <v>3.5</v>
      </c>
      <c r="G9" s="164" t="s">
        <v>193</v>
      </c>
      <c r="H9" s="165">
        <v>5.2</v>
      </c>
      <c r="I9" s="164" t="s">
        <v>194</v>
      </c>
      <c r="J9" s="165">
        <v>4.2</v>
      </c>
      <c r="K9" s="166">
        <v>47.5</v>
      </c>
      <c r="L9" s="272"/>
      <c r="M9" s="275"/>
      <c r="O9" s="276"/>
      <c r="R9" s="274"/>
    </row>
    <row r="10" spans="1:20" s="269" customFormat="1" ht="9.65" customHeight="1">
      <c r="A10" s="47">
        <v>2019</v>
      </c>
      <c r="B10" s="48"/>
      <c r="C10" s="167">
        <v>1192440</v>
      </c>
      <c r="D10" s="168">
        <v>8.5</v>
      </c>
      <c r="E10" s="167">
        <v>240709</v>
      </c>
      <c r="F10" s="168">
        <v>6.2</v>
      </c>
      <c r="G10" s="167">
        <v>2108322</v>
      </c>
      <c r="H10" s="168">
        <v>10.6</v>
      </c>
      <c r="I10" s="167">
        <v>452953</v>
      </c>
      <c r="J10" s="168">
        <v>4.8</v>
      </c>
      <c r="K10" s="168">
        <v>47.6</v>
      </c>
      <c r="L10" s="272"/>
      <c r="M10" s="275"/>
      <c r="O10" s="276"/>
      <c r="R10" s="274"/>
    </row>
    <row r="11" spans="1:20" s="269" customFormat="1" ht="9.65" customHeight="1">
      <c r="A11" s="47">
        <v>2020</v>
      </c>
      <c r="B11" s="48"/>
      <c r="C11" s="164">
        <v>535666</v>
      </c>
      <c r="D11" s="165">
        <v>-55.1</v>
      </c>
      <c r="E11" s="164">
        <v>74074</v>
      </c>
      <c r="F11" s="165">
        <v>-69.2</v>
      </c>
      <c r="G11" s="164">
        <v>1041770</v>
      </c>
      <c r="H11" s="165">
        <v>-50.6</v>
      </c>
      <c r="I11" s="164">
        <v>155698</v>
      </c>
      <c r="J11" s="165">
        <v>-65.599999999999994</v>
      </c>
      <c r="K11" s="166">
        <v>25.7</v>
      </c>
      <c r="L11" s="272"/>
      <c r="M11" s="275"/>
      <c r="O11" s="276"/>
      <c r="R11" s="274"/>
    </row>
    <row r="12" spans="1:20" s="269" customFormat="1" ht="9.65" customHeight="1">
      <c r="A12" s="47">
        <v>2021</v>
      </c>
      <c r="B12" s="48"/>
      <c r="C12" s="164">
        <v>590901</v>
      </c>
      <c r="D12" s="165">
        <v>10.3</v>
      </c>
      <c r="E12" s="164">
        <v>83329</v>
      </c>
      <c r="F12" s="165">
        <v>12.5</v>
      </c>
      <c r="G12" s="164">
        <v>1159980</v>
      </c>
      <c r="H12" s="165">
        <v>11.3</v>
      </c>
      <c r="I12" s="164">
        <v>164792</v>
      </c>
      <c r="J12" s="165">
        <v>5.8</v>
      </c>
      <c r="K12" s="166">
        <v>29.1</v>
      </c>
      <c r="L12" s="272"/>
      <c r="M12" s="275"/>
      <c r="O12" s="276"/>
      <c r="R12" s="274"/>
    </row>
    <row r="13" spans="1:20" s="269" customFormat="1" ht="9.65" customHeight="1">
      <c r="A13" s="270">
        <v>2022</v>
      </c>
      <c r="B13" s="271"/>
      <c r="C13" s="136">
        <v>1037971</v>
      </c>
      <c r="D13" s="163">
        <v>75.7</v>
      </c>
      <c r="E13" s="136">
        <v>190709</v>
      </c>
      <c r="F13" s="163">
        <v>128.9</v>
      </c>
      <c r="G13" s="136">
        <v>1953460</v>
      </c>
      <c r="H13" s="137">
        <v>68.400000000000006</v>
      </c>
      <c r="I13" s="136">
        <v>363667</v>
      </c>
      <c r="J13" s="163">
        <v>120.7</v>
      </c>
      <c r="K13" s="138">
        <v>40.6</v>
      </c>
      <c r="L13" s="272"/>
      <c r="M13" s="275"/>
      <c r="O13" s="276"/>
      <c r="R13" s="274"/>
    </row>
    <row r="14" spans="1:20" s="269" customFormat="1" ht="9.65" customHeight="1">
      <c r="A14" s="270">
        <v>2023</v>
      </c>
      <c r="B14" s="271"/>
      <c r="C14" s="136">
        <v>1146353</v>
      </c>
      <c r="D14" s="163">
        <v>11</v>
      </c>
      <c r="E14" s="136">
        <v>235796</v>
      </c>
      <c r="F14" s="163">
        <v>23.8</v>
      </c>
      <c r="G14" s="136">
        <v>2133078</v>
      </c>
      <c r="H14" s="137">
        <v>9.6</v>
      </c>
      <c r="I14" s="136">
        <v>436109</v>
      </c>
      <c r="J14" s="163">
        <v>20.100000000000001</v>
      </c>
      <c r="K14" s="138">
        <v>44.7</v>
      </c>
      <c r="L14" s="272"/>
      <c r="M14" s="275"/>
      <c r="O14" s="276"/>
      <c r="R14" s="274"/>
    </row>
    <row r="15" spans="1:20" s="269" customFormat="1" ht="9.65" customHeight="1">
      <c r="A15" s="270">
        <v>2024</v>
      </c>
      <c r="B15" s="271"/>
      <c r="C15" s="136">
        <v>1213848</v>
      </c>
      <c r="D15" s="163">
        <v>5.9</v>
      </c>
      <c r="E15" s="136">
        <v>250958</v>
      </c>
      <c r="F15" s="163">
        <v>6.4</v>
      </c>
      <c r="G15" s="136">
        <v>2210753</v>
      </c>
      <c r="H15" s="137">
        <v>3.6</v>
      </c>
      <c r="I15" s="136">
        <v>464298</v>
      </c>
      <c r="J15" s="163">
        <v>6.5</v>
      </c>
      <c r="K15" s="138">
        <v>44.8</v>
      </c>
      <c r="L15" s="272"/>
      <c r="M15" s="275"/>
      <c r="O15" s="276"/>
      <c r="R15" s="274"/>
    </row>
    <row r="16" spans="1:20" s="269" customFormat="1" ht="9.65" customHeight="1">
      <c r="A16" s="270">
        <v>2025</v>
      </c>
      <c r="B16" s="271"/>
      <c r="C16" s="136">
        <v>1250784</v>
      </c>
      <c r="D16" s="163">
        <v>3</v>
      </c>
      <c r="E16" s="136">
        <v>249330</v>
      </c>
      <c r="F16" s="163">
        <v>-0.6</v>
      </c>
      <c r="G16" s="136">
        <v>2256978</v>
      </c>
      <c r="H16" s="137">
        <v>2.1</v>
      </c>
      <c r="I16" s="136">
        <v>468878</v>
      </c>
      <c r="J16" s="163">
        <v>1</v>
      </c>
      <c r="K16" s="138">
        <v>44.6</v>
      </c>
      <c r="L16" s="272"/>
      <c r="M16" s="275"/>
      <c r="O16" s="276"/>
      <c r="R16" s="274"/>
    </row>
    <row r="17" spans="1:47" s="269" customFormat="1" ht="10" customHeight="1">
      <c r="A17" s="270">
        <v>2026</v>
      </c>
      <c r="B17" s="271" t="s">
        <v>322</v>
      </c>
      <c r="C17" s="136">
        <v>355266</v>
      </c>
      <c r="D17" s="137">
        <v>1.3</v>
      </c>
      <c r="E17" s="136">
        <v>59730</v>
      </c>
      <c r="F17" s="163">
        <v>-3.8</v>
      </c>
      <c r="G17" s="136">
        <v>629547</v>
      </c>
      <c r="H17" s="137">
        <v>-0.3</v>
      </c>
      <c r="I17" s="136">
        <v>116228</v>
      </c>
      <c r="J17" s="137">
        <v>-2.2000000000000002</v>
      </c>
      <c r="K17" s="138">
        <v>38.200000000000003</v>
      </c>
      <c r="L17" s="272"/>
      <c r="M17" s="275"/>
      <c r="O17" s="276"/>
      <c r="R17" s="274"/>
    </row>
    <row r="18" spans="1:47" s="269" customFormat="1" ht="8.5" customHeight="1">
      <c r="A18" s="270"/>
      <c r="B18" s="271" t="s">
        <v>10</v>
      </c>
      <c r="C18" s="136">
        <v>79875</v>
      </c>
      <c r="D18" s="137">
        <v>1.5</v>
      </c>
      <c r="E18" s="136">
        <v>12288</v>
      </c>
      <c r="F18" s="163">
        <v>-4.3</v>
      </c>
      <c r="G18" s="136">
        <v>138282</v>
      </c>
      <c r="H18" s="137">
        <v>0.9</v>
      </c>
      <c r="I18" s="136">
        <v>24378</v>
      </c>
      <c r="J18" s="137">
        <v>-1.6</v>
      </c>
      <c r="K18" s="138">
        <v>32.4</v>
      </c>
      <c r="L18" s="272"/>
      <c r="R18" s="274"/>
    </row>
    <row r="19" spans="1:47" s="269" customFormat="1" ht="8.5" customHeight="1">
      <c r="A19" s="277"/>
      <c r="B19" s="271" t="s">
        <v>11</v>
      </c>
      <c r="C19" s="167">
        <v>82147</v>
      </c>
      <c r="D19" s="168">
        <v>3.1</v>
      </c>
      <c r="E19" s="167">
        <v>12976</v>
      </c>
      <c r="F19" s="163">
        <v>-3.4</v>
      </c>
      <c r="G19" s="167">
        <v>146010</v>
      </c>
      <c r="H19" s="168">
        <v>2.7</v>
      </c>
      <c r="I19" s="167">
        <v>26023</v>
      </c>
      <c r="J19" s="163">
        <v>-1</v>
      </c>
      <c r="K19" s="169">
        <v>37.700000000000003</v>
      </c>
      <c r="L19" s="272"/>
      <c r="R19" s="274"/>
    </row>
    <row r="20" spans="1:47" s="269" customFormat="1" ht="8.5" customHeight="1">
      <c r="A20" s="277"/>
      <c r="B20" s="271" t="s">
        <v>12</v>
      </c>
      <c r="C20" s="167">
        <v>94729</v>
      </c>
      <c r="D20" s="163">
        <v>0.8</v>
      </c>
      <c r="E20" s="167">
        <v>14559</v>
      </c>
      <c r="F20" s="163">
        <v>-10.1</v>
      </c>
      <c r="G20" s="167">
        <v>168632</v>
      </c>
      <c r="H20" s="168">
        <v>-0.3</v>
      </c>
      <c r="I20" s="167">
        <v>28548</v>
      </c>
      <c r="J20" s="163">
        <v>-7</v>
      </c>
      <c r="K20" s="169">
        <v>39.299999999999997</v>
      </c>
      <c r="L20" s="272"/>
      <c r="M20" s="268"/>
      <c r="R20" s="274"/>
    </row>
    <row r="21" spans="1:47" s="269" customFormat="1" ht="8.5" customHeight="1">
      <c r="A21" s="277"/>
      <c r="B21" s="271" t="s">
        <v>13</v>
      </c>
      <c r="C21" s="167">
        <v>98552</v>
      </c>
      <c r="D21" s="163" t="s">
        <v>35</v>
      </c>
      <c r="E21" s="167">
        <v>19890</v>
      </c>
      <c r="F21" s="163">
        <v>1.3</v>
      </c>
      <c r="G21" s="167">
        <v>176655</v>
      </c>
      <c r="H21" s="163">
        <v>-3.6</v>
      </c>
      <c r="I21" s="167">
        <v>37262</v>
      </c>
      <c r="J21" s="163">
        <v>0.4</v>
      </c>
      <c r="K21" s="169">
        <v>43.5</v>
      </c>
      <c r="L21" s="272"/>
    </row>
    <row r="22" spans="1:47" s="269" customFormat="1" ht="8.5" customHeight="1">
      <c r="A22" s="277"/>
      <c r="B22" s="271" t="s">
        <v>14</v>
      </c>
      <c r="C22" s="167" t="s">
        <v>289</v>
      </c>
      <c r="D22" s="167" t="s">
        <v>289</v>
      </c>
      <c r="E22" s="167" t="s">
        <v>289</v>
      </c>
      <c r="F22" s="167" t="s">
        <v>289</v>
      </c>
      <c r="G22" s="167" t="s">
        <v>289</v>
      </c>
      <c r="H22" s="167" t="s">
        <v>289</v>
      </c>
      <c r="I22" s="167" t="s">
        <v>289</v>
      </c>
      <c r="J22" s="167" t="s">
        <v>289</v>
      </c>
      <c r="K22" s="167" t="s">
        <v>289</v>
      </c>
      <c r="L22" s="272"/>
    </row>
    <row r="23" spans="1:47" s="269" customFormat="1" ht="8.5" customHeight="1">
      <c r="A23" s="277"/>
      <c r="B23" s="271" t="s">
        <v>15</v>
      </c>
      <c r="C23" s="167" t="s">
        <v>289</v>
      </c>
      <c r="D23" s="167" t="s">
        <v>289</v>
      </c>
      <c r="E23" s="167" t="s">
        <v>289</v>
      </c>
      <c r="F23" s="167" t="s">
        <v>289</v>
      </c>
      <c r="G23" s="167" t="s">
        <v>289</v>
      </c>
      <c r="H23" s="167" t="s">
        <v>289</v>
      </c>
      <c r="I23" s="167" t="s">
        <v>289</v>
      </c>
      <c r="J23" s="167" t="s">
        <v>289</v>
      </c>
      <c r="K23" s="167" t="s">
        <v>289</v>
      </c>
      <c r="L23" s="272"/>
    </row>
    <row r="24" spans="1:47" s="269" customFormat="1" ht="8.5" customHeight="1">
      <c r="A24" s="277"/>
      <c r="B24" s="271" t="s">
        <v>16</v>
      </c>
      <c r="C24" s="167" t="s">
        <v>289</v>
      </c>
      <c r="D24" s="167" t="s">
        <v>289</v>
      </c>
      <c r="E24" s="167" t="s">
        <v>289</v>
      </c>
      <c r="F24" s="167" t="s">
        <v>289</v>
      </c>
      <c r="G24" s="167" t="s">
        <v>289</v>
      </c>
      <c r="H24" s="167" t="s">
        <v>289</v>
      </c>
      <c r="I24" s="167" t="s">
        <v>289</v>
      </c>
      <c r="J24" s="167" t="s">
        <v>289</v>
      </c>
      <c r="K24" s="167" t="s">
        <v>289</v>
      </c>
      <c r="L24" s="272"/>
    </row>
    <row r="25" spans="1:47" s="269" customFormat="1" ht="8.5" customHeight="1">
      <c r="A25" s="277"/>
      <c r="B25" s="271" t="s">
        <v>17</v>
      </c>
      <c r="C25" s="167" t="s">
        <v>289</v>
      </c>
      <c r="D25" s="167" t="s">
        <v>289</v>
      </c>
      <c r="E25" s="167" t="s">
        <v>289</v>
      </c>
      <c r="F25" s="167" t="s">
        <v>289</v>
      </c>
      <c r="G25" s="167" t="s">
        <v>289</v>
      </c>
      <c r="H25" s="167" t="s">
        <v>289</v>
      </c>
      <c r="I25" s="167" t="s">
        <v>289</v>
      </c>
      <c r="J25" s="167" t="s">
        <v>289</v>
      </c>
      <c r="K25" s="167" t="s">
        <v>289</v>
      </c>
      <c r="L25" s="272"/>
    </row>
    <row r="26" spans="1:47" s="269" customFormat="1" ht="8.5" customHeight="1">
      <c r="A26" s="277"/>
      <c r="B26" s="271" t="s">
        <v>18</v>
      </c>
      <c r="C26" s="167" t="s">
        <v>289</v>
      </c>
      <c r="D26" s="167" t="s">
        <v>289</v>
      </c>
      <c r="E26" s="167" t="s">
        <v>289</v>
      </c>
      <c r="F26" s="167" t="s">
        <v>289</v>
      </c>
      <c r="G26" s="167" t="s">
        <v>289</v>
      </c>
      <c r="H26" s="167" t="s">
        <v>289</v>
      </c>
      <c r="I26" s="167" t="s">
        <v>289</v>
      </c>
      <c r="J26" s="167" t="s">
        <v>289</v>
      </c>
      <c r="K26" s="167" t="s">
        <v>289</v>
      </c>
      <c r="L26" s="272"/>
    </row>
    <row r="27" spans="1:47" s="269" customFormat="1" ht="8.5" customHeight="1">
      <c r="A27" s="277"/>
      <c r="B27" s="271" t="s">
        <v>19</v>
      </c>
      <c r="C27" s="167" t="s">
        <v>289</v>
      </c>
      <c r="D27" s="167" t="s">
        <v>289</v>
      </c>
      <c r="E27" s="167" t="s">
        <v>289</v>
      </c>
      <c r="F27" s="167" t="s">
        <v>289</v>
      </c>
      <c r="G27" s="167" t="s">
        <v>289</v>
      </c>
      <c r="H27" s="167" t="s">
        <v>289</v>
      </c>
      <c r="I27" s="167" t="s">
        <v>289</v>
      </c>
      <c r="J27" s="167" t="s">
        <v>289</v>
      </c>
      <c r="K27" s="167" t="s">
        <v>289</v>
      </c>
      <c r="L27" s="272"/>
    </row>
    <row r="28" spans="1:47" s="269" customFormat="1" ht="8.5" customHeight="1">
      <c r="A28" s="277"/>
      <c r="B28" s="271" t="s">
        <v>20</v>
      </c>
      <c r="C28" s="167" t="s">
        <v>289</v>
      </c>
      <c r="D28" s="167" t="s">
        <v>289</v>
      </c>
      <c r="E28" s="167" t="s">
        <v>289</v>
      </c>
      <c r="F28" s="167" t="s">
        <v>289</v>
      </c>
      <c r="G28" s="167" t="s">
        <v>289</v>
      </c>
      <c r="H28" s="167" t="s">
        <v>289</v>
      </c>
      <c r="I28" s="167" t="s">
        <v>289</v>
      </c>
      <c r="J28" s="167" t="s">
        <v>289</v>
      </c>
      <c r="K28" s="167" t="s">
        <v>289</v>
      </c>
      <c r="L28" s="272"/>
    </row>
    <row r="29" spans="1:47" s="269" customFormat="1" ht="8.5" customHeight="1">
      <c r="A29" s="277"/>
      <c r="B29" s="271" t="s">
        <v>21</v>
      </c>
      <c r="C29" s="167" t="s">
        <v>289</v>
      </c>
      <c r="D29" s="167" t="s">
        <v>289</v>
      </c>
      <c r="E29" s="167" t="s">
        <v>289</v>
      </c>
      <c r="F29" s="167" t="s">
        <v>289</v>
      </c>
      <c r="G29" s="167" t="s">
        <v>289</v>
      </c>
      <c r="H29" s="167" t="s">
        <v>289</v>
      </c>
      <c r="I29" s="167" t="s">
        <v>289</v>
      </c>
      <c r="J29" s="167" t="s">
        <v>289</v>
      </c>
      <c r="K29" s="167" t="s">
        <v>289</v>
      </c>
      <c r="L29" s="272"/>
    </row>
    <row r="30" spans="1:47" s="269" customFormat="1" ht="5.15" customHeight="1">
      <c r="A30" s="277"/>
      <c r="B30" s="271"/>
      <c r="C30" s="278"/>
      <c r="D30" s="273"/>
      <c r="E30" s="278"/>
      <c r="F30" s="273"/>
      <c r="G30" s="278"/>
      <c r="H30" s="273"/>
      <c r="I30" s="278"/>
      <c r="J30" s="273"/>
      <c r="K30" s="272"/>
      <c r="L30" s="272"/>
    </row>
    <row r="31" spans="1:47" s="269" customFormat="1" ht="8.5" customHeight="1">
      <c r="A31" s="277"/>
      <c r="B31" s="277"/>
      <c r="C31" s="265" t="s">
        <v>5</v>
      </c>
      <c r="D31" s="279"/>
      <c r="E31" s="266"/>
      <c r="F31" s="266"/>
      <c r="G31" s="266"/>
      <c r="H31" s="266"/>
      <c r="I31" s="266"/>
      <c r="J31" s="266"/>
      <c r="K31" s="266"/>
      <c r="L31" s="267"/>
    </row>
    <row r="32" spans="1:47" s="269" customFormat="1" ht="9.65" customHeight="1">
      <c r="A32" s="270">
        <v>2017</v>
      </c>
      <c r="B32" s="271"/>
      <c r="C32" s="167" t="s">
        <v>203</v>
      </c>
      <c r="D32" s="168">
        <v>3.2</v>
      </c>
      <c r="E32" s="167" t="s">
        <v>204</v>
      </c>
      <c r="F32" s="168">
        <v>1.1000000000000001</v>
      </c>
      <c r="G32" s="167" t="s">
        <v>205</v>
      </c>
      <c r="H32" s="168">
        <v>0.7</v>
      </c>
      <c r="I32" s="167" t="s">
        <v>206</v>
      </c>
      <c r="J32" s="168">
        <v>4.0999999999999996</v>
      </c>
      <c r="K32" s="169">
        <v>43.4</v>
      </c>
      <c r="L32" s="272"/>
      <c r="M32" s="280"/>
      <c r="N32" s="280"/>
      <c r="O32" s="280"/>
      <c r="P32" s="280"/>
      <c r="Q32" s="280"/>
      <c r="R32" s="280"/>
      <c r="S32" s="280"/>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row>
    <row r="33" spans="1:47" s="269" customFormat="1" ht="9.65" customHeight="1">
      <c r="A33" s="270">
        <v>2018</v>
      </c>
      <c r="B33" s="271"/>
      <c r="C33" s="164" t="s">
        <v>207</v>
      </c>
      <c r="D33" s="165">
        <v>14.3</v>
      </c>
      <c r="E33" s="164" t="s">
        <v>208</v>
      </c>
      <c r="F33" s="165">
        <v>20.3</v>
      </c>
      <c r="G33" s="164" t="s">
        <v>209</v>
      </c>
      <c r="H33" s="165">
        <v>11.7</v>
      </c>
      <c r="I33" s="164" t="s">
        <v>210</v>
      </c>
      <c r="J33" s="165">
        <v>19.7</v>
      </c>
      <c r="K33" s="166">
        <v>43</v>
      </c>
      <c r="L33" s="272"/>
      <c r="M33" s="280"/>
      <c r="N33" s="280"/>
      <c r="O33" s="280"/>
      <c r="P33" s="280"/>
      <c r="Q33" s="280"/>
      <c r="R33" s="280"/>
      <c r="S33" s="280"/>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row>
    <row r="34" spans="1:47" s="269" customFormat="1" ht="9.65" customHeight="1">
      <c r="A34" s="47">
        <v>2019</v>
      </c>
      <c r="B34" s="48"/>
      <c r="C34" s="164">
        <v>225321</v>
      </c>
      <c r="D34" s="165">
        <v>2.5</v>
      </c>
      <c r="E34" s="164">
        <v>24249</v>
      </c>
      <c r="F34" s="165">
        <v>-4.5</v>
      </c>
      <c r="G34" s="164">
        <v>399259</v>
      </c>
      <c r="H34" s="165">
        <v>2.1</v>
      </c>
      <c r="I34" s="164">
        <v>50115</v>
      </c>
      <c r="J34" s="165">
        <v>-17.899999999999999</v>
      </c>
      <c r="K34" s="166">
        <v>43.1</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9.65" customHeight="1">
      <c r="A35" s="47">
        <v>2020</v>
      </c>
      <c r="B35" s="48"/>
      <c r="C35" s="164">
        <v>123159</v>
      </c>
      <c r="D35" s="165">
        <v>-45.3</v>
      </c>
      <c r="E35" s="164">
        <v>10114</v>
      </c>
      <c r="F35" s="165">
        <v>-58.3</v>
      </c>
      <c r="G35" s="164">
        <v>251889</v>
      </c>
      <c r="H35" s="165">
        <v>-36.9</v>
      </c>
      <c r="I35" s="164">
        <v>25541</v>
      </c>
      <c r="J35" s="165">
        <v>-49</v>
      </c>
      <c r="K35" s="166">
        <v>31.8</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9.65" customHeight="1">
      <c r="A36" s="47">
        <v>2021</v>
      </c>
      <c r="B36" s="48"/>
      <c r="C36" s="164">
        <v>139352</v>
      </c>
      <c r="D36" s="165">
        <v>13.1</v>
      </c>
      <c r="E36" s="164">
        <v>11004</v>
      </c>
      <c r="F36" s="165">
        <v>8.8000000000000007</v>
      </c>
      <c r="G36" s="164">
        <v>285329</v>
      </c>
      <c r="H36" s="165">
        <v>13.3</v>
      </c>
      <c r="I36" s="164">
        <v>29021</v>
      </c>
      <c r="J36" s="165">
        <v>13.6</v>
      </c>
      <c r="K36" s="166">
        <v>34.6</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9.65" customHeight="1">
      <c r="A37" s="270">
        <v>2022</v>
      </c>
      <c r="B37" s="271"/>
      <c r="C37" s="164">
        <v>200594</v>
      </c>
      <c r="D37" s="165">
        <v>43.9</v>
      </c>
      <c r="E37" s="164">
        <v>19981</v>
      </c>
      <c r="F37" s="165">
        <v>81.599999999999994</v>
      </c>
      <c r="G37" s="164">
        <v>377107</v>
      </c>
      <c r="H37" s="165">
        <v>32.200000000000003</v>
      </c>
      <c r="I37" s="164">
        <v>44096</v>
      </c>
      <c r="J37" s="165">
        <v>51.9</v>
      </c>
      <c r="K37" s="166">
        <v>41.6</v>
      </c>
      <c r="L37" s="282"/>
      <c r="M37" s="275"/>
      <c r="O37" s="276"/>
      <c r="R37" s="274"/>
    </row>
    <row r="38" spans="1:47" s="269" customFormat="1" ht="9.65" customHeight="1">
      <c r="A38" s="270">
        <v>2023</v>
      </c>
      <c r="B38" s="271"/>
      <c r="C38" s="164">
        <v>230813</v>
      </c>
      <c r="D38" s="165">
        <v>12.4</v>
      </c>
      <c r="E38" s="164">
        <v>21814</v>
      </c>
      <c r="F38" s="165">
        <v>7.7</v>
      </c>
      <c r="G38" s="164">
        <v>416178</v>
      </c>
      <c r="H38" s="165">
        <v>8.1999999999999993</v>
      </c>
      <c r="I38" s="164">
        <v>45016</v>
      </c>
      <c r="J38" s="165">
        <v>1.1000000000000001</v>
      </c>
      <c r="K38" s="166">
        <v>42.5</v>
      </c>
      <c r="L38" s="282"/>
      <c r="M38" s="275"/>
      <c r="O38" s="276"/>
      <c r="R38" s="274"/>
    </row>
    <row r="39" spans="1:47" s="269" customFormat="1" ht="9.65" customHeight="1">
      <c r="A39" s="270">
        <v>2024</v>
      </c>
      <c r="B39" s="271"/>
      <c r="C39" s="164">
        <v>212408</v>
      </c>
      <c r="D39" s="165">
        <v>-8</v>
      </c>
      <c r="E39" s="164">
        <v>20014</v>
      </c>
      <c r="F39" s="165">
        <v>-8.3000000000000007</v>
      </c>
      <c r="G39" s="164">
        <v>393669</v>
      </c>
      <c r="H39" s="165">
        <v>-5.4</v>
      </c>
      <c r="I39" s="164">
        <v>43554</v>
      </c>
      <c r="J39" s="165">
        <v>-3.2</v>
      </c>
      <c r="K39" s="166">
        <v>37.4</v>
      </c>
      <c r="L39" s="282"/>
      <c r="M39" s="275"/>
      <c r="O39" s="276"/>
      <c r="R39" s="274"/>
    </row>
    <row r="40" spans="1:47" s="269" customFormat="1" ht="9.65" customHeight="1">
      <c r="A40" s="270">
        <v>2025</v>
      </c>
      <c r="B40" s="271"/>
      <c r="C40" s="164">
        <v>215313</v>
      </c>
      <c r="D40" s="165">
        <v>1.4</v>
      </c>
      <c r="E40" s="164">
        <v>21137</v>
      </c>
      <c r="F40" s="165">
        <v>5.6</v>
      </c>
      <c r="G40" s="164">
        <v>428154</v>
      </c>
      <c r="H40" s="165">
        <v>8.8000000000000007</v>
      </c>
      <c r="I40" s="164">
        <v>52874</v>
      </c>
      <c r="J40" s="165">
        <v>21.4</v>
      </c>
      <c r="K40" s="166">
        <v>42</v>
      </c>
      <c r="L40" s="282"/>
      <c r="M40" s="275"/>
      <c r="O40" s="276"/>
      <c r="R40" s="274"/>
    </row>
    <row r="41" spans="1:47" s="269" customFormat="1" ht="10" customHeight="1">
      <c r="A41" s="270">
        <v>2026</v>
      </c>
      <c r="B41" s="271" t="s">
        <v>322</v>
      </c>
      <c r="C41" s="164">
        <v>56613</v>
      </c>
      <c r="D41" s="165">
        <v>0.2</v>
      </c>
      <c r="E41" s="164">
        <v>5570</v>
      </c>
      <c r="F41" s="165">
        <v>1.8</v>
      </c>
      <c r="G41" s="164">
        <v>102608</v>
      </c>
      <c r="H41" s="165">
        <v>-4.5</v>
      </c>
      <c r="I41" s="164">
        <v>12443</v>
      </c>
      <c r="J41" s="165">
        <v>3.3</v>
      </c>
      <c r="K41" s="166">
        <v>30.8</v>
      </c>
      <c r="L41" s="282"/>
      <c r="M41" s="275"/>
      <c r="O41" s="276"/>
      <c r="R41" s="274"/>
    </row>
    <row r="42" spans="1:47" s="269" customFormat="1" ht="8.5" customHeight="1">
      <c r="A42" s="270"/>
      <c r="B42" s="271" t="s">
        <v>10</v>
      </c>
      <c r="C42" s="164">
        <v>10882</v>
      </c>
      <c r="D42" s="165">
        <v>2.2999999999999998</v>
      </c>
      <c r="E42" s="164">
        <v>1207</v>
      </c>
      <c r="F42" s="165">
        <v>-3.7</v>
      </c>
      <c r="G42" s="164">
        <v>19403</v>
      </c>
      <c r="H42" s="165">
        <v>-3.3</v>
      </c>
      <c r="I42" s="164">
        <v>2795</v>
      </c>
      <c r="J42" s="165">
        <v>-6</v>
      </c>
      <c r="K42" s="166">
        <v>23</v>
      </c>
      <c r="L42" s="282"/>
      <c r="M42" s="280"/>
    </row>
    <row r="43" spans="1:47" s="269" customFormat="1" ht="8.5" customHeight="1">
      <c r="A43" s="277"/>
      <c r="B43" s="271" t="s">
        <v>11</v>
      </c>
      <c r="C43" s="164">
        <v>12785</v>
      </c>
      <c r="D43" s="165">
        <v>3.1</v>
      </c>
      <c r="E43" s="164">
        <v>1199</v>
      </c>
      <c r="F43" s="165">
        <v>-1.1000000000000001</v>
      </c>
      <c r="G43" s="164">
        <v>21770</v>
      </c>
      <c r="H43" s="165">
        <v>-4.8</v>
      </c>
      <c r="I43" s="164">
        <v>2646</v>
      </c>
      <c r="J43" s="165">
        <v>-5.0999999999999996</v>
      </c>
      <c r="K43" s="166">
        <v>27.7</v>
      </c>
      <c r="L43" s="282"/>
    </row>
    <row r="44" spans="1:47" s="269" customFormat="1" ht="8.5" customHeight="1">
      <c r="A44" s="277"/>
      <c r="B44" s="271" t="s">
        <v>12</v>
      </c>
      <c r="C44" s="164">
        <v>15933</v>
      </c>
      <c r="D44" s="165">
        <v>-5.0999999999999996</v>
      </c>
      <c r="E44" s="164">
        <v>1455</v>
      </c>
      <c r="F44" s="165">
        <v>-1.6</v>
      </c>
      <c r="G44" s="164">
        <v>29402</v>
      </c>
      <c r="H44" s="165">
        <v>-2.6</v>
      </c>
      <c r="I44" s="164">
        <v>3402</v>
      </c>
      <c r="J44" s="165">
        <v>0.4</v>
      </c>
      <c r="K44" s="166">
        <v>34</v>
      </c>
      <c r="L44" s="282"/>
    </row>
    <row r="45" spans="1:47" s="269" customFormat="1" ht="8.5" customHeight="1">
      <c r="A45" s="277"/>
      <c r="B45" s="271" t="s">
        <v>13</v>
      </c>
      <c r="C45" s="164">
        <v>17017</v>
      </c>
      <c r="D45" s="163">
        <v>1.9</v>
      </c>
      <c r="E45" s="164">
        <v>1707</v>
      </c>
      <c r="F45" s="163">
        <v>11.9</v>
      </c>
      <c r="G45" s="164">
        <v>31940</v>
      </c>
      <c r="H45" s="163">
        <v>-7.1</v>
      </c>
      <c r="I45" s="164">
        <v>3585</v>
      </c>
      <c r="J45" s="163">
        <v>23.6</v>
      </c>
      <c r="K45" s="166">
        <v>38.1</v>
      </c>
      <c r="L45" s="282"/>
    </row>
    <row r="46" spans="1:47" s="269" customFormat="1" ht="8.5" customHeight="1">
      <c r="A46" s="277"/>
      <c r="B46" s="271" t="s">
        <v>14</v>
      </c>
      <c r="C46" s="164" t="s">
        <v>289</v>
      </c>
      <c r="D46" s="164" t="s">
        <v>289</v>
      </c>
      <c r="E46" s="164" t="s">
        <v>289</v>
      </c>
      <c r="F46" s="164" t="s">
        <v>289</v>
      </c>
      <c r="G46" s="164" t="s">
        <v>289</v>
      </c>
      <c r="H46" s="164" t="s">
        <v>289</v>
      </c>
      <c r="I46" s="164" t="s">
        <v>289</v>
      </c>
      <c r="J46" s="164" t="s">
        <v>289</v>
      </c>
      <c r="K46" s="164" t="s">
        <v>289</v>
      </c>
      <c r="L46" s="282"/>
    </row>
    <row r="47" spans="1:47" s="269" customFormat="1" ht="8.5" customHeight="1">
      <c r="A47" s="277"/>
      <c r="B47" s="271" t="s">
        <v>15</v>
      </c>
      <c r="C47" s="164" t="s">
        <v>289</v>
      </c>
      <c r="D47" s="164" t="s">
        <v>289</v>
      </c>
      <c r="E47" s="164" t="s">
        <v>289</v>
      </c>
      <c r="F47" s="164" t="s">
        <v>289</v>
      </c>
      <c r="G47" s="164" t="s">
        <v>289</v>
      </c>
      <c r="H47" s="164" t="s">
        <v>289</v>
      </c>
      <c r="I47" s="164" t="s">
        <v>289</v>
      </c>
      <c r="J47" s="164" t="s">
        <v>289</v>
      </c>
      <c r="K47" s="164" t="s">
        <v>289</v>
      </c>
      <c r="L47" s="282"/>
    </row>
    <row r="48" spans="1:47" s="269" customFormat="1" ht="8.5" customHeight="1">
      <c r="A48" s="277"/>
      <c r="B48" s="271" t="s">
        <v>16</v>
      </c>
      <c r="C48" s="164" t="s">
        <v>289</v>
      </c>
      <c r="D48" s="164" t="s">
        <v>289</v>
      </c>
      <c r="E48" s="164" t="s">
        <v>289</v>
      </c>
      <c r="F48" s="164" t="s">
        <v>289</v>
      </c>
      <c r="G48" s="164" t="s">
        <v>289</v>
      </c>
      <c r="H48" s="164" t="s">
        <v>289</v>
      </c>
      <c r="I48" s="164" t="s">
        <v>289</v>
      </c>
      <c r="J48" s="164" t="s">
        <v>289</v>
      </c>
      <c r="K48" s="164" t="s">
        <v>289</v>
      </c>
      <c r="L48" s="282"/>
      <c r="N48" s="281"/>
    </row>
    <row r="49" spans="1:20" s="269" customFormat="1" ht="8.5" customHeight="1">
      <c r="A49" s="277"/>
      <c r="B49" s="271" t="s">
        <v>17</v>
      </c>
      <c r="C49" s="164" t="s">
        <v>289</v>
      </c>
      <c r="D49" s="164" t="s">
        <v>289</v>
      </c>
      <c r="E49" s="164" t="s">
        <v>289</v>
      </c>
      <c r="F49" s="164" t="s">
        <v>289</v>
      </c>
      <c r="G49" s="164" t="s">
        <v>289</v>
      </c>
      <c r="H49" s="164" t="s">
        <v>289</v>
      </c>
      <c r="I49" s="164" t="s">
        <v>289</v>
      </c>
      <c r="J49" s="164" t="s">
        <v>289</v>
      </c>
      <c r="K49" s="164" t="s">
        <v>289</v>
      </c>
      <c r="L49" s="282"/>
    </row>
    <row r="50" spans="1:20" s="269" customFormat="1" ht="8.5" customHeight="1">
      <c r="A50" s="277"/>
      <c r="B50" s="271" t="s">
        <v>18</v>
      </c>
      <c r="C50" s="164" t="s">
        <v>289</v>
      </c>
      <c r="D50" s="164" t="s">
        <v>289</v>
      </c>
      <c r="E50" s="164" t="s">
        <v>289</v>
      </c>
      <c r="F50" s="164" t="s">
        <v>289</v>
      </c>
      <c r="G50" s="164" t="s">
        <v>289</v>
      </c>
      <c r="H50" s="164" t="s">
        <v>289</v>
      </c>
      <c r="I50" s="164" t="s">
        <v>289</v>
      </c>
      <c r="J50" s="164" t="s">
        <v>289</v>
      </c>
      <c r="K50" s="164" t="s">
        <v>289</v>
      </c>
      <c r="L50" s="282"/>
    </row>
    <row r="51" spans="1:20" s="269" customFormat="1" ht="8.5" customHeight="1">
      <c r="A51" s="277"/>
      <c r="B51" s="271" t="s">
        <v>19</v>
      </c>
      <c r="C51" s="164" t="s">
        <v>289</v>
      </c>
      <c r="D51" s="164" t="s">
        <v>289</v>
      </c>
      <c r="E51" s="164" t="s">
        <v>289</v>
      </c>
      <c r="F51" s="164" t="s">
        <v>289</v>
      </c>
      <c r="G51" s="164" t="s">
        <v>289</v>
      </c>
      <c r="H51" s="164" t="s">
        <v>289</v>
      </c>
      <c r="I51" s="164" t="s">
        <v>289</v>
      </c>
      <c r="J51" s="164" t="s">
        <v>289</v>
      </c>
      <c r="K51" s="164" t="s">
        <v>289</v>
      </c>
      <c r="L51" s="282"/>
    </row>
    <row r="52" spans="1:20" s="269" customFormat="1" ht="8.5" customHeight="1">
      <c r="A52" s="277"/>
      <c r="B52" s="271" t="s">
        <v>20</v>
      </c>
      <c r="C52" s="164" t="s">
        <v>289</v>
      </c>
      <c r="D52" s="164" t="s">
        <v>289</v>
      </c>
      <c r="E52" s="164" t="s">
        <v>289</v>
      </c>
      <c r="F52" s="164" t="s">
        <v>289</v>
      </c>
      <c r="G52" s="164" t="s">
        <v>289</v>
      </c>
      <c r="H52" s="164" t="s">
        <v>289</v>
      </c>
      <c r="I52" s="164" t="s">
        <v>289</v>
      </c>
      <c r="J52" s="164" t="s">
        <v>289</v>
      </c>
      <c r="K52" s="164" t="s">
        <v>289</v>
      </c>
      <c r="L52" s="282"/>
    </row>
    <row r="53" spans="1:20" s="269" customFormat="1" ht="8.5" customHeight="1">
      <c r="A53" s="277"/>
      <c r="B53" s="271" t="s">
        <v>21</v>
      </c>
      <c r="C53" s="164" t="s">
        <v>289</v>
      </c>
      <c r="D53" s="164" t="s">
        <v>289</v>
      </c>
      <c r="E53" s="164" t="s">
        <v>289</v>
      </c>
      <c r="F53" s="164" t="s">
        <v>289</v>
      </c>
      <c r="G53" s="164" t="s">
        <v>289</v>
      </c>
      <c r="H53" s="164" t="s">
        <v>289</v>
      </c>
      <c r="I53" s="164" t="s">
        <v>289</v>
      </c>
      <c r="J53" s="164" t="s">
        <v>289</v>
      </c>
      <c r="K53" s="164" t="s">
        <v>289</v>
      </c>
      <c r="L53" s="282"/>
    </row>
    <row r="54" spans="1:20" s="269" customFormat="1" ht="5.15" customHeight="1">
      <c r="A54" s="277"/>
      <c r="B54" s="271"/>
      <c r="C54" s="283"/>
      <c r="D54" s="284"/>
      <c r="E54" s="283"/>
      <c r="F54" s="284"/>
      <c r="G54" s="283"/>
      <c r="H54" s="284"/>
      <c r="I54" s="283"/>
      <c r="J54" s="284"/>
      <c r="K54" s="282"/>
      <c r="L54" s="282"/>
    </row>
    <row r="55" spans="1:20" s="269" customFormat="1" ht="8.5" customHeight="1">
      <c r="A55" s="277"/>
      <c r="B55" s="277"/>
      <c r="C55" s="285" t="s">
        <v>6</v>
      </c>
      <c r="D55" s="286"/>
      <c r="E55" s="286"/>
      <c r="F55" s="286"/>
      <c r="G55" s="286"/>
      <c r="H55" s="286"/>
      <c r="I55" s="286"/>
      <c r="J55" s="286"/>
      <c r="K55" s="286"/>
      <c r="L55" s="287"/>
    </row>
    <row r="56" spans="1:20" s="269" customFormat="1" ht="9.65" customHeight="1">
      <c r="A56" s="270">
        <v>2017</v>
      </c>
      <c r="B56" s="271"/>
      <c r="C56" s="167">
        <v>1241390</v>
      </c>
      <c r="D56" s="168">
        <v>3.3</v>
      </c>
      <c r="E56" s="167" t="s">
        <v>327</v>
      </c>
      <c r="F56" s="168">
        <v>2</v>
      </c>
      <c r="G56" s="167">
        <v>2162398</v>
      </c>
      <c r="H56" s="168">
        <v>2.1</v>
      </c>
      <c r="I56" s="167" t="s">
        <v>328</v>
      </c>
      <c r="J56" s="168">
        <v>1.3</v>
      </c>
      <c r="K56" s="169">
        <v>46.4</v>
      </c>
      <c r="L56" s="272"/>
      <c r="M56" s="281"/>
      <c r="N56" s="280"/>
      <c r="O56" s="280"/>
      <c r="P56" s="280"/>
      <c r="Q56" s="280"/>
      <c r="R56" s="280"/>
      <c r="S56" s="280"/>
      <c r="T56" s="280"/>
    </row>
    <row r="57" spans="1:20" s="269" customFormat="1" ht="9.65" customHeight="1">
      <c r="A57" s="270">
        <v>2018</v>
      </c>
      <c r="B57" s="271"/>
      <c r="C57" s="164">
        <v>1318891</v>
      </c>
      <c r="D57" s="165">
        <v>6.2</v>
      </c>
      <c r="E57" s="164" t="s">
        <v>329</v>
      </c>
      <c r="F57" s="165">
        <v>5</v>
      </c>
      <c r="G57" s="164">
        <v>2297418</v>
      </c>
      <c r="H57" s="165">
        <v>6.2</v>
      </c>
      <c r="I57" s="164" t="s">
        <v>330</v>
      </c>
      <c r="J57" s="165">
        <v>5.9</v>
      </c>
      <c r="K57" s="166">
        <v>46.7</v>
      </c>
      <c r="L57" s="272"/>
      <c r="M57" s="281"/>
      <c r="N57" s="280"/>
      <c r="O57" s="280"/>
      <c r="P57" s="280"/>
      <c r="Q57" s="280"/>
      <c r="R57" s="280"/>
      <c r="S57" s="280"/>
      <c r="T57" s="280"/>
    </row>
    <row r="58" spans="1:20" s="269" customFormat="1" ht="9.65" customHeight="1">
      <c r="A58" s="47">
        <v>2019</v>
      </c>
      <c r="B58" s="48"/>
      <c r="C58" s="164">
        <v>1417761</v>
      </c>
      <c r="D58" s="165">
        <v>7.5</v>
      </c>
      <c r="E58" s="164">
        <v>264958</v>
      </c>
      <c r="F58" s="165">
        <v>5.4</v>
      </c>
      <c r="G58" s="164">
        <v>2507581</v>
      </c>
      <c r="H58" s="165">
        <v>9.1</v>
      </c>
      <c r="I58" s="164">
        <v>503068</v>
      </c>
      <c r="J58" s="165">
        <v>2</v>
      </c>
      <c r="K58" s="166">
        <v>46.9</v>
      </c>
      <c r="L58" s="272"/>
      <c r="M58" s="281"/>
      <c r="N58" s="280"/>
      <c r="O58" s="280"/>
      <c r="P58" s="280"/>
      <c r="Q58" s="280"/>
      <c r="R58" s="280"/>
      <c r="S58" s="280"/>
      <c r="T58" s="280"/>
    </row>
    <row r="59" spans="1:20" s="269" customFormat="1" ht="9.65" customHeight="1">
      <c r="A59" s="47">
        <v>2020</v>
      </c>
      <c r="B59" s="48"/>
      <c r="C59" s="164">
        <v>658825</v>
      </c>
      <c r="D59" s="165">
        <v>-53.5</v>
      </c>
      <c r="E59" s="164">
        <v>84188</v>
      </c>
      <c r="F59" s="165">
        <v>-68.2</v>
      </c>
      <c r="G59" s="164">
        <v>1293659</v>
      </c>
      <c r="H59" s="165">
        <v>-48.4</v>
      </c>
      <c r="I59" s="164">
        <v>181239</v>
      </c>
      <c r="J59" s="165">
        <v>-64</v>
      </c>
      <c r="K59" s="166">
        <v>26.7</v>
      </c>
      <c r="L59" s="272"/>
      <c r="M59" s="281"/>
      <c r="N59" s="280"/>
      <c r="O59" s="280"/>
      <c r="P59" s="280"/>
      <c r="Q59" s="280"/>
      <c r="R59" s="280"/>
      <c r="S59" s="280"/>
      <c r="T59" s="280"/>
    </row>
    <row r="60" spans="1:20" s="269" customFormat="1" ht="9.65" customHeight="1">
      <c r="A60" s="47">
        <v>2021</v>
      </c>
      <c r="B60" s="48"/>
      <c r="C60" s="164">
        <v>730253</v>
      </c>
      <c r="D60" s="165">
        <v>10.8</v>
      </c>
      <c r="E60" s="164">
        <v>94333</v>
      </c>
      <c r="F60" s="165">
        <v>12.1</v>
      </c>
      <c r="G60" s="164">
        <v>1445309</v>
      </c>
      <c r="H60" s="165">
        <v>11.7</v>
      </c>
      <c r="I60" s="164">
        <v>193813</v>
      </c>
      <c r="J60" s="165">
        <v>6.9</v>
      </c>
      <c r="K60" s="166">
        <v>30</v>
      </c>
      <c r="L60" s="272"/>
      <c r="M60" s="281"/>
      <c r="N60" s="280"/>
      <c r="O60" s="280"/>
      <c r="P60" s="280"/>
      <c r="Q60" s="280"/>
      <c r="R60" s="280"/>
      <c r="S60" s="280"/>
      <c r="T60" s="280"/>
    </row>
    <row r="61" spans="1:20" s="269" customFormat="1" ht="9.65" customHeight="1">
      <c r="A61" s="270">
        <v>2022</v>
      </c>
      <c r="B61" s="271"/>
      <c r="C61" s="136">
        <v>1238565</v>
      </c>
      <c r="D61" s="163">
        <v>69.599999999999994</v>
      </c>
      <c r="E61" s="136">
        <v>210690</v>
      </c>
      <c r="F61" s="163">
        <v>123.3</v>
      </c>
      <c r="G61" s="136">
        <v>2330567</v>
      </c>
      <c r="H61" s="137">
        <v>61.3</v>
      </c>
      <c r="I61" s="136">
        <v>407763</v>
      </c>
      <c r="J61" s="163">
        <v>110.4</v>
      </c>
      <c r="K61" s="138">
        <v>42.8</v>
      </c>
      <c r="L61" s="272"/>
      <c r="M61" s="275"/>
      <c r="O61" s="276"/>
      <c r="R61" s="274"/>
    </row>
    <row r="62" spans="1:20" s="269" customFormat="1" ht="9.65" customHeight="1">
      <c r="A62" s="270">
        <v>2023</v>
      </c>
      <c r="B62" s="271"/>
      <c r="C62" s="136">
        <v>1377166</v>
      </c>
      <c r="D62" s="163">
        <v>11.2</v>
      </c>
      <c r="E62" s="136">
        <v>257610</v>
      </c>
      <c r="F62" s="163">
        <v>22.3</v>
      </c>
      <c r="G62" s="136">
        <v>2549256</v>
      </c>
      <c r="H62" s="137">
        <v>9.4</v>
      </c>
      <c r="I62" s="136">
        <v>481125</v>
      </c>
      <c r="J62" s="163">
        <v>18</v>
      </c>
      <c r="K62" s="138">
        <v>44.3</v>
      </c>
      <c r="L62" s="272"/>
      <c r="M62" s="275"/>
      <c r="O62" s="276"/>
      <c r="R62" s="274"/>
    </row>
    <row r="63" spans="1:20" s="269" customFormat="1" ht="9.65" customHeight="1">
      <c r="A63" s="270">
        <v>2024</v>
      </c>
      <c r="B63" s="271"/>
      <c r="C63" s="136">
        <f>C15+C39</f>
        <v>1426256</v>
      </c>
      <c r="D63" s="163">
        <v>3.6</v>
      </c>
      <c r="E63" s="136">
        <f>E15+E39</f>
        <v>270972</v>
      </c>
      <c r="F63" s="163">
        <v>5.2</v>
      </c>
      <c r="G63" s="136">
        <f>G15+G39</f>
        <v>2604422</v>
      </c>
      <c r="H63" s="137">
        <v>2.2000000000000002</v>
      </c>
      <c r="I63" s="136">
        <f>I15+I39</f>
        <v>507852</v>
      </c>
      <c r="J63" s="163">
        <v>5.6</v>
      </c>
      <c r="K63" s="138">
        <v>43.5</v>
      </c>
      <c r="L63" s="272"/>
      <c r="M63" s="275"/>
      <c r="O63" s="276"/>
      <c r="R63" s="274"/>
    </row>
    <row r="64" spans="1:20" s="269" customFormat="1" ht="9.65" customHeight="1">
      <c r="A64" s="270">
        <v>2025</v>
      </c>
      <c r="B64" s="271"/>
      <c r="C64" s="136">
        <v>1466097</v>
      </c>
      <c r="D64" s="163">
        <v>2.8</v>
      </c>
      <c r="E64" s="136">
        <v>270467</v>
      </c>
      <c r="F64" s="163">
        <v>-0.2</v>
      </c>
      <c r="G64" s="136">
        <v>2685132</v>
      </c>
      <c r="H64" s="137">
        <v>3.1</v>
      </c>
      <c r="I64" s="136">
        <v>521752</v>
      </c>
      <c r="J64" s="163">
        <v>2.7</v>
      </c>
      <c r="K64" s="138">
        <v>44.2</v>
      </c>
      <c r="L64" s="272"/>
      <c r="M64" s="275"/>
      <c r="O64" s="276"/>
      <c r="R64" s="274"/>
    </row>
    <row r="65" spans="1:19" s="269" customFormat="1" ht="10" customHeight="1">
      <c r="A65" s="270">
        <v>2026</v>
      </c>
      <c r="B65" s="271" t="s">
        <v>322</v>
      </c>
      <c r="C65" s="136">
        <v>411879</v>
      </c>
      <c r="D65" s="163">
        <v>1.1000000000000001</v>
      </c>
      <c r="E65" s="136">
        <v>65300</v>
      </c>
      <c r="F65" s="163">
        <v>-3.4</v>
      </c>
      <c r="G65" s="136">
        <v>732155</v>
      </c>
      <c r="H65" s="137">
        <v>-0.9</v>
      </c>
      <c r="I65" s="136">
        <v>128671</v>
      </c>
      <c r="J65" s="163">
        <v>-1.7</v>
      </c>
      <c r="K65" s="138">
        <v>36.9</v>
      </c>
      <c r="L65" s="272"/>
      <c r="M65" s="275"/>
      <c r="O65" s="276"/>
      <c r="R65" s="274"/>
    </row>
    <row r="66" spans="1:19" s="269" customFormat="1" ht="8.5" customHeight="1">
      <c r="A66" s="270"/>
      <c r="B66" s="271" t="s">
        <v>10</v>
      </c>
      <c r="C66" s="136">
        <v>90757</v>
      </c>
      <c r="D66" s="137">
        <v>1.6</v>
      </c>
      <c r="E66" s="136">
        <v>13495</v>
      </c>
      <c r="F66" s="163">
        <v>-4.2</v>
      </c>
      <c r="G66" s="136">
        <v>157685</v>
      </c>
      <c r="H66" s="137">
        <v>0.4</v>
      </c>
      <c r="I66" s="136">
        <v>27173</v>
      </c>
      <c r="J66" s="137">
        <v>-2</v>
      </c>
      <c r="K66" s="138">
        <v>30.9</v>
      </c>
      <c r="L66" s="272"/>
      <c r="M66" s="281"/>
      <c r="N66" s="280"/>
      <c r="O66" s="280"/>
      <c r="P66" s="280"/>
      <c r="Q66" s="280"/>
      <c r="R66" s="280"/>
      <c r="S66" s="280"/>
    </row>
    <row r="67" spans="1:19" s="269" customFormat="1" ht="8.5" customHeight="1">
      <c r="A67" s="277"/>
      <c r="B67" s="271" t="s">
        <v>11</v>
      </c>
      <c r="C67" s="136">
        <f>C19+C43</f>
        <v>94932</v>
      </c>
      <c r="D67" s="165">
        <v>3.1</v>
      </c>
      <c r="E67" s="136">
        <f>E19+E43</f>
        <v>14175</v>
      </c>
      <c r="F67" s="163">
        <v>-3.2</v>
      </c>
      <c r="G67" s="136">
        <f>G19+G43</f>
        <v>167780</v>
      </c>
      <c r="H67" s="165">
        <v>1.7</v>
      </c>
      <c r="I67" s="136">
        <f>I19+I43</f>
        <v>28669</v>
      </c>
      <c r="J67" s="165">
        <v>-1.4</v>
      </c>
      <c r="K67" s="166">
        <v>36</v>
      </c>
      <c r="L67" s="272"/>
      <c r="M67" s="281"/>
    </row>
    <row r="68" spans="1:19" s="269" customFormat="1" ht="8.5" customHeight="1">
      <c r="A68" s="277"/>
      <c r="B68" s="271" t="s">
        <v>12</v>
      </c>
      <c r="C68" s="136">
        <f>C20+C44</f>
        <v>110662</v>
      </c>
      <c r="D68" s="163" t="s">
        <v>35</v>
      </c>
      <c r="E68" s="136">
        <f>E20+E44</f>
        <v>16014</v>
      </c>
      <c r="F68" s="163">
        <v>-9.4</v>
      </c>
      <c r="G68" s="136">
        <f>G20+G44</f>
        <v>198034</v>
      </c>
      <c r="H68" s="165">
        <v>-0.6</v>
      </c>
      <c r="I68" s="136">
        <f>I20+I44</f>
        <v>31950</v>
      </c>
      <c r="J68" s="163">
        <v>-6.3</v>
      </c>
      <c r="K68" s="166">
        <v>38.4</v>
      </c>
      <c r="L68" s="272"/>
      <c r="M68" s="281"/>
    </row>
    <row r="69" spans="1:19" s="269" customFormat="1" ht="8.5" customHeight="1">
      <c r="A69" s="277"/>
      <c r="B69" s="271" t="s">
        <v>13</v>
      </c>
      <c r="C69" s="136">
        <v>115569</v>
      </c>
      <c r="D69" s="163">
        <v>0.3</v>
      </c>
      <c r="E69" s="136">
        <v>21597</v>
      </c>
      <c r="F69" s="163">
        <v>2.1</v>
      </c>
      <c r="G69" s="136">
        <v>208595</v>
      </c>
      <c r="H69" s="163">
        <v>-4.2</v>
      </c>
      <c r="I69" s="136">
        <v>40847</v>
      </c>
      <c r="J69" s="163">
        <v>2.1</v>
      </c>
      <c r="K69" s="166">
        <v>42.6</v>
      </c>
      <c r="L69" s="272"/>
    </row>
    <row r="70" spans="1:19" s="269" customFormat="1" ht="8.5" customHeight="1">
      <c r="A70" s="277"/>
      <c r="B70" s="271" t="s">
        <v>14</v>
      </c>
      <c r="C70" s="136" t="s">
        <v>289</v>
      </c>
      <c r="D70" s="136" t="s">
        <v>289</v>
      </c>
      <c r="E70" s="136" t="s">
        <v>289</v>
      </c>
      <c r="F70" s="136" t="s">
        <v>289</v>
      </c>
      <c r="G70" s="136" t="s">
        <v>289</v>
      </c>
      <c r="H70" s="136" t="s">
        <v>289</v>
      </c>
      <c r="I70" s="136" t="s">
        <v>289</v>
      </c>
      <c r="J70" s="136" t="s">
        <v>289</v>
      </c>
      <c r="K70" s="136" t="s">
        <v>289</v>
      </c>
      <c r="L70" s="272"/>
    </row>
    <row r="71" spans="1:19" s="269" customFormat="1" ht="8.5" customHeight="1">
      <c r="A71" s="277"/>
      <c r="B71" s="271" t="s">
        <v>15</v>
      </c>
      <c r="C71" s="136" t="s">
        <v>289</v>
      </c>
      <c r="D71" s="136" t="s">
        <v>289</v>
      </c>
      <c r="E71" s="136" t="s">
        <v>289</v>
      </c>
      <c r="F71" s="136" t="s">
        <v>289</v>
      </c>
      <c r="G71" s="136" t="s">
        <v>289</v>
      </c>
      <c r="H71" s="136" t="s">
        <v>289</v>
      </c>
      <c r="I71" s="136" t="s">
        <v>289</v>
      </c>
      <c r="J71" s="136" t="s">
        <v>289</v>
      </c>
      <c r="K71" s="136" t="s">
        <v>289</v>
      </c>
      <c r="L71" s="272"/>
    </row>
    <row r="72" spans="1:19" s="269" customFormat="1" ht="8.5" customHeight="1">
      <c r="A72" s="277"/>
      <c r="B72" s="271" t="s">
        <v>16</v>
      </c>
      <c r="C72" s="136" t="s">
        <v>289</v>
      </c>
      <c r="D72" s="136" t="s">
        <v>289</v>
      </c>
      <c r="E72" s="136" t="s">
        <v>289</v>
      </c>
      <c r="F72" s="136" t="s">
        <v>289</v>
      </c>
      <c r="G72" s="136" t="s">
        <v>289</v>
      </c>
      <c r="H72" s="136" t="s">
        <v>289</v>
      </c>
      <c r="I72" s="136" t="s">
        <v>289</v>
      </c>
      <c r="J72" s="136" t="s">
        <v>289</v>
      </c>
      <c r="K72" s="136" t="s">
        <v>289</v>
      </c>
      <c r="L72" s="272"/>
    </row>
    <row r="73" spans="1:19" s="269" customFormat="1" ht="8.5" customHeight="1">
      <c r="A73" s="277"/>
      <c r="B73" s="271" t="s">
        <v>17</v>
      </c>
      <c r="C73" s="136" t="s">
        <v>289</v>
      </c>
      <c r="D73" s="136" t="s">
        <v>289</v>
      </c>
      <c r="E73" s="136" t="s">
        <v>289</v>
      </c>
      <c r="F73" s="136" t="s">
        <v>289</v>
      </c>
      <c r="G73" s="136" t="s">
        <v>289</v>
      </c>
      <c r="H73" s="136" t="s">
        <v>289</v>
      </c>
      <c r="I73" s="136" t="s">
        <v>289</v>
      </c>
      <c r="J73" s="136" t="s">
        <v>289</v>
      </c>
      <c r="K73" s="136" t="s">
        <v>289</v>
      </c>
      <c r="L73" s="272"/>
    </row>
    <row r="74" spans="1:19" s="269" customFormat="1" ht="8.5" customHeight="1">
      <c r="A74" s="277"/>
      <c r="B74" s="271" t="s">
        <v>18</v>
      </c>
      <c r="C74" s="136" t="s">
        <v>289</v>
      </c>
      <c r="D74" s="136" t="s">
        <v>289</v>
      </c>
      <c r="E74" s="136" t="s">
        <v>289</v>
      </c>
      <c r="F74" s="136" t="s">
        <v>289</v>
      </c>
      <c r="G74" s="136" t="s">
        <v>289</v>
      </c>
      <c r="H74" s="136" t="s">
        <v>289</v>
      </c>
      <c r="I74" s="136" t="s">
        <v>289</v>
      </c>
      <c r="J74" s="136" t="s">
        <v>289</v>
      </c>
      <c r="K74" s="136" t="s">
        <v>289</v>
      </c>
      <c r="L74" s="272"/>
    </row>
    <row r="75" spans="1:19" s="269" customFormat="1" ht="8.5" customHeight="1">
      <c r="A75" s="277"/>
      <c r="B75" s="271" t="s">
        <v>19</v>
      </c>
      <c r="C75" s="136" t="s">
        <v>289</v>
      </c>
      <c r="D75" s="136" t="s">
        <v>289</v>
      </c>
      <c r="E75" s="136" t="s">
        <v>289</v>
      </c>
      <c r="F75" s="136" t="s">
        <v>289</v>
      </c>
      <c r="G75" s="136" t="s">
        <v>289</v>
      </c>
      <c r="H75" s="136" t="s">
        <v>289</v>
      </c>
      <c r="I75" s="136" t="s">
        <v>289</v>
      </c>
      <c r="J75" s="136" t="s">
        <v>289</v>
      </c>
      <c r="K75" s="136" t="s">
        <v>289</v>
      </c>
      <c r="L75" s="272"/>
    </row>
    <row r="76" spans="1:19" s="269" customFormat="1" ht="8.5" customHeight="1">
      <c r="A76" s="277"/>
      <c r="B76" s="271" t="s">
        <v>20</v>
      </c>
      <c r="C76" s="136" t="s">
        <v>289</v>
      </c>
      <c r="D76" s="136" t="s">
        <v>289</v>
      </c>
      <c r="E76" s="136" t="s">
        <v>289</v>
      </c>
      <c r="F76" s="136" t="s">
        <v>289</v>
      </c>
      <c r="G76" s="136" t="s">
        <v>289</v>
      </c>
      <c r="H76" s="136" t="s">
        <v>289</v>
      </c>
      <c r="I76" s="136" t="s">
        <v>289</v>
      </c>
      <c r="J76" s="136" t="s">
        <v>289</v>
      </c>
      <c r="K76" s="136" t="s">
        <v>289</v>
      </c>
      <c r="L76" s="272"/>
    </row>
    <row r="77" spans="1:19" s="269" customFormat="1" ht="8.5" customHeight="1">
      <c r="A77" s="277"/>
      <c r="B77" s="271" t="s">
        <v>21</v>
      </c>
      <c r="C77" s="136" t="s">
        <v>289</v>
      </c>
      <c r="D77" s="136" t="s">
        <v>289</v>
      </c>
      <c r="E77" s="136" t="s">
        <v>289</v>
      </c>
      <c r="F77" s="136" t="s">
        <v>289</v>
      </c>
      <c r="G77" s="136" t="s">
        <v>289</v>
      </c>
      <c r="H77" s="136" t="s">
        <v>289</v>
      </c>
      <c r="I77" s="136" t="s">
        <v>289</v>
      </c>
      <c r="J77" s="136" t="s">
        <v>289</v>
      </c>
      <c r="K77" s="136" t="s">
        <v>289</v>
      </c>
      <c r="L77" s="272"/>
    </row>
    <row r="78" spans="1:19" ht="8.5" customHeight="1">
      <c r="A78" s="288" t="s">
        <v>37</v>
      </c>
      <c r="B78" s="288"/>
      <c r="C78" s="289"/>
      <c r="D78" s="290"/>
      <c r="E78" s="289"/>
      <c r="F78" s="290"/>
      <c r="G78" s="289"/>
      <c r="H78" s="290"/>
      <c r="I78" s="289"/>
      <c r="J78" s="290"/>
      <c r="K78" s="291"/>
      <c r="L78" s="291"/>
    </row>
    <row r="79" spans="1:19" ht="20.149999999999999" customHeight="1">
      <c r="A79" s="468" t="s">
        <v>331</v>
      </c>
      <c r="B79" s="469"/>
      <c r="C79" s="469"/>
      <c r="D79" s="469"/>
      <c r="E79" s="469"/>
      <c r="F79" s="469"/>
      <c r="G79" s="469"/>
      <c r="H79" s="469"/>
      <c r="I79" s="469"/>
      <c r="J79" s="469"/>
      <c r="K79" s="469"/>
      <c r="L79" s="292"/>
    </row>
    <row r="82" spans="3:12" ht="9" customHeight="1">
      <c r="C82" s="293"/>
      <c r="D82" s="293"/>
      <c r="E82" s="293"/>
      <c r="F82" s="293"/>
      <c r="G82" s="293"/>
      <c r="H82" s="293"/>
      <c r="I82" s="293"/>
      <c r="J82" s="293"/>
      <c r="K82" s="293"/>
      <c r="L82" s="293"/>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8:D12 F8:F12 J8:J12 H8:H20 D32:D44 F32:F44 H32:H44 J32:J44 D56:D60 F56:F60 J56:J60 H56:H68">
    <cfRule type="cellIs" dxfId="85" priority="47" stopIfTrue="1" operator="notBetween">
      <formula>-200</formula>
      <formula>200</formula>
    </cfRule>
  </conditionalFormatting>
  <conditionalFormatting sqref="D30 F30 J30 D54 D78 F78 J78">
    <cfRule type="cellIs" dxfId="84" priority="80" stopIfTrue="1" operator="notBetween">
      <formula>-200</formula>
      <formula>200</formula>
    </cfRule>
  </conditionalFormatting>
  <conditionalFormatting sqref="D66:D67 J66:J67">
    <cfRule type="cellIs" dxfId="83" priority="27" stopIfTrue="1" operator="notBetween">
      <formula>-200</formula>
      <formula>200</formula>
    </cfRule>
  </conditionalFormatting>
  <conditionalFormatting sqref="F54 H54 J54">
    <cfRule type="cellIs" dxfId="82" priority="32" stopIfTrue="1" operator="notBetween">
      <formula>-200</formula>
      <formula>200</formula>
    </cfRule>
  </conditionalFormatting>
  <conditionalFormatting sqref="H30">
    <cfRule type="cellIs" dxfId="81" priority="3" stopIfTrue="1" operator="notBetween">
      <formula>-200</formula>
      <formula>200</formula>
    </cfRule>
  </conditionalFormatting>
  <conditionalFormatting sqref="H78">
    <cfRule type="cellIs" dxfId="80" priority="30" stopIfTrue="1" operator="notBetween">
      <formula>-200</formula>
      <formula>200</formula>
    </cfRule>
  </conditionalFormatting>
  <conditionalFormatting sqref="J17:J18 D17:D19">
    <cfRule type="cellIs" dxfId="79" priority="2" stopIfTrue="1" operator="notBetween">
      <formula>-200</formula>
      <formula>200</formula>
    </cfRule>
  </conditionalFormatting>
  <conditionalFormatting sqref="K10">
    <cfRule type="cellIs" dxfId="78" priority="70"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activeCell="D48" sqref="D48"/>
    </sheetView>
  </sheetViews>
  <sheetFormatPr baseColWidth="10" defaultColWidth="11.453125" defaultRowHeight="9" customHeight="1"/>
  <cols>
    <col min="1" max="1" width="20.7265625" style="370" customWidth="1"/>
    <col min="2" max="2" width="6.54296875" style="370" customWidth="1"/>
    <col min="3" max="3" width="8.453125" style="370" customWidth="1"/>
    <col min="4" max="4" width="6.54296875" style="370" customWidth="1"/>
    <col min="5" max="5" width="8.453125" style="370" customWidth="1"/>
    <col min="6" max="6" width="5.7265625" style="370" customWidth="1"/>
    <col min="7" max="7" width="6.54296875" style="370" customWidth="1"/>
    <col min="8" max="8" width="8.453125" style="370" customWidth="1"/>
    <col min="9" max="9" width="6.54296875" style="370" customWidth="1"/>
    <col min="10" max="10" width="8.453125" style="370" customWidth="1"/>
    <col min="11" max="11" width="5.7265625" style="370" customWidth="1"/>
    <col min="12" max="12" width="11.453125" style="370"/>
    <col min="13" max="13" width="5.1796875" style="370" customWidth="1"/>
    <col min="14" max="16384" width="11.453125" style="370"/>
  </cols>
  <sheetData>
    <row r="1" spans="1:14" ht="40" customHeight="1">
      <c r="A1" s="486" t="s">
        <v>260</v>
      </c>
      <c r="B1" s="486"/>
      <c r="C1" s="486"/>
      <c r="D1" s="486"/>
      <c r="E1" s="486"/>
      <c r="F1" s="486"/>
      <c r="G1" s="486"/>
      <c r="H1" s="486"/>
      <c r="I1" s="486"/>
      <c r="J1" s="486"/>
      <c r="K1" s="486"/>
      <c r="L1" s="369" t="s">
        <v>28</v>
      </c>
    </row>
    <row r="2" spans="1:14" ht="12.25" customHeight="1">
      <c r="A2" s="487" t="s">
        <v>261</v>
      </c>
      <c r="B2" s="489" t="s">
        <v>370</v>
      </c>
      <c r="C2" s="489"/>
      <c r="D2" s="489"/>
      <c r="E2" s="489"/>
      <c r="F2" s="489"/>
      <c r="G2" s="489" t="s">
        <v>371</v>
      </c>
      <c r="H2" s="489"/>
      <c r="I2" s="489"/>
      <c r="J2" s="489"/>
      <c r="K2" s="490"/>
      <c r="N2" s="427"/>
    </row>
    <row r="3" spans="1:14" ht="12.25" customHeight="1">
      <c r="A3" s="488"/>
      <c r="B3" s="489" t="s">
        <v>2</v>
      </c>
      <c r="C3" s="489"/>
      <c r="D3" s="489" t="s">
        <v>3</v>
      </c>
      <c r="E3" s="489"/>
      <c r="F3" s="484" t="s">
        <v>353</v>
      </c>
      <c r="G3" s="489" t="s">
        <v>354</v>
      </c>
      <c r="H3" s="489"/>
      <c r="I3" s="489" t="s">
        <v>3</v>
      </c>
      <c r="J3" s="489"/>
      <c r="K3" s="491" t="s">
        <v>353</v>
      </c>
    </row>
    <row r="4" spans="1:14" ht="48.25" customHeight="1">
      <c r="A4" s="488"/>
      <c r="B4" s="484" t="s">
        <v>0</v>
      </c>
      <c r="C4" s="371" t="s">
        <v>101</v>
      </c>
      <c r="D4" s="484" t="s">
        <v>0</v>
      </c>
      <c r="E4" s="371" t="s">
        <v>101</v>
      </c>
      <c r="F4" s="485"/>
      <c r="G4" s="484" t="s">
        <v>0</v>
      </c>
      <c r="H4" s="371" t="s">
        <v>101</v>
      </c>
      <c r="I4" s="484" t="s">
        <v>0</v>
      </c>
      <c r="J4" s="371" t="s">
        <v>101</v>
      </c>
      <c r="K4" s="492"/>
    </row>
    <row r="5" spans="1:14" ht="12.25" customHeight="1">
      <c r="A5" s="488"/>
      <c r="B5" s="485"/>
      <c r="C5" s="372" t="s">
        <v>24</v>
      </c>
      <c r="D5" s="485"/>
      <c r="E5" s="372" t="s">
        <v>24</v>
      </c>
      <c r="F5" s="372" t="s">
        <v>1</v>
      </c>
      <c r="G5" s="485"/>
      <c r="H5" s="372" t="s">
        <v>24</v>
      </c>
      <c r="I5" s="485"/>
      <c r="J5" s="372" t="s">
        <v>24</v>
      </c>
      <c r="K5" s="373" t="s">
        <v>1</v>
      </c>
      <c r="N5" s="427"/>
    </row>
    <row r="6" spans="1:14" ht="5.15" customHeight="1">
      <c r="A6" s="374"/>
      <c r="B6" s="375"/>
      <c r="C6" s="375"/>
      <c r="D6" s="375"/>
      <c r="E6" s="375"/>
      <c r="F6" s="375"/>
      <c r="G6" s="375"/>
      <c r="H6" s="375"/>
      <c r="I6" s="375"/>
      <c r="J6" s="375"/>
      <c r="K6" s="375"/>
    </row>
    <row r="7" spans="1:14" ht="9.75" customHeight="1">
      <c r="A7" s="376"/>
      <c r="B7" s="479" t="s">
        <v>4</v>
      </c>
      <c r="C7" s="479"/>
      <c r="D7" s="479"/>
      <c r="E7" s="479"/>
      <c r="F7" s="479"/>
      <c r="G7" s="479"/>
      <c r="H7" s="479"/>
      <c r="I7" s="479"/>
      <c r="J7" s="479"/>
      <c r="K7" s="479"/>
      <c r="N7" s="377"/>
    </row>
    <row r="8" spans="1:14" ht="9.75" customHeight="1">
      <c r="A8" s="378" t="s">
        <v>41</v>
      </c>
      <c r="B8" s="183">
        <v>106358</v>
      </c>
      <c r="C8" s="379">
        <v>0.3</v>
      </c>
      <c r="D8" s="181">
        <v>199581</v>
      </c>
      <c r="E8" s="379">
        <v>-4.3</v>
      </c>
      <c r="F8" s="184">
        <v>1.9</v>
      </c>
      <c r="G8" s="181">
        <v>373349</v>
      </c>
      <c r="H8" s="379">
        <v>0.7</v>
      </c>
      <c r="I8" s="181">
        <v>696340</v>
      </c>
      <c r="J8" s="379">
        <v>-1.7</v>
      </c>
      <c r="K8" s="184">
        <v>1.9</v>
      </c>
      <c r="L8" s="380"/>
      <c r="N8" s="381"/>
    </row>
    <row r="9" spans="1:14" ht="9.75" customHeight="1">
      <c r="A9" s="153" t="s">
        <v>9</v>
      </c>
      <c r="B9" s="183">
        <v>85286</v>
      </c>
      <c r="C9" s="379" t="s">
        <v>35</v>
      </c>
      <c r="D9" s="181">
        <v>160449</v>
      </c>
      <c r="E9" s="379">
        <v>-5.3</v>
      </c>
      <c r="F9" s="184">
        <v>1.9</v>
      </c>
      <c r="G9" s="181">
        <v>310875</v>
      </c>
      <c r="H9" s="379">
        <v>1.7</v>
      </c>
      <c r="I9" s="181">
        <v>575102</v>
      </c>
      <c r="J9" s="379">
        <v>-1.5</v>
      </c>
      <c r="K9" s="184">
        <v>1.8</v>
      </c>
    </row>
    <row r="10" spans="1:14" ht="9.75" customHeight="1">
      <c r="A10" s="153" t="s">
        <v>8</v>
      </c>
      <c r="B10" s="183">
        <v>21072</v>
      </c>
      <c r="C10" s="379">
        <v>1.5</v>
      </c>
      <c r="D10" s="181">
        <v>39132</v>
      </c>
      <c r="E10" s="379">
        <v>-0.2</v>
      </c>
      <c r="F10" s="184">
        <v>1.9</v>
      </c>
      <c r="G10" s="181">
        <v>62474</v>
      </c>
      <c r="H10" s="379">
        <v>-3.6</v>
      </c>
      <c r="I10" s="181">
        <v>121238</v>
      </c>
      <c r="J10" s="379">
        <v>-2.4</v>
      </c>
      <c r="K10" s="184">
        <v>1.9</v>
      </c>
    </row>
    <row r="11" spans="1:14" ht="5.15"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98552</v>
      </c>
      <c r="C13" s="433" t="s">
        <v>35</v>
      </c>
      <c r="D13" s="434">
        <v>176655</v>
      </c>
      <c r="E13" s="433">
        <v>-3.6</v>
      </c>
      <c r="F13" s="435">
        <v>1.8</v>
      </c>
      <c r="G13" s="434">
        <v>355266</v>
      </c>
      <c r="H13" s="433">
        <v>1.3</v>
      </c>
      <c r="I13" s="434">
        <v>629547</v>
      </c>
      <c r="J13" s="433">
        <v>-0.3</v>
      </c>
      <c r="K13" s="435">
        <v>1.8</v>
      </c>
    </row>
    <row r="14" spans="1:14" ht="9.75" customHeight="1">
      <c r="A14" s="154" t="s">
        <v>9</v>
      </c>
      <c r="B14" s="432">
        <v>78662</v>
      </c>
      <c r="C14" s="433">
        <v>-0.3</v>
      </c>
      <c r="D14" s="434">
        <v>139393</v>
      </c>
      <c r="E14" s="433">
        <v>-4.7</v>
      </c>
      <c r="F14" s="435">
        <v>1.8</v>
      </c>
      <c r="G14" s="434">
        <v>295536</v>
      </c>
      <c r="H14" s="433">
        <v>2.2999999999999998</v>
      </c>
      <c r="I14" s="434">
        <v>513319</v>
      </c>
      <c r="J14" s="433">
        <v>0.1</v>
      </c>
      <c r="K14" s="435">
        <v>1.7</v>
      </c>
    </row>
    <row r="15" spans="1:14" ht="9.75" customHeight="1">
      <c r="A15" s="154" t="s">
        <v>8</v>
      </c>
      <c r="B15" s="432">
        <v>19890</v>
      </c>
      <c r="C15" s="433">
        <v>1.3</v>
      </c>
      <c r="D15" s="436">
        <v>37262</v>
      </c>
      <c r="E15" s="433">
        <v>0.4</v>
      </c>
      <c r="F15" s="435">
        <v>1.9</v>
      </c>
      <c r="G15" s="436">
        <v>59730</v>
      </c>
      <c r="H15" s="433">
        <v>-3.8</v>
      </c>
      <c r="I15" s="436">
        <v>116228</v>
      </c>
      <c r="J15" s="433">
        <v>-2.2000000000000002</v>
      </c>
      <c r="K15" s="435">
        <v>1.9</v>
      </c>
    </row>
    <row r="16" spans="1:14" ht="5.15"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60245</v>
      </c>
      <c r="C18" s="379">
        <v>-1.3</v>
      </c>
      <c r="D18" s="181">
        <v>106085</v>
      </c>
      <c r="E18" s="379">
        <v>-4.5</v>
      </c>
      <c r="F18" s="184">
        <v>1.8</v>
      </c>
      <c r="G18" s="181">
        <v>218689</v>
      </c>
      <c r="H18" s="379">
        <v>-0.7</v>
      </c>
      <c r="I18" s="181">
        <v>378723</v>
      </c>
      <c r="J18" s="379">
        <v>-1.3</v>
      </c>
      <c r="K18" s="184">
        <v>1.7</v>
      </c>
    </row>
    <row r="19" spans="1:14" ht="9.75" customHeight="1">
      <c r="A19" s="154" t="s">
        <v>9</v>
      </c>
      <c r="B19" s="183">
        <v>48111</v>
      </c>
      <c r="C19" s="379">
        <v>-0.5</v>
      </c>
      <c r="D19" s="181">
        <v>83877</v>
      </c>
      <c r="E19" s="379">
        <v>-3.6</v>
      </c>
      <c r="F19" s="184">
        <v>1.7</v>
      </c>
      <c r="G19" s="181">
        <v>182267</v>
      </c>
      <c r="H19" s="379">
        <v>1</v>
      </c>
      <c r="I19" s="181">
        <v>308799</v>
      </c>
      <c r="J19" s="379">
        <v>0.1</v>
      </c>
      <c r="K19" s="184">
        <v>1.7</v>
      </c>
    </row>
    <row r="20" spans="1:14" ht="9.75" customHeight="1">
      <c r="A20" s="154" t="s">
        <v>8</v>
      </c>
      <c r="B20" s="183">
        <v>12134</v>
      </c>
      <c r="C20" s="379">
        <v>-4.3</v>
      </c>
      <c r="D20" s="181">
        <v>22208</v>
      </c>
      <c r="E20" s="379">
        <v>-8</v>
      </c>
      <c r="F20" s="184">
        <v>1.8</v>
      </c>
      <c r="G20" s="181">
        <v>36422</v>
      </c>
      <c r="H20" s="379">
        <v>-8.3000000000000007</v>
      </c>
      <c r="I20" s="181">
        <v>69924</v>
      </c>
      <c r="J20" s="379">
        <v>-7.1</v>
      </c>
      <c r="K20" s="184">
        <v>1.9</v>
      </c>
    </row>
    <row r="21" spans="1:14" ht="4.75"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5" customHeight="1">
      <c r="A26" s="378" t="s">
        <v>355</v>
      </c>
      <c r="B26" s="437">
        <v>7806</v>
      </c>
      <c r="C26" s="407">
        <v>3.761797155390127</v>
      </c>
      <c r="D26" s="437">
        <v>22926</v>
      </c>
      <c r="E26" s="407">
        <v>-9.088746133714011</v>
      </c>
      <c r="F26" s="429">
        <v>2.9369715603382014</v>
      </c>
      <c r="G26" s="437">
        <v>18083</v>
      </c>
      <c r="H26" s="407">
        <v>-8.2407266453544423</v>
      </c>
      <c r="I26" s="437">
        <v>66793</v>
      </c>
      <c r="J26" s="407">
        <v>-13.048062903561757</v>
      </c>
      <c r="K26" s="429">
        <v>3.6936902062710835</v>
      </c>
    </row>
    <row r="27" spans="1:14" ht="9.75" customHeight="1">
      <c r="A27" s="153" t="s">
        <v>9</v>
      </c>
      <c r="B27" s="437">
        <v>6624</v>
      </c>
      <c r="C27" s="407">
        <v>3.7431480031323332</v>
      </c>
      <c r="D27" s="437">
        <v>21056</v>
      </c>
      <c r="E27" s="407">
        <v>-8.9273356401384092</v>
      </c>
      <c r="F27" s="429">
        <v>3.1787439613526569</v>
      </c>
      <c r="G27" s="437">
        <v>15339</v>
      </c>
      <c r="H27" s="407">
        <v>-9.8501322362621266</v>
      </c>
      <c r="I27" s="437">
        <v>61783</v>
      </c>
      <c r="J27" s="407">
        <v>-13.483728224948194</v>
      </c>
      <c r="K27" s="429">
        <v>4.0278375383010623</v>
      </c>
    </row>
    <row r="28" spans="1:14" ht="9.75" customHeight="1">
      <c r="A28" s="153" t="s">
        <v>8</v>
      </c>
      <c r="B28" s="437">
        <v>1182</v>
      </c>
      <c r="C28" s="407">
        <v>3.866432337434091</v>
      </c>
      <c r="D28" s="437">
        <v>1870</v>
      </c>
      <c r="E28" s="407">
        <v>-10.867492850333647</v>
      </c>
      <c r="F28" s="429">
        <v>1.5820642978003383</v>
      </c>
      <c r="G28" s="437">
        <v>2744</v>
      </c>
      <c r="H28" s="407">
        <v>1.9316493313521477</v>
      </c>
      <c r="I28" s="437">
        <v>5010</v>
      </c>
      <c r="J28" s="407">
        <v>-7.2908956328645473</v>
      </c>
      <c r="K28" s="429">
        <v>1.8258017492711369</v>
      </c>
    </row>
    <row r="29" spans="1:14" ht="5.15" customHeight="1">
      <c r="A29" s="383"/>
      <c r="B29" s="181"/>
      <c r="C29" s="379"/>
      <c r="D29" s="181"/>
      <c r="E29" s="407"/>
      <c r="F29" s="184"/>
      <c r="G29" s="181"/>
      <c r="H29" s="387"/>
      <c r="I29" s="181"/>
      <c r="J29" s="388"/>
      <c r="K29" s="184"/>
    </row>
    <row r="30" spans="1:14" ht="9.75" customHeight="1">
      <c r="A30" s="376"/>
      <c r="B30" s="479" t="s">
        <v>5</v>
      </c>
      <c r="C30" s="479"/>
      <c r="D30" s="479"/>
      <c r="E30" s="479"/>
      <c r="F30" s="479"/>
      <c r="G30" s="479"/>
      <c r="H30" s="479"/>
      <c r="I30" s="479"/>
      <c r="J30" s="479"/>
      <c r="K30" s="479"/>
    </row>
    <row r="31" spans="1:14" ht="9.75" customHeight="1">
      <c r="A31" s="378" t="s">
        <v>41</v>
      </c>
      <c r="B31" s="183">
        <v>19297</v>
      </c>
      <c r="C31" s="379">
        <v>2.1</v>
      </c>
      <c r="D31" s="181">
        <v>35458</v>
      </c>
      <c r="E31" s="379">
        <v>-8.4</v>
      </c>
      <c r="F31" s="184">
        <v>1.8</v>
      </c>
      <c r="G31" s="181">
        <v>62600</v>
      </c>
      <c r="H31" s="379">
        <v>-0.1</v>
      </c>
      <c r="I31" s="181">
        <v>112913</v>
      </c>
      <c r="J31" s="379">
        <v>-5.4</v>
      </c>
      <c r="K31" s="184">
        <v>1.8</v>
      </c>
    </row>
    <row r="32" spans="1:14" ht="9.75" customHeight="1">
      <c r="A32" s="153" t="s">
        <v>9</v>
      </c>
      <c r="B32" s="183">
        <v>17454</v>
      </c>
      <c r="C32" s="379">
        <v>1.2</v>
      </c>
      <c r="D32" s="181">
        <v>31623</v>
      </c>
      <c r="E32" s="379">
        <v>-11.1</v>
      </c>
      <c r="F32" s="184">
        <v>1.8</v>
      </c>
      <c r="G32" s="181">
        <v>56703</v>
      </c>
      <c r="H32" s="379">
        <v>-0.3</v>
      </c>
      <c r="I32" s="181">
        <v>99482</v>
      </c>
      <c r="J32" s="379">
        <v>-6.7</v>
      </c>
      <c r="K32" s="184">
        <v>1.8</v>
      </c>
      <c r="L32" s="386"/>
    </row>
    <row r="33" spans="1:16" ht="9.75" customHeight="1">
      <c r="A33" s="153" t="s">
        <v>8</v>
      </c>
      <c r="B33" s="183">
        <v>1843</v>
      </c>
      <c r="C33" s="379">
        <v>11.8</v>
      </c>
      <c r="D33" s="181">
        <v>3835</v>
      </c>
      <c r="E33" s="368">
        <v>22.6</v>
      </c>
      <c r="F33" s="184">
        <v>2.1</v>
      </c>
      <c r="G33" s="181">
        <v>5897</v>
      </c>
      <c r="H33" s="379">
        <v>1.8</v>
      </c>
      <c r="I33" s="181">
        <v>13431</v>
      </c>
      <c r="J33" s="379">
        <v>5.5</v>
      </c>
      <c r="K33" s="184">
        <v>2.2999999999999998</v>
      </c>
      <c r="L33" s="386"/>
    </row>
    <row r="34" spans="1:16" ht="5.15"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17017</v>
      </c>
      <c r="C36" s="379">
        <v>1.9</v>
      </c>
      <c r="D36" s="181">
        <v>31940</v>
      </c>
      <c r="E36" s="379">
        <v>-7.1</v>
      </c>
      <c r="F36" s="184">
        <v>1.9</v>
      </c>
      <c r="G36" s="181">
        <v>56613</v>
      </c>
      <c r="H36" s="368">
        <v>0.2</v>
      </c>
      <c r="I36" s="181">
        <v>102608</v>
      </c>
      <c r="J36" s="379">
        <v>-4.5</v>
      </c>
      <c r="K36" s="184">
        <v>1.8</v>
      </c>
      <c r="L36" s="386"/>
    </row>
    <row r="37" spans="1:16" ht="9.75" customHeight="1">
      <c r="A37" s="154" t="s">
        <v>9</v>
      </c>
      <c r="B37" s="183">
        <v>15310</v>
      </c>
      <c r="C37" s="379">
        <v>0.9</v>
      </c>
      <c r="D37" s="181">
        <v>28355</v>
      </c>
      <c r="E37" s="379">
        <v>-9.9</v>
      </c>
      <c r="F37" s="184">
        <v>1.9</v>
      </c>
      <c r="G37" s="181">
        <v>51043</v>
      </c>
      <c r="H37" s="379" t="s">
        <v>35</v>
      </c>
      <c r="I37" s="181">
        <v>90165</v>
      </c>
      <c r="J37" s="379">
        <v>-5.5</v>
      </c>
      <c r="K37" s="184">
        <v>1.8</v>
      </c>
      <c r="L37" s="386"/>
    </row>
    <row r="38" spans="1:16" ht="9.75" customHeight="1">
      <c r="A38" s="154" t="s">
        <v>8</v>
      </c>
      <c r="B38" s="183">
        <v>1707</v>
      </c>
      <c r="C38" s="379">
        <v>11.9</v>
      </c>
      <c r="D38" s="181">
        <v>3585</v>
      </c>
      <c r="E38" s="368">
        <v>23.6</v>
      </c>
      <c r="F38" s="184">
        <v>2.1</v>
      </c>
      <c r="G38" s="181">
        <v>5570</v>
      </c>
      <c r="H38" s="368">
        <v>1.8</v>
      </c>
      <c r="I38" s="181">
        <v>12443</v>
      </c>
      <c r="J38" s="379">
        <v>3.3</v>
      </c>
      <c r="K38" s="184">
        <v>2.2000000000000002</v>
      </c>
      <c r="L38" s="386"/>
    </row>
    <row r="39" spans="1:16" ht="5.15"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11506</v>
      </c>
      <c r="C41" s="379">
        <v>-0.6</v>
      </c>
      <c r="D41" s="181">
        <v>21464</v>
      </c>
      <c r="E41" s="379">
        <v>-1.3</v>
      </c>
      <c r="F41" s="184">
        <v>1.9</v>
      </c>
      <c r="G41" s="181">
        <v>39389</v>
      </c>
      <c r="H41" s="368">
        <v>0.8</v>
      </c>
      <c r="I41" s="181">
        <v>70835</v>
      </c>
      <c r="J41" s="379">
        <v>0.2</v>
      </c>
      <c r="K41" s="184">
        <v>1.8</v>
      </c>
    </row>
    <row r="42" spans="1:16" ht="9.75" customHeight="1">
      <c r="A42" s="154" t="s">
        <v>9</v>
      </c>
      <c r="B42" s="183">
        <v>10212</v>
      </c>
      <c r="C42" s="379">
        <v>-2.2999999999999998</v>
      </c>
      <c r="D42" s="181">
        <v>18632</v>
      </c>
      <c r="E42" s="379">
        <v>-4.7</v>
      </c>
      <c r="F42" s="184">
        <v>1.8</v>
      </c>
      <c r="G42" s="181">
        <v>35146</v>
      </c>
      <c r="H42" s="368">
        <v>0.6</v>
      </c>
      <c r="I42" s="181">
        <v>61000</v>
      </c>
      <c r="J42" s="379">
        <v>-0.5</v>
      </c>
      <c r="K42" s="184">
        <v>1.7</v>
      </c>
    </row>
    <row r="43" spans="1:16" ht="9.75" customHeight="1">
      <c r="A43" s="154" t="s">
        <v>8</v>
      </c>
      <c r="B43" s="183">
        <v>1294</v>
      </c>
      <c r="C43" s="379">
        <v>14.3</v>
      </c>
      <c r="D43" s="181">
        <v>2832</v>
      </c>
      <c r="E43" s="368">
        <v>28.8</v>
      </c>
      <c r="F43" s="184">
        <v>2.2000000000000002</v>
      </c>
      <c r="G43" s="181">
        <v>4243</v>
      </c>
      <c r="H43" s="379">
        <v>2.9</v>
      </c>
      <c r="I43" s="181">
        <v>9835</v>
      </c>
      <c r="J43" s="379">
        <v>4.3</v>
      </c>
      <c r="K43" s="184">
        <v>2.2999999999999998</v>
      </c>
      <c r="P43" s="446"/>
    </row>
    <row r="44" spans="1:16" ht="4.75"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15" customHeight="1">
      <c r="A48" s="153"/>
      <c r="B48" s="181"/>
      <c r="C48" s="182"/>
      <c r="D48" s="181"/>
      <c r="E48" s="182"/>
      <c r="F48" s="184"/>
      <c r="G48" s="181"/>
      <c r="H48" s="182"/>
      <c r="I48" s="181"/>
      <c r="J48" s="379"/>
      <c r="K48" s="184"/>
      <c r="L48" s="386"/>
    </row>
    <row r="49" spans="1:20" ht="9.75" customHeight="1">
      <c r="A49" s="378" t="s">
        <v>355</v>
      </c>
      <c r="B49" s="437">
        <v>2280</v>
      </c>
      <c r="C49" s="407">
        <v>3.3076574535568568</v>
      </c>
      <c r="D49" s="437">
        <v>3518</v>
      </c>
      <c r="E49" s="407">
        <v>-18.752886836027713</v>
      </c>
      <c r="F49" s="429">
        <v>1.5429824561403509</v>
      </c>
      <c r="G49" s="437">
        <v>5987</v>
      </c>
      <c r="H49" s="407">
        <v>-2.6662331328239333</v>
      </c>
      <c r="I49" s="437">
        <v>10305</v>
      </c>
      <c r="J49" s="407">
        <v>-12.846752368064955</v>
      </c>
      <c r="K49" s="429">
        <v>1.7212293302154669</v>
      </c>
      <c r="L49" s="386"/>
    </row>
    <row r="50" spans="1:20" ht="9.75" customHeight="1">
      <c r="A50" s="153" t="s">
        <v>9</v>
      </c>
      <c r="B50" s="437">
        <v>2144</v>
      </c>
      <c r="C50" s="407">
        <v>2.8297362110311752</v>
      </c>
      <c r="D50" s="437">
        <v>3268</v>
      </c>
      <c r="E50" s="407">
        <v>-20.370370370370367</v>
      </c>
      <c r="F50" s="429">
        <v>1.5242537313432836</v>
      </c>
      <c r="G50" s="437">
        <v>5660</v>
      </c>
      <c r="H50" s="407">
        <v>-2.8326180257510742</v>
      </c>
      <c r="I50" s="437">
        <v>9317</v>
      </c>
      <c r="J50" s="407">
        <v>-16.394472361809036</v>
      </c>
      <c r="K50" s="429">
        <v>1.646113074204947</v>
      </c>
      <c r="L50" s="386"/>
    </row>
    <row r="51" spans="1:20" ht="9.75" customHeight="1">
      <c r="A51" s="153" t="s">
        <v>8</v>
      </c>
      <c r="B51" s="437">
        <v>136</v>
      </c>
      <c r="C51" s="407">
        <v>11.475409836065566</v>
      </c>
      <c r="D51" s="437">
        <v>250</v>
      </c>
      <c r="E51" s="407">
        <v>10.619469026548671</v>
      </c>
      <c r="F51" s="429">
        <v>1.838235294117647</v>
      </c>
      <c r="G51" s="437">
        <v>327</v>
      </c>
      <c r="H51" s="407">
        <v>0.30674846625767316</v>
      </c>
      <c r="I51" s="437">
        <v>988</v>
      </c>
      <c r="J51" s="407">
        <v>45.294117647058812</v>
      </c>
      <c r="K51" s="429">
        <v>3.021406727828746</v>
      </c>
      <c r="L51" s="386"/>
    </row>
    <row r="52" spans="1:20" ht="5.15" customHeight="1">
      <c r="A52" s="383"/>
      <c r="B52" s="181"/>
      <c r="C52" s="182"/>
      <c r="D52" s="181"/>
      <c r="E52" s="428"/>
      <c r="F52" s="429"/>
      <c r="G52" s="181"/>
      <c r="H52" s="182"/>
      <c r="I52" s="181"/>
      <c r="J52" s="443"/>
      <c r="K52" s="429"/>
      <c r="L52" s="386"/>
    </row>
    <row r="53" spans="1:20" ht="9.75" customHeight="1">
      <c r="A53" s="376"/>
      <c r="B53" s="479" t="s">
        <v>6</v>
      </c>
      <c r="C53" s="479"/>
      <c r="D53" s="479"/>
      <c r="E53" s="479"/>
      <c r="F53" s="479"/>
      <c r="G53" s="479"/>
      <c r="H53" s="479"/>
      <c r="I53" s="479"/>
      <c r="J53" s="479"/>
      <c r="K53" s="479"/>
    </row>
    <row r="54" spans="1:20" ht="9.75" customHeight="1">
      <c r="A54" s="378" t="s">
        <v>41</v>
      </c>
      <c r="B54" s="183">
        <v>125655</v>
      </c>
      <c r="C54" s="379">
        <v>0.5</v>
      </c>
      <c r="D54" s="181">
        <v>235039</v>
      </c>
      <c r="E54" s="379">
        <v>-4.9000000000000004</v>
      </c>
      <c r="F54" s="184">
        <v>1.9</v>
      </c>
      <c r="G54" s="181">
        <v>435949</v>
      </c>
      <c r="H54" s="379">
        <v>0.6</v>
      </c>
      <c r="I54" s="181">
        <v>809253</v>
      </c>
      <c r="J54" s="379">
        <v>-2.2000000000000002</v>
      </c>
      <c r="K54" s="184">
        <v>1.9</v>
      </c>
      <c r="T54" s="444"/>
    </row>
    <row r="55" spans="1:20" ht="9.75" customHeight="1">
      <c r="A55" s="153" t="s">
        <v>9</v>
      </c>
      <c r="B55" s="183">
        <v>102740</v>
      </c>
      <c r="C55" s="379">
        <v>0.2</v>
      </c>
      <c r="D55" s="181">
        <v>192072</v>
      </c>
      <c r="E55" s="379">
        <v>-6.3</v>
      </c>
      <c r="F55" s="184">
        <v>1.9</v>
      </c>
      <c r="G55" s="181">
        <v>367578</v>
      </c>
      <c r="H55" s="379">
        <v>1.4</v>
      </c>
      <c r="I55" s="181">
        <v>674584</v>
      </c>
      <c r="J55" s="379">
        <v>-2.2999999999999998</v>
      </c>
      <c r="K55" s="184">
        <v>1.8</v>
      </c>
    </row>
    <row r="56" spans="1:20" ht="9.75" customHeight="1">
      <c r="A56" s="153" t="s">
        <v>8</v>
      </c>
      <c r="B56" s="384">
        <v>22915</v>
      </c>
      <c r="C56" s="379">
        <v>2.2000000000000002</v>
      </c>
      <c r="D56" s="181">
        <v>42967</v>
      </c>
      <c r="E56" s="379">
        <v>1.5</v>
      </c>
      <c r="F56" s="379">
        <v>1.9</v>
      </c>
      <c r="G56" s="181">
        <v>68371</v>
      </c>
      <c r="H56" s="457">
        <v>-3.1</v>
      </c>
      <c r="I56" s="181">
        <v>134669</v>
      </c>
      <c r="J56" s="457">
        <v>-1.7</v>
      </c>
      <c r="K56" s="379">
        <v>2</v>
      </c>
    </row>
    <row r="57" spans="1:20" ht="5.15"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115569</v>
      </c>
      <c r="C59" s="379">
        <v>0.3</v>
      </c>
      <c r="D59" s="181">
        <v>208595</v>
      </c>
      <c r="E59" s="379">
        <v>-4.2</v>
      </c>
      <c r="F59" s="184">
        <v>1.8</v>
      </c>
      <c r="G59" s="181">
        <v>411879</v>
      </c>
      <c r="H59" s="379">
        <v>1.1000000000000001</v>
      </c>
      <c r="I59" s="181">
        <v>732155</v>
      </c>
      <c r="J59" s="379">
        <v>-0.9</v>
      </c>
      <c r="K59" s="184">
        <v>1.8</v>
      </c>
    </row>
    <row r="60" spans="1:20" ht="9.75" customHeight="1">
      <c r="A60" s="154" t="s">
        <v>9</v>
      </c>
      <c r="B60" s="183">
        <v>93972</v>
      </c>
      <c r="C60" s="379">
        <v>-0.1</v>
      </c>
      <c r="D60" s="181">
        <v>167748</v>
      </c>
      <c r="E60" s="379">
        <v>-5.6</v>
      </c>
      <c r="F60" s="184">
        <v>1.8</v>
      </c>
      <c r="G60" s="181">
        <v>346579</v>
      </c>
      <c r="H60" s="379">
        <v>2</v>
      </c>
      <c r="I60" s="181">
        <v>603484</v>
      </c>
      <c r="J60" s="379">
        <v>-0.8</v>
      </c>
      <c r="K60" s="184">
        <v>1.7</v>
      </c>
      <c r="M60" s="386"/>
    </row>
    <row r="61" spans="1:20" ht="9.75" customHeight="1">
      <c r="A61" s="154" t="s">
        <v>8</v>
      </c>
      <c r="B61" s="183">
        <v>21597</v>
      </c>
      <c r="C61" s="379">
        <v>2.1</v>
      </c>
      <c r="D61" s="181">
        <v>40847</v>
      </c>
      <c r="E61" s="379">
        <v>2.1</v>
      </c>
      <c r="F61" s="184">
        <v>1.9</v>
      </c>
      <c r="G61" s="181">
        <v>65300</v>
      </c>
      <c r="H61" s="379">
        <v>-3.4</v>
      </c>
      <c r="I61" s="181">
        <v>128671</v>
      </c>
      <c r="J61" s="379">
        <v>-1.7</v>
      </c>
      <c r="K61" s="184">
        <v>2</v>
      </c>
    </row>
    <row r="62" spans="1:20" ht="5.15"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71751</v>
      </c>
      <c r="C64" s="379">
        <v>-1.2</v>
      </c>
      <c r="D64" s="181">
        <v>127549</v>
      </c>
      <c r="E64" s="379">
        <v>-4</v>
      </c>
      <c r="F64" s="184">
        <v>1.8</v>
      </c>
      <c r="G64" s="181">
        <v>258078</v>
      </c>
      <c r="H64" s="379">
        <v>-0.4</v>
      </c>
      <c r="I64" s="181">
        <v>449558</v>
      </c>
      <c r="J64" s="379">
        <v>-1.1000000000000001</v>
      </c>
      <c r="K64" s="184">
        <v>1.7</v>
      </c>
    </row>
    <row r="65" spans="1:11" ht="9.75" customHeight="1">
      <c r="A65" s="154" t="s">
        <v>9</v>
      </c>
      <c r="B65" s="183">
        <v>58323</v>
      </c>
      <c r="C65" s="379">
        <v>-0.8</v>
      </c>
      <c r="D65" s="181">
        <v>102509</v>
      </c>
      <c r="E65" s="379">
        <v>-3.8</v>
      </c>
      <c r="F65" s="184">
        <v>1.8</v>
      </c>
      <c r="G65" s="181">
        <v>217413</v>
      </c>
      <c r="H65" s="379">
        <v>0.9</v>
      </c>
      <c r="I65" s="181">
        <v>369799</v>
      </c>
      <c r="J65" s="379" t="s">
        <v>35</v>
      </c>
      <c r="K65" s="184">
        <v>1.7</v>
      </c>
    </row>
    <row r="66" spans="1:11" ht="9.75" customHeight="1">
      <c r="A66" s="154" t="s">
        <v>8</v>
      </c>
      <c r="B66" s="183">
        <v>13428</v>
      </c>
      <c r="C66" s="379">
        <v>-2.7</v>
      </c>
      <c r="D66" s="181">
        <v>25040</v>
      </c>
      <c r="E66" s="379">
        <v>-4.9000000000000004</v>
      </c>
      <c r="F66" s="184">
        <v>1.9</v>
      </c>
      <c r="G66" s="181">
        <v>40665</v>
      </c>
      <c r="H66" s="379">
        <v>-7.2</v>
      </c>
      <c r="I66" s="181">
        <v>79759</v>
      </c>
      <c r="J66" s="379">
        <v>-5.9</v>
      </c>
      <c r="K66" s="184">
        <v>2</v>
      </c>
    </row>
    <row r="67" spans="1:11" ht="4.75"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15" customHeight="1">
      <c r="A71" s="153"/>
      <c r="B71" s="183"/>
      <c r="C71" s="182"/>
      <c r="D71" s="181"/>
      <c r="E71" s="182"/>
      <c r="F71" s="184"/>
      <c r="H71" s="368"/>
      <c r="I71" s="181"/>
      <c r="J71" s="379"/>
      <c r="K71" s="184"/>
    </row>
    <row r="72" spans="1:11" ht="9.75" customHeight="1">
      <c r="A72" s="378" t="s">
        <v>355</v>
      </c>
      <c r="B72" s="437">
        <v>10086</v>
      </c>
      <c r="C72" s="407">
        <v>3.6587872559095587</v>
      </c>
      <c r="D72" s="437">
        <v>26444</v>
      </c>
      <c r="E72" s="407">
        <v>-10.504941112765664</v>
      </c>
      <c r="F72" s="429">
        <v>2.6218520721792582</v>
      </c>
      <c r="G72" s="437">
        <v>24070</v>
      </c>
      <c r="H72" s="407">
        <v>-6.9146879108979817</v>
      </c>
      <c r="I72" s="437">
        <v>77098</v>
      </c>
      <c r="J72" s="407">
        <v>-13.021209386281583</v>
      </c>
      <c r="K72" s="429">
        <v>3.2030743664312422</v>
      </c>
    </row>
    <row r="73" spans="1:11" ht="9.75" customHeight="1">
      <c r="A73" s="153" t="s">
        <v>9</v>
      </c>
      <c r="B73" s="437">
        <v>8768</v>
      </c>
      <c r="C73" s="407">
        <v>3.5182998819362439</v>
      </c>
      <c r="D73" s="437">
        <v>24324</v>
      </c>
      <c r="E73" s="407">
        <v>-10.652365559800188</v>
      </c>
      <c r="F73" s="429">
        <v>2.7741788321167884</v>
      </c>
      <c r="G73" s="437">
        <v>20999</v>
      </c>
      <c r="H73" s="407">
        <v>-8.0604203152364278</v>
      </c>
      <c r="I73" s="437">
        <v>71100</v>
      </c>
      <c r="J73" s="407">
        <v>-13.876641310140997</v>
      </c>
      <c r="K73" s="429">
        <v>3.3858755178818041</v>
      </c>
    </row>
    <row r="74" spans="1:11" ht="9.75" customHeight="1">
      <c r="A74" s="153" t="s">
        <v>8</v>
      </c>
      <c r="B74" s="437">
        <v>1318</v>
      </c>
      <c r="C74" s="407">
        <v>4.6031746031746081</v>
      </c>
      <c r="D74" s="437">
        <v>2120</v>
      </c>
      <c r="E74" s="407">
        <v>-8.777969018932879</v>
      </c>
      <c r="F74" s="429">
        <v>1.6084977238239757</v>
      </c>
      <c r="G74" s="437">
        <v>3071</v>
      </c>
      <c r="H74" s="407">
        <v>1.7561298873426097</v>
      </c>
      <c r="I74" s="437">
        <v>5998</v>
      </c>
      <c r="J74" s="407">
        <v>-1.4135437212360387</v>
      </c>
      <c r="K74" s="429">
        <v>1.9531097362422665</v>
      </c>
    </row>
    <row r="75" spans="1:11" ht="9.75" customHeight="1">
      <c r="A75" s="390" t="s">
        <v>37</v>
      </c>
      <c r="B75" s="384"/>
      <c r="C75" s="385"/>
      <c r="D75" s="384"/>
      <c r="E75" s="385"/>
      <c r="F75" s="389"/>
      <c r="G75" s="384"/>
      <c r="H75" s="385"/>
      <c r="I75" s="384"/>
      <c r="J75" s="388"/>
      <c r="K75" s="389"/>
    </row>
    <row r="76" spans="1:11" s="391" customFormat="1" ht="20.149999999999999" customHeight="1">
      <c r="A76" s="480" t="s">
        <v>337</v>
      </c>
      <c r="B76" s="481"/>
      <c r="C76" s="481"/>
      <c r="D76" s="481"/>
      <c r="E76" s="481"/>
      <c r="F76" s="481"/>
      <c r="G76" s="481"/>
      <c r="H76" s="481"/>
      <c r="I76" s="481"/>
      <c r="J76" s="481"/>
      <c r="K76" s="481"/>
    </row>
    <row r="77" spans="1:11" ht="9.75" customHeight="1">
      <c r="A77" s="482"/>
      <c r="B77" s="483"/>
      <c r="C77" s="483"/>
      <c r="D77" s="483"/>
      <c r="E77" s="483"/>
      <c r="F77" s="483"/>
      <c r="G77" s="483"/>
      <c r="H77" s="483"/>
      <c r="I77" s="483"/>
      <c r="J77" s="483"/>
      <c r="K77" s="483"/>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C11:C12 E11:E12 H11:H12 J11:J12">
    <cfRule type="cellIs" dxfId="77" priority="50" stopIfTrue="1" operator="notBetween">
      <formula>-200</formula>
      <formula>200</formula>
    </cfRule>
  </conditionalFormatting>
  <conditionalFormatting sqref="C16:C17 C21 C25">
    <cfRule type="cellIs" dxfId="76" priority="47" stopIfTrue="1" operator="notBetween">
      <formula>-200</formula>
      <formula>200</formula>
    </cfRule>
  </conditionalFormatting>
  <conditionalFormatting sqref="C34:C35 C39:C40 C44">
    <cfRule type="cellIs" dxfId="75" priority="40" stopIfTrue="1" operator="notBetween">
      <formula>-200</formula>
      <formula>200</formula>
    </cfRule>
  </conditionalFormatting>
  <conditionalFormatting sqref="C48">
    <cfRule type="cellIs" dxfId="74" priority="2" stopIfTrue="1" operator="notBetween">
      <formula>-200</formula>
      <formula>200</formula>
    </cfRule>
  </conditionalFormatting>
  <conditionalFormatting sqref="C52">
    <cfRule type="cellIs" dxfId="73" priority="52" stopIfTrue="1" operator="notBetween">
      <formula>-200</formula>
      <formula>200</formula>
    </cfRule>
  </conditionalFormatting>
  <conditionalFormatting sqref="C57:C58 C62:C63 C67 C71">
    <cfRule type="cellIs" dxfId="72" priority="30" stopIfTrue="1" operator="notBetween">
      <formula>-200</formula>
      <formula>200</formula>
    </cfRule>
  </conditionalFormatting>
  <conditionalFormatting sqref="C75 E75 H75 J75">
    <cfRule type="cellIs" dxfId="71" priority="54" stopIfTrue="1" operator="notBetween">
      <formula>-200</formula>
      <formula>200</formula>
    </cfRule>
  </conditionalFormatting>
  <conditionalFormatting sqref="E16:E17 H16:H17 E21 H21 E25 H25">
    <cfRule type="cellIs" dxfId="70" priority="46" stopIfTrue="1" operator="notBetween">
      <formula>-200</formula>
      <formula>200</formula>
    </cfRule>
  </conditionalFormatting>
  <conditionalFormatting sqref="E33:E35">
    <cfRule type="cellIs" dxfId="69" priority="33" stopIfTrue="1" operator="notBetween">
      <formula>-200</formula>
      <formula>200</formula>
    </cfRule>
  </conditionalFormatting>
  <conditionalFormatting sqref="E38:E40">
    <cfRule type="cellIs" dxfId="68" priority="34" stopIfTrue="1" operator="notBetween">
      <formula>-200</formula>
      <formula>200</formula>
    </cfRule>
  </conditionalFormatting>
  <conditionalFormatting sqref="E43:E44">
    <cfRule type="cellIs" dxfId="67" priority="35" stopIfTrue="1" operator="notBetween">
      <formula>-200</formula>
      <formula>200</formula>
    </cfRule>
  </conditionalFormatting>
  <conditionalFormatting sqref="E48 H48">
    <cfRule type="cellIs" dxfId="66" priority="1" stopIfTrue="1" operator="notBetween">
      <formula>-200</formula>
      <formula>200</formula>
    </cfRule>
  </conditionalFormatting>
  <conditionalFormatting sqref="E52 H52 J52">
    <cfRule type="cellIs" dxfId="65" priority="51" stopIfTrue="1" operator="notBetween">
      <formula>-200</formula>
      <formula>200</formula>
    </cfRule>
  </conditionalFormatting>
  <conditionalFormatting sqref="E57:E58 H57:H58 E62:E63 H62:H63 E67 H67 E71 H71">
    <cfRule type="cellIs" dxfId="64" priority="29" stopIfTrue="1" operator="notBetween">
      <formula>-200</formula>
      <formula>200</formula>
    </cfRule>
  </conditionalFormatting>
  <conditionalFormatting sqref="H34:H36 H38:H42 H44">
    <cfRule type="cellIs" dxfId="63" priority="39" stopIfTrue="1" operator="notBetween">
      <formula>-200</formula>
      <formula>200</formula>
    </cfRule>
  </conditionalFormatting>
  <conditionalFormatting sqref="J29">
    <cfRule type="cellIs" dxfId="62" priority="53"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activeCell="D48" sqref="D48"/>
    </sheetView>
  </sheetViews>
  <sheetFormatPr baseColWidth="10" defaultColWidth="11.453125" defaultRowHeight="9" customHeight="1"/>
  <cols>
    <col min="1" max="1" width="5.7265625" style="16" customWidth="1"/>
    <col min="2" max="2" width="8.453125" style="16" customWidth="1"/>
    <col min="3" max="3" width="7.54296875" style="16" customWidth="1"/>
    <col min="4" max="4" width="8.54296875" style="16" customWidth="1"/>
    <col min="5" max="5" width="7.54296875" style="16" customWidth="1"/>
    <col min="6" max="6" width="8.54296875" style="16" customWidth="1"/>
    <col min="7" max="7" width="7.26953125" style="16" customWidth="1"/>
    <col min="8" max="8" width="8.54296875" style="16" customWidth="1"/>
    <col min="9" max="9" width="7.26953125" style="16" customWidth="1"/>
    <col min="10" max="10" width="8.54296875" style="16" customWidth="1"/>
    <col min="11" max="11" width="8.26953125" style="16" customWidth="1"/>
    <col min="12" max="12" width="5.81640625" style="16" customWidth="1"/>
    <col min="13" max="13" width="5.1796875" style="16" customWidth="1"/>
    <col min="14" max="14" width="12.7265625" style="16" bestFit="1" customWidth="1"/>
    <col min="15" max="15" width="6.453125" style="16" customWidth="1"/>
    <col min="16" max="16" width="6.54296875" style="16" bestFit="1" customWidth="1"/>
    <col min="17" max="17" width="6.453125" style="16" customWidth="1"/>
    <col min="18" max="18" width="4.7265625" style="16" customWidth="1"/>
    <col min="19" max="19" width="5.26953125" style="16" bestFit="1" customWidth="1"/>
    <col min="20" max="16384" width="11.453125" style="16"/>
  </cols>
  <sheetData>
    <row r="1" spans="1:22" s="24" customFormat="1" ht="40" customHeight="1">
      <c r="A1" s="513" t="s">
        <v>262</v>
      </c>
      <c r="B1" s="513"/>
      <c r="C1" s="513"/>
      <c r="D1" s="513"/>
      <c r="E1" s="513"/>
      <c r="F1" s="513"/>
      <c r="G1" s="513"/>
      <c r="H1" s="513"/>
      <c r="I1" s="513"/>
      <c r="J1" s="513"/>
      <c r="K1" s="513"/>
      <c r="M1" s="295" t="s">
        <v>28</v>
      </c>
    </row>
    <row r="2" spans="1:22" s="24" customFormat="1" ht="12.25" customHeight="1">
      <c r="A2" s="514" t="s">
        <v>23</v>
      </c>
      <c r="B2" s="511"/>
      <c r="C2" s="515" t="s">
        <v>2</v>
      </c>
      <c r="D2" s="516"/>
      <c r="E2" s="516"/>
      <c r="F2" s="517"/>
      <c r="G2" s="518" t="s">
        <v>3</v>
      </c>
      <c r="H2" s="519"/>
      <c r="I2" s="519"/>
      <c r="J2" s="520"/>
      <c r="K2" s="521" t="s">
        <v>351</v>
      </c>
      <c r="L2" s="33"/>
      <c r="M2" s="25"/>
      <c r="N2" s="426"/>
    </row>
    <row r="3" spans="1:22" s="24" customFormat="1" ht="12.25" customHeight="1">
      <c r="A3" s="514"/>
      <c r="B3" s="511"/>
      <c r="C3" s="523" t="s">
        <v>7</v>
      </c>
      <c r="D3" s="523"/>
      <c r="E3" s="523" t="s">
        <v>39</v>
      </c>
      <c r="F3" s="523"/>
      <c r="G3" s="523" t="s">
        <v>7</v>
      </c>
      <c r="H3" s="523"/>
      <c r="I3" s="523" t="s">
        <v>39</v>
      </c>
      <c r="J3" s="523"/>
      <c r="K3" s="522"/>
      <c r="L3" s="510"/>
      <c r="N3" s="426"/>
    </row>
    <row r="4" spans="1:22" s="24" customFormat="1" ht="48.25" customHeight="1">
      <c r="A4" s="514"/>
      <c r="B4" s="511"/>
      <c r="C4" s="511" t="s">
        <v>0</v>
      </c>
      <c r="D4" s="186" t="s">
        <v>102</v>
      </c>
      <c r="E4" s="511" t="s">
        <v>0</v>
      </c>
      <c r="F4" s="186" t="s">
        <v>102</v>
      </c>
      <c r="G4" s="511" t="s">
        <v>0</v>
      </c>
      <c r="H4" s="186" t="s">
        <v>102</v>
      </c>
      <c r="I4" s="511" t="s">
        <v>0</v>
      </c>
      <c r="J4" s="186" t="s">
        <v>102</v>
      </c>
      <c r="K4" s="522"/>
      <c r="L4" s="510"/>
    </row>
    <row r="5" spans="1:22" s="24" customFormat="1" ht="12.25" customHeight="1">
      <c r="A5" s="514"/>
      <c r="B5" s="511"/>
      <c r="C5" s="511"/>
      <c r="D5" s="186" t="s">
        <v>24</v>
      </c>
      <c r="E5" s="511"/>
      <c r="F5" s="186" t="s">
        <v>24</v>
      </c>
      <c r="G5" s="511"/>
      <c r="H5" s="186" t="s">
        <v>24</v>
      </c>
      <c r="I5" s="511"/>
      <c r="J5" s="186" t="s">
        <v>24</v>
      </c>
      <c r="K5" s="191" t="s">
        <v>24</v>
      </c>
      <c r="L5" s="192"/>
    </row>
    <row r="6" spans="1:22" s="24" customFormat="1" ht="15" customHeight="1">
      <c r="A6" s="28">
        <v>2005</v>
      </c>
      <c r="B6" s="26"/>
      <c r="C6" s="454" t="s">
        <v>211</v>
      </c>
      <c r="D6" s="455">
        <v>-0.8</v>
      </c>
      <c r="E6" s="454" t="s">
        <v>212</v>
      </c>
      <c r="F6" s="455">
        <v>7.2</v>
      </c>
      <c r="G6" s="454" t="s">
        <v>213</v>
      </c>
      <c r="H6" s="455">
        <v>-3.3</v>
      </c>
      <c r="I6" s="454" t="s">
        <v>214</v>
      </c>
      <c r="J6" s="455">
        <v>0.2</v>
      </c>
      <c r="K6" s="456">
        <v>39.4</v>
      </c>
      <c r="L6" s="22"/>
      <c r="M6" s="30"/>
      <c r="N6" s="294"/>
      <c r="O6" s="30"/>
      <c r="P6" s="30"/>
      <c r="Q6" s="30"/>
      <c r="R6" s="30"/>
      <c r="S6" s="30"/>
      <c r="T6" s="30"/>
      <c r="U6" s="30"/>
      <c r="V6" s="30"/>
    </row>
    <row r="7" spans="1:22" s="24" customFormat="1" ht="10.15" customHeight="1">
      <c r="A7" s="28">
        <v>2006</v>
      </c>
      <c r="B7" s="26"/>
      <c r="C7" s="2" t="s">
        <v>215</v>
      </c>
      <c r="D7" s="44">
        <v>4.9000000000000004</v>
      </c>
      <c r="E7" s="2" t="s">
        <v>216</v>
      </c>
      <c r="F7" s="44">
        <v>7.6</v>
      </c>
      <c r="G7" s="2" t="s">
        <v>217</v>
      </c>
      <c r="H7" s="44">
        <v>6.8</v>
      </c>
      <c r="I7" s="2" t="s">
        <v>218</v>
      </c>
      <c r="J7" s="44">
        <v>14.7</v>
      </c>
      <c r="K7" s="20">
        <v>41.9</v>
      </c>
      <c r="L7" s="21"/>
      <c r="M7" s="30"/>
      <c r="N7" s="30"/>
      <c r="O7" s="30"/>
      <c r="P7" s="30"/>
      <c r="Q7" s="30"/>
      <c r="R7" s="30"/>
      <c r="S7" s="30"/>
      <c r="T7" s="30"/>
      <c r="U7" s="30"/>
      <c r="V7" s="30"/>
    </row>
    <row r="8" spans="1:22" s="24" customFormat="1" ht="10.15" customHeight="1">
      <c r="A8" s="28">
        <v>2007</v>
      </c>
      <c r="B8" s="34"/>
      <c r="C8" s="2" t="s">
        <v>219</v>
      </c>
      <c r="D8" s="44">
        <v>7.5</v>
      </c>
      <c r="E8" s="2" t="s">
        <v>220</v>
      </c>
      <c r="F8" s="44">
        <v>12.5</v>
      </c>
      <c r="G8" s="2" t="s">
        <v>221</v>
      </c>
      <c r="H8" s="44">
        <v>4.2</v>
      </c>
      <c r="I8" s="2" t="s">
        <v>222</v>
      </c>
      <c r="J8" s="44">
        <v>5.9</v>
      </c>
      <c r="K8" s="20">
        <v>43.6</v>
      </c>
      <c r="L8" s="21"/>
      <c r="M8" s="30"/>
      <c r="N8" s="30"/>
      <c r="O8" s="30"/>
      <c r="P8" s="30"/>
      <c r="Q8" s="30"/>
      <c r="R8" s="30"/>
      <c r="S8" s="30"/>
      <c r="T8" s="30"/>
      <c r="U8" s="30"/>
      <c r="V8" s="30"/>
    </row>
    <row r="9" spans="1:22" s="24" customFormat="1" ht="10.15" customHeight="1">
      <c r="A9" s="28">
        <v>2008</v>
      </c>
      <c r="B9" s="34"/>
      <c r="C9" s="2" t="s">
        <v>223</v>
      </c>
      <c r="D9" s="44">
        <v>5</v>
      </c>
      <c r="E9" s="2" t="s">
        <v>224</v>
      </c>
      <c r="F9" s="44">
        <v>-1.7</v>
      </c>
      <c r="G9" s="2" t="s">
        <v>225</v>
      </c>
      <c r="H9" s="44">
        <v>7.8</v>
      </c>
      <c r="I9" s="2" t="s">
        <v>226</v>
      </c>
      <c r="J9" s="44">
        <v>2.1</v>
      </c>
      <c r="K9" s="20">
        <v>44.8</v>
      </c>
      <c r="L9" s="22"/>
      <c r="M9" s="30"/>
      <c r="N9" s="30"/>
      <c r="O9" s="30"/>
      <c r="P9" s="30"/>
      <c r="Q9" s="30"/>
      <c r="R9" s="30"/>
      <c r="S9" s="30"/>
      <c r="T9" s="30"/>
      <c r="U9" s="30"/>
      <c r="V9" s="30"/>
    </row>
    <row r="10" spans="1:22" s="24" customFormat="1" ht="10.15" customHeight="1">
      <c r="A10" s="28">
        <v>2009</v>
      </c>
      <c r="B10" s="34"/>
      <c r="C10" s="2" t="s">
        <v>227</v>
      </c>
      <c r="D10" s="44">
        <v>-2.2999999999999998</v>
      </c>
      <c r="E10" s="2" t="s">
        <v>228</v>
      </c>
      <c r="F10" s="44">
        <v>3.2</v>
      </c>
      <c r="G10" s="2" t="s">
        <v>229</v>
      </c>
      <c r="H10" s="44">
        <v>-0.7</v>
      </c>
      <c r="I10" s="2" t="s">
        <v>230</v>
      </c>
      <c r="J10" s="44">
        <v>3.5</v>
      </c>
      <c r="K10" s="20">
        <v>42.5</v>
      </c>
      <c r="L10" s="22"/>
      <c r="M10" s="30"/>
      <c r="N10" s="30"/>
      <c r="O10" s="30"/>
      <c r="P10" s="30"/>
      <c r="Q10" s="30"/>
      <c r="R10" s="30"/>
      <c r="S10" s="30"/>
      <c r="T10" s="30"/>
      <c r="U10" s="30"/>
      <c r="V10" s="30"/>
    </row>
    <row r="11" spans="1:22" s="24" customFormat="1" ht="10.15" customHeight="1">
      <c r="A11" s="28">
        <v>2010</v>
      </c>
      <c r="B11" s="34"/>
      <c r="C11" s="2" t="s">
        <v>231</v>
      </c>
      <c r="D11" s="44">
        <v>13.8</v>
      </c>
      <c r="E11" s="2" t="s">
        <v>232</v>
      </c>
      <c r="F11" s="44">
        <v>5.2</v>
      </c>
      <c r="G11" s="2" t="s">
        <v>233</v>
      </c>
      <c r="H11" s="44">
        <v>10.6</v>
      </c>
      <c r="I11" s="2" t="s">
        <v>234</v>
      </c>
      <c r="J11" s="44">
        <v>0.7</v>
      </c>
      <c r="K11" s="20">
        <v>42.8</v>
      </c>
      <c r="L11" s="22"/>
      <c r="M11" s="30"/>
      <c r="N11" s="30"/>
      <c r="O11" s="30"/>
      <c r="P11" s="30"/>
      <c r="Q11" s="30"/>
      <c r="R11" s="30"/>
      <c r="S11" s="30"/>
      <c r="T11" s="30"/>
      <c r="U11" s="30"/>
      <c r="V11" s="30"/>
    </row>
    <row r="12" spans="1:22" s="24" customFormat="1" ht="10.15" customHeight="1">
      <c r="A12" s="28">
        <v>2011</v>
      </c>
      <c r="B12" s="34"/>
      <c r="C12" s="2" t="s">
        <v>338</v>
      </c>
      <c r="D12" s="44">
        <v>6</v>
      </c>
      <c r="E12" s="2" t="s">
        <v>339</v>
      </c>
      <c r="F12" s="44">
        <v>3.3</v>
      </c>
      <c r="G12" s="2" t="s">
        <v>340</v>
      </c>
      <c r="H12" s="44">
        <v>6.5</v>
      </c>
      <c r="I12" s="2" t="s">
        <v>341</v>
      </c>
      <c r="J12" s="44">
        <v>3.4</v>
      </c>
      <c r="K12" s="20">
        <v>43.9</v>
      </c>
      <c r="L12" s="21"/>
      <c r="M12" s="27"/>
      <c r="N12" s="27"/>
      <c r="O12" s="27"/>
    </row>
    <row r="13" spans="1:22" s="24" customFormat="1" ht="10.15" customHeight="1">
      <c r="A13" s="28">
        <v>2012</v>
      </c>
      <c r="B13" s="36"/>
      <c r="C13" s="2" t="s">
        <v>235</v>
      </c>
      <c r="D13" s="44">
        <v>-2.7</v>
      </c>
      <c r="E13" s="2" t="s">
        <v>236</v>
      </c>
      <c r="F13" s="44">
        <v>-4.3</v>
      </c>
      <c r="G13" s="2" t="s">
        <v>237</v>
      </c>
      <c r="H13" s="44">
        <v>-0.7</v>
      </c>
      <c r="I13" s="2" t="s">
        <v>238</v>
      </c>
      <c r="J13" s="44">
        <v>-1.4</v>
      </c>
      <c r="K13" s="20">
        <v>43.3</v>
      </c>
      <c r="L13" s="21"/>
      <c r="M13" s="27"/>
      <c r="N13" s="27"/>
      <c r="O13" s="27"/>
    </row>
    <row r="14" spans="1:22" s="24" customFormat="1" ht="10.15" customHeight="1">
      <c r="A14" s="28">
        <v>2013</v>
      </c>
      <c r="B14" s="36"/>
      <c r="C14" s="2" t="s">
        <v>239</v>
      </c>
      <c r="D14" s="44">
        <v>6</v>
      </c>
      <c r="E14" s="2" t="s">
        <v>240</v>
      </c>
      <c r="F14" s="44">
        <v>8.4</v>
      </c>
      <c r="G14" s="2" t="s">
        <v>241</v>
      </c>
      <c r="H14" s="44">
        <v>7.6</v>
      </c>
      <c r="I14" s="2" t="s">
        <v>242</v>
      </c>
      <c r="J14" s="44">
        <v>10.199999999999999</v>
      </c>
      <c r="K14" s="20">
        <v>44.5</v>
      </c>
      <c r="L14" s="21"/>
      <c r="M14" s="27"/>
      <c r="N14" s="27"/>
      <c r="O14" s="27"/>
    </row>
    <row r="15" spans="1:22" s="24" customFormat="1" ht="10.15" customHeight="1">
      <c r="A15" s="28">
        <v>2014</v>
      </c>
      <c r="B15" s="36"/>
      <c r="C15" s="2" t="s">
        <v>243</v>
      </c>
      <c r="D15" s="44">
        <v>6.1</v>
      </c>
      <c r="E15" s="2" t="s">
        <v>244</v>
      </c>
      <c r="F15" s="44">
        <v>5.3</v>
      </c>
      <c r="G15" s="2" t="s">
        <v>245</v>
      </c>
      <c r="H15" s="44">
        <v>11</v>
      </c>
      <c r="I15" s="2" t="s">
        <v>246</v>
      </c>
      <c r="J15" s="44">
        <v>9.6999999999999993</v>
      </c>
      <c r="K15" s="20">
        <v>46.5</v>
      </c>
      <c r="L15" s="21"/>
      <c r="M15" s="27"/>
      <c r="N15" s="27"/>
      <c r="O15" s="27"/>
    </row>
    <row r="16" spans="1:22" s="24" customFormat="1" ht="10.15" customHeight="1">
      <c r="A16" s="28">
        <v>2015</v>
      </c>
      <c r="B16" s="36"/>
      <c r="C16" s="2" t="s">
        <v>247</v>
      </c>
      <c r="D16" s="44">
        <v>4.5</v>
      </c>
      <c r="E16" s="2" t="s">
        <v>248</v>
      </c>
      <c r="F16" s="44">
        <v>7.6</v>
      </c>
      <c r="G16" s="2" t="s">
        <v>249</v>
      </c>
      <c r="H16" s="44">
        <v>3.8</v>
      </c>
      <c r="I16" s="2" t="s">
        <v>250</v>
      </c>
      <c r="J16" s="44">
        <v>3</v>
      </c>
      <c r="K16" s="20">
        <v>43.7</v>
      </c>
      <c r="L16" s="21"/>
      <c r="M16" s="27"/>
      <c r="N16" s="27"/>
      <c r="O16" s="27"/>
    </row>
    <row r="17" spans="1:14" s="24" customFormat="1" ht="10.15" customHeight="1">
      <c r="A17" s="28">
        <v>2016</v>
      </c>
      <c r="B17" s="36"/>
      <c r="C17" s="2" t="s">
        <v>251</v>
      </c>
      <c r="D17" s="44">
        <v>1.8</v>
      </c>
      <c r="E17" s="2" t="s">
        <v>252</v>
      </c>
      <c r="F17" s="44">
        <v>-1.2</v>
      </c>
      <c r="G17" s="2" t="s">
        <v>253</v>
      </c>
      <c r="H17" s="44">
        <v>1.2</v>
      </c>
      <c r="I17" s="2" t="s">
        <v>254</v>
      </c>
      <c r="J17" s="44">
        <v>-2.8</v>
      </c>
      <c r="K17" s="20">
        <v>44.6</v>
      </c>
      <c r="L17" s="21"/>
      <c r="N17" s="31"/>
    </row>
    <row r="18" spans="1:14" s="24" customFormat="1" ht="10.15" customHeight="1">
      <c r="A18" s="28">
        <v>2017</v>
      </c>
      <c r="B18" s="36"/>
      <c r="C18" s="2" t="s">
        <v>255</v>
      </c>
      <c r="D18" s="44">
        <v>3.8</v>
      </c>
      <c r="E18" s="2" t="s">
        <v>256</v>
      </c>
      <c r="F18" s="44">
        <v>2.7</v>
      </c>
      <c r="G18" s="2" t="s">
        <v>257</v>
      </c>
      <c r="H18" s="44">
        <v>1.9</v>
      </c>
      <c r="I18" s="2" t="s">
        <v>258</v>
      </c>
      <c r="J18" s="44">
        <v>1.7</v>
      </c>
      <c r="K18" s="20">
        <v>45.2</v>
      </c>
      <c r="L18" s="21"/>
      <c r="N18" s="31"/>
    </row>
    <row r="19" spans="1:14" s="24" customFormat="1" ht="10.15" customHeight="1">
      <c r="A19" s="28">
        <v>2018</v>
      </c>
      <c r="B19" s="36"/>
      <c r="C19" s="2">
        <v>1410912</v>
      </c>
      <c r="D19" s="44">
        <v>6.1</v>
      </c>
      <c r="E19" s="2">
        <v>268759</v>
      </c>
      <c r="F19" s="44">
        <v>5.7</v>
      </c>
      <c r="G19" s="2">
        <v>2589968</v>
      </c>
      <c r="H19" s="44">
        <v>5.8</v>
      </c>
      <c r="I19" s="2">
        <v>523659</v>
      </c>
      <c r="J19" s="44">
        <v>6</v>
      </c>
      <c r="K19" s="20">
        <v>45.5</v>
      </c>
      <c r="L19" s="21"/>
      <c r="N19" s="31"/>
    </row>
    <row r="20" spans="1:14" s="24" customFormat="1" ht="10.15" customHeight="1">
      <c r="A20" s="28">
        <v>2019</v>
      </c>
      <c r="B20" s="36"/>
      <c r="C20" s="161">
        <v>1510705</v>
      </c>
      <c r="D20" s="163">
        <v>7.1</v>
      </c>
      <c r="E20" s="161">
        <v>280834</v>
      </c>
      <c r="F20" s="163">
        <v>4.5</v>
      </c>
      <c r="G20" s="161">
        <v>2815631</v>
      </c>
      <c r="H20" s="163">
        <v>8.6999999999999993</v>
      </c>
      <c r="I20" s="161">
        <v>532941</v>
      </c>
      <c r="J20" s="163">
        <v>1.8</v>
      </c>
      <c r="K20" s="162">
        <v>45.7</v>
      </c>
      <c r="L20" s="21"/>
      <c r="N20" s="31"/>
    </row>
    <row r="21" spans="1:14" s="24" customFormat="1" ht="10.15" customHeight="1">
      <c r="A21" s="28">
        <v>2020</v>
      </c>
      <c r="B21" s="36"/>
      <c r="C21" s="161">
        <v>709838</v>
      </c>
      <c r="D21" s="163">
        <v>-53</v>
      </c>
      <c r="E21" s="161">
        <v>87357</v>
      </c>
      <c r="F21" s="163">
        <v>-68.900000000000006</v>
      </c>
      <c r="G21" s="161">
        <v>1488085</v>
      </c>
      <c r="H21" s="163">
        <v>-47.1</v>
      </c>
      <c r="I21" s="161">
        <v>187814</v>
      </c>
      <c r="J21" s="163">
        <v>-64.8</v>
      </c>
      <c r="K21" s="162">
        <v>27.1</v>
      </c>
      <c r="L21" s="21"/>
      <c r="N21" s="31"/>
    </row>
    <row r="22" spans="1:14" s="24" customFormat="1" ht="10.15" customHeight="1">
      <c r="A22" s="28">
        <v>2021</v>
      </c>
      <c r="B22" s="36"/>
      <c r="C22" s="161">
        <v>785532</v>
      </c>
      <c r="D22" s="163">
        <v>10.7</v>
      </c>
      <c r="E22" s="161">
        <v>97971</v>
      </c>
      <c r="F22" s="163">
        <v>12.2</v>
      </c>
      <c r="G22" s="161">
        <v>1661768</v>
      </c>
      <c r="H22" s="163">
        <v>11.7</v>
      </c>
      <c r="I22" s="161">
        <v>201130</v>
      </c>
      <c r="J22" s="163">
        <v>7.1</v>
      </c>
      <c r="K22" s="162">
        <v>30.4</v>
      </c>
      <c r="L22" s="21"/>
      <c r="N22" s="31"/>
    </row>
    <row r="23" spans="1:14" s="24" customFormat="1" ht="10.15" customHeight="1">
      <c r="A23" s="28">
        <v>2022</v>
      </c>
      <c r="B23" s="36"/>
      <c r="C23" s="161">
        <v>1311736</v>
      </c>
      <c r="D23" s="163">
        <v>67</v>
      </c>
      <c r="E23" s="161">
        <v>221549</v>
      </c>
      <c r="F23" s="163">
        <v>126.1</v>
      </c>
      <c r="G23" s="161">
        <v>2572561</v>
      </c>
      <c r="H23" s="163">
        <v>54.8</v>
      </c>
      <c r="I23" s="161">
        <v>427508</v>
      </c>
      <c r="J23" s="163">
        <v>112.6</v>
      </c>
      <c r="K23" s="162">
        <v>42.2</v>
      </c>
      <c r="L23" s="21"/>
      <c r="N23" s="31"/>
    </row>
    <row r="24" spans="1:14" s="24" customFormat="1" ht="10.15" customHeight="1">
      <c r="A24" s="28">
        <v>2023</v>
      </c>
      <c r="B24" s="36"/>
      <c r="C24" s="161">
        <v>1456320</v>
      </c>
      <c r="D24" s="163">
        <v>11</v>
      </c>
      <c r="E24" s="161">
        <v>271904</v>
      </c>
      <c r="F24" s="163">
        <v>22.7</v>
      </c>
      <c r="G24" s="161">
        <v>2807077</v>
      </c>
      <c r="H24" s="163">
        <v>9.1</v>
      </c>
      <c r="I24" s="161">
        <v>506862</v>
      </c>
      <c r="J24" s="163">
        <v>18.600000000000001</v>
      </c>
      <c r="K24" s="162">
        <v>43.8</v>
      </c>
      <c r="L24" s="21"/>
      <c r="N24" s="31"/>
    </row>
    <row r="25" spans="1:14" s="24" customFormat="1" ht="10.15" customHeight="1">
      <c r="A25" s="28">
        <v>2024</v>
      </c>
      <c r="B25" s="36"/>
      <c r="C25" s="161">
        <v>1533670</v>
      </c>
      <c r="D25" s="163">
        <v>5.3</v>
      </c>
      <c r="E25" s="161">
        <v>290352</v>
      </c>
      <c r="F25" s="163">
        <v>6.8</v>
      </c>
      <c r="G25" s="161">
        <v>2918286</v>
      </c>
      <c r="H25" s="163">
        <v>4</v>
      </c>
      <c r="I25" s="161">
        <v>540811</v>
      </c>
      <c r="J25" s="163">
        <v>6.7</v>
      </c>
      <c r="K25" s="162">
        <v>43.4</v>
      </c>
      <c r="L25" s="21"/>
      <c r="N25" s="31"/>
    </row>
    <row r="26" spans="1:14" s="24" customFormat="1" ht="10.15" customHeight="1">
      <c r="A26" s="28">
        <v>2025</v>
      </c>
      <c r="B26" s="36"/>
      <c r="C26" s="161">
        <v>1579268</v>
      </c>
      <c r="D26" s="163">
        <v>3</v>
      </c>
      <c r="E26" s="161">
        <v>289926</v>
      </c>
      <c r="F26" s="163">
        <v>-0.1</v>
      </c>
      <c r="G26" s="161">
        <v>3016321</v>
      </c>
      <c r="H26" s="163">
        <v>3.4</v>
      </c>
      <c r="I26" s="161">
        <v>557458</v>
      </c>
      <c r="J26" s="163">
        <v>3.1</v>
      </c>
      <c r="K26" s="162">
        <v>43.5</v>
      </c>
      <c r="L26" s="21"/>
      <c r="N26" s="31"/>
    </row>
    <row r="27" spans="1:14" s="24" customFormat="1" ht="10.15" customHeight="1">
      <c r="A27" s="28">
        <v>2026</v>
      </c>
      <c r="B27" s="36" t="s">
        <v>342</v>
      </c>
      <c r="C27" s="161">
        <v>435949</v>
      </c>
      <c r="D27" s="163">
        <v>0.6</v>
      </c>
      <c r="E27" s="161">
        <v>68371</v>
      </c>
      <c r="F27" s="163">
        <v>-3.1</v>
      </c>
      <c r="G27" s="161">
        <v>809253</v>
      </c>
      <c r="H27" s="163">
        <v>-2.2000000000000002</v>
      </c>
      <c r="I27" s="161">
        <v>134669</v>
      </c>
      <c r="J27" s="163">
        <v>-1.7</v>
      </c>
      <c r="K27" s="162">
        <v>35.799999999999997</v>
      </c>
      <c r="L27" s="21"/>
      <c r="N27" s="31"/>
    </row>
    <row r="28" spans="1:14" s="24" customFormat="1" ht="10.15" customHeight="1">
      <c r="A28" s="28"/>
      <c r="B28" s="36" t="s">
        <v>10</v>
      </c>
      <c r="C28" s="161">
        <v>94145</v>
      </c>
      <c r="D28" s="163">
        <v>0.5</v>
      </c>
      <c r="E28" s="161">
        <v>13729</v>
      </c>
      <c r="F28" s="163">
        <v>-5.3</v>
      </c>
      <c r="G28" s="161">
        <v>171468</v>
      </c>
      <c r="H28" s="163">
        <v>-1</v>
      </c>
      <c r="I28" s="161">
        <v>27939</v>
      </c>
      <c r="J28" s="163">
        <v>-2.6</v>
      </c>
      <c r="K28" s="162">
        <v>29.4</v>
      </c>
      <c r="L28" s="21"/>
      <c r="N28" s="31"/>
    </row>
    <row r="29" spans="1:14" s="24" customFormat="1" ht="10.15" customHeight="1">
      <c r="A29" s="37"/>
      <c r="B29" s="36" t="s">
        <v>11</v>
      </c>
      <c r="C29" s="161">
        <v>98673</v>
      </c>
      <c r="D29" s="163">
        <v>2.1</v>
      </c>
      <c r="E29" s="161">
        <v>14685</v>
      </c>
      <c r="F29" s="163">
        <v>-3</v>
      </c>
      <c r="G29" s="161">
        <v>182337</v>
      </c>
      <c r="H29" s="163">
        <v>-0.5</v>
      </c>
      <c r="I29" s="161">
        <v>29865</v>
      </c>
      <c r="J29" s="163">
        <v>-1</v>
      </c>
      <c r="K29" s="162">
        <v>34.299999999999997</v>
      </c>
      <c r="L29" s="21"/>
    </row>
    <row r="30" spans="1:14" s="24" customFormat="1" ht="10.15" customHeight="1">
      <c r="A30" s="37"/>
      <c r="B30" s="36" t="s">
        <v>12</v>
      </c>
      <c r="C30" s="161">
        <v>117515</v>
      </c>
      <c r="D30" s="163">
        <v>-0.3</v>
      </c>
      <c r="E30" s="161">
        <v>17023</v>
      </c>
      <c r="F30" s="163">
        <v>-8.1</v>
      </c>
      <c r="G30" s="161">
        <v>220348</v>
      </c>
      <c r="H30" s="163">
        <v>-1.6</v>
      </c>
      <c r="I30" s="161">
        <v>33866</v>
      </c>
      <c r="J30" s="163">
        <v>-5.4</v>
      </c>
      <c r="K30" s="162">
        <v>37.5</v>
      </c>
      <c r="L30" s="21"/>
    </row>
    <row r="31" spans="1:14" s="24" customFormat="1" ht="10.15" customHeight="1">
      <c r="A31" s="37"/>
      <c r="B31" s="36" t="s">
        <v>13</v>
      </c>
      <c r="C31" s="161">
        <v>125655</v>
      </c>
      <c r="D31" s="163">
        <v>0.5</v>
      </c>
      <c r="E31" s="161">
        <v>22915</v>
      </c>
      <c r="F31" s="163">
        <v>2.2000000000000002</v>
      </c>
      <c r="G31" s="161">
        <v>235039</v>
      </c>
      <c r="H31" s="163">
        <v>-4.9000000000000004</v>
      </c>
      <c r="I31" s="161">
        <v>42967</v>
      </c>
      <c r="J31" s="163">
        <v>1.5</v>
      </c>
      <c r="K31" s="162">
        <v>41.9</v>
      </c>
      <c r="L31" s="21"/>
      <c r="M31" s="29"/>
    </row>
    <row r="32" spans="1:14" s="24" customFormat="1" ht="10.15" customHeight="1">
      <c r="A32" s="37"/>
      <c r="B32" s="36" t="s">
        <v>14</v>
      </c>
      <c r="C32" s="161"/>
      <c r="D32" s="163"/>
      <c r="E32" s="161"/>
      <c r="F32" s="163"/>
      <c r="G32" s="161"/>
      <c r="H32" s="163"/>
      <c r="I32" s="161"/>
      <c r="J32" s="163"/>
      <c r="K32" s="162"/>
      <c r="L32" s="21"/>
    </row>
    <row r="33" spans="1:17" s="24" customFormat="1" ht="10.15" customHeight="1">
      <c r="A33" s="37"/>
      <c r="B33" s="36" t="s">
        <v>15</v>
      </c>
      <c r="C33" s="161"/>
      <c r="D33" s="163"/>
      <c r="E33" s="161"/>
      <c r="F33" s="163"/>
      <c r="G33" s="161"/>
      <c r="H33" s="163"/>
      <c r="I33" s="161"/>
      <c r="J33" s="163"/>
      <c r="K33" s="162"/>
      <c r="L33" s="21"/>
    </row>
    <row r="34" spans="1:17" s="24" customFormat="1" ht="10.15" customHeight="1">
      <c r="A34" s="37"/>
      <c r="B34" s="36" t="s">
        <v>16</v>
      </c>
      <c r="C34" s="2"/>
      <c r="D34" s="44"/>
      <c r="E34" s="2"/>
      <c r="F34" s="44"/>
      <c r="G34" s="2"/>
      <c r="H34" s="44"/>
      <c r="I34" s="2"/>
      <c r="J34" s="44"/>
      <c r="K34" s="20"/>
      <c r="L34" s="21"/>
    </row>
    <row r="35" spans="1:17" s="24" customFormat="1" ht="10.15" customHeight="1">
      <c r="A35" s="37"/>
      <c r="B35" s="36" t="s">
        <v>17</v>
      </c>
      <c r="C35" s="2"/>
      <c r="D35" s="44"/>
      <c r="E35" s="2"/>
      <c r="F35" s="44"/>
      <c r="G35" s="2"/>
      <c r="H35" s="44"/>
      <c r="I35" s="2"/>
      <c r="J35" s="44"/>
      <c r="K35" s="20"/>
      <c r="L35" s="21"/>
    </row>
    <row r="36" spans="1:17" s="24" customFormat="1" ht="10.15" customHeight="1">
      <c r="A36" s="37"/>
      <c r="B36" s="36" t="s">
        <v>18</v>
      </c>
      <c r="C36" s="2"/>
      <c r="D36" s="44"/>
      <c r="E36" s="2"/>
      <c r="F36" s="44"/>
      <c r="G36" s="2"/>
      <c r="H36" s="44"/>
      <c r="I36" s="2"/>
      <c r="J36" s="44"/>
      <c r="K36" s="20"/>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6"/>
    </row>
    <row r="41" spans="1:17" ht="40" customHeight="1">
      <c r="A41" s="512" t="s">
        <v>38</v>
      </c>
      <c r="B41" s="512"/>
      <c r="C41" s="512"/>
      <c r="D41" s="512"/>
      <c r="E41" s="512"/>
      <c r="F41" s="512"/>
      <c r="G41" s="512"/>
      <c r="H41" s="512"/>
      <c r="I41" s="512"/>
      <c r="J41" s="512"/>
      <c r="K41" s="512"/>
      <c r="L41" s="512"/>
    </row>
    <row r="42" spans="1:17" ht="12.25" customHeight="1">
      <c r="A42" s="501" t="s">
        <v>30</v>
      </c>
      <c r="B42" s="502"/>
      <c r="C42" s="507" t="s">
        <v>370</v>
      </c>
      <c r="D42" s="498"/>
      <c r="E42" s="498"/>
      <c r="F42" s="498"/>
      <c r="G42" s="498"/>
      <c r="H42" s="498" t="s">
        <v>371</v>
      </c>
      <c r="I42" s="498"/>
      <c r="J42" s="498"/>
      <c r="K42" s="498"/>
      <c r="L42" s="508"/>
    </row>
    <row r="43" spans="1:17" ht="12.25" customHeight="1">
      <c r="A43" s="503"/>
      <c r="B43" s="504"/>
      <c r="C43" s="507" t="s">
        <v>2</v>
      </c>
      <c r="D43" s="498"/>
      <c r="E43" s="498" t="s">
        <v>3</v>
      </c>
      <c r="F43" s="498"/>
      <c r="G43" s="498" t="s">
        <v>343</v>
      </c>
      <c r="H43" s="508" t="s">
        <v>2</v>
      </c>
      <c r="I43" s="507"/>
      <c r="J43" s="508" t="s">
        <v>3</v>
      </c>
      <c r="K43" s="509"/>
      <c r="L43" s="508" t="s">
        <v>343</v>
      </c>
      <c r="N43" s="350"/>
    </row>
    <row r="44" spans="1:17" ht="48.25" customHeight="1">
      <c r="A44" s="503"/>
      <c r="B44" s="504"/>
      <c r="C44" s="507" t="s">
        <v>0</v>
      </c>
      <c r="D44" s="193" t="s">
        <v>106</v>
      </c>
      <c r="E44" s="498" t="s">
        <v>0</v>
      </c>
      <c r="F44" s="193" t="s">
        <v>106</v>
      </c>
      <c r="G44" s="498"/>
      <c r="H44" s="498" t="s">
        <v>0</v>
      </c>
      <c r="I44" s="193" t="s">
        <v>106</v>
      </c>
      <c r="J44" s="498" t="s">
        <v>0</v>
      </c>
      <c r="K44" s="193" t="s">
        <v>106</v>
      </c>
      <c r="L44" s="508"/>
      <c r="P44" s="350"/>
    </row>
    <row r="45" spans="1:17" ht="12.25" customHeight="1">
      <c r="A45" s="505"/>
      <c r="B45" s="506"/>
      <c r="C45" s="507"/>
      <c r="D45" s="189" t="s">
        <v>24</v>
      </c>
      <c r="E45" s="498"/>
      <c r="F45" s="189" t="s">
        <v>24</v>
      </c>
      <c r="G45" s="189" t="s">
        <v>1</v>
      </c>
      <c r="H45" s="498"/>
      <c r="I45" s="189" t="s">
        <v>24</v>
      </c>
      <c r="J45" s="498"/>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9" t="s">
        <v>40</v>
      </c>
      <c r="B47" s="500"/>
      <c r="C47" s="178">
        <v>115569</v>
      </c>
      <c r="D47" s="163">
        <v>0.3</v>
      </c>
      <c r="E47" s="178">
        <v>208595</v>
      </c>
      <c r="F47" s="163">
        <v>-4.2</v>
      </c>
      <c r="G47" s="179">
        <v>1.8</v>
      </c>
      <c r="H47" s="180">
        <v>411879</v>
      </c>
      <c r="I47" s="163">
        <v>1.1000000000000001</v>
      </c>
      <c r="J47" s="180">
        <v>732155</v>
      </c>
      <c r="K47" s="179">
        <v>-0.9</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0"/>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93" t="s">
        <v>276</v>
      </c>
      <c r="B50" s="494"/>
      <c r="C50" s="178">
        <v>1919</v>
      </c>
      <c r="D50" s="163">
        <v>-20.2</v>
      </c>
      <c r="E50" s="178">
        <v>3553</v>
      </c>
      <c r="F50" s="163">
        <v>-21.2</v>
      </c>
      <c r="G50" s="179">
        <v>1.9</v>
      </c>
      <c r="H50" s="178">
        <v>6438</v>
      </c>
      <c r="I50" s="163">
        <v>-18.600000000000001</v>
      </c>
      <c r="J50" s="178">
        <v>12275</v>
      </c>
      <c r="K50" s="179">
        <v>-16.3</v>
      </c>
      <c r="L50" s="179">
        <v>1.9</v>
      </c>
      <c r="N50" s="17"/>
    </row>
    <row r="51" spans="1:19" ht="10.15" customHeight="1">
      <c r="A51" s="493" t="s">
        <v>277</v>
      </c>
      <c r="B51" s="494"/>
      <c r="C51" s="178">
        <v>11214</v>
      </c>
      <c r="D51" s="163">
        <v>9.5</v>
      </c>
      <c r="E51" s="178">
        <v>22325</v>
      </c>
      <c r="F51" s="163">
        <v>1</v>
      </c>
      <c r="G51" s="179">
        <v>2</v>
      </c>
      <c r="H51" s="178">
        <v>37297</v>
      </c>
      <c r="I51" s="163">
        <v>2.4</v>
      </c>
      <c r="J51" s="178">
        <v>74369</v>
      </c>
      <c r="K51" s="179">
        <v>-1.9</v>
      </c>
      <c r="L51" s="179">
        <v>2</v>
      </c>
      <c r="M51" s="3"/>
      <c r="N51" s="35"/>
      <c r="O51" s="3"/>
      <c r="P51" s="3"/>
      <c r="Q51" s="6"/>
      <c r="R51" s="43"/>
      <c r="S51" s="43"/>
    </row>
    <row r="52" spans="1:19" ht="10.15" customHeight="1">
      <c r="A52" s="493" t="s">
        <v>29</v>
      </c>
      <c r="B52" s="494"/>
      <c r="C52" s="178">
        <v>102436</v>
      </c>
      <c r="D52" s="163">
        <v>-0.2</v>
      </c>
      <c r="E52" s="178">
        <v>182717</v>
      </c>
      <c r="F52" s="163">
        <v>-4.4000000000000004</v>
      </c>
      <c r="G52" s="179">
        <v>1.8</v>
      </c>
      <c r="H52" s="180">
        <v>368144</v>
      </c>
      <c r="I52" s="163">
        <v>1.4</v>
      </c>
      <c r="J52" s="180">
        <v>645511</v>
      </c>
      <c r="K52" s="179">
        <v>-0.5</v>
      </c>
      <c r="L52" s="179">
        <v>1.8</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5" customHeight="1">
      <c r="A54" s="495" t="s">
        <v>344</v>
      </c>
      <c r="B54" s="495"/>
      <c r="C54" s="495"/>
      <c r="D54" s="495"/>
      <c r="E54" s="495"/>
      <c r="F54" s="495"/>
      <c r="G54" s="495"/>
      <c r="H54" s="495"/>
      <c r="I54" s="495"/>
      <c r="J54" s="495"/>
      <c r="K54" s="495"/>
      <c r="L54" s="495"/>
    </row>
    <row r="55" spans="1:19" ht="9.75" customHeight="1">
      <c r="A55" s="496"/>
      <c r="B55" s="497"/>
      <c r="C55" s="497"/>
      <c r="D55" s="497"/>
      <c r="E55" s="497"/>
      <c r="F55" s="497"/>
      <c r="G55" s="497"/>
      <c r="H55" s="497"/>
      <c r="I55" s="497"/>
      <c r="J55" s="497"/>
      <c r="K55" s="497"/>
      <c r="L55" s="497"/>
    </row>
    <row r="56" spans="1:19" ht="9.75" customHeight="1">
      <c r="A56" s="496"/>
      <c r="B56" s="496"/>
      <c r="C56" s="496"/>
      <c r="D56" s="496"/>
      <c r="E56" s="496"/>
    </row>
    <row r="57" spans="1:19" ht="9" customHeight="1">
      <c r="A57" s="297" t="s">
        <v>345</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6:D22 F6:F22 J6:J22">
    <cfRule type="cellIs" dxfId="61" priority="24" stopIfTrue="1" operator="notBetween">
      <formula>-200</formula>
      <formula>200</formula>
    </cfRule>
  </conditionalFormatting>
  <conditionalFormatting sqref="D33:D38 H33:H39">
    <cfRule type="cellIs" dxfId="60" priority="18" stopIfTrue="1" operator="notBetween">
      <formula>-200</formula>
      <formula>200</formula>
    </cfRule>
  </conditionalFormatting>
  <conditionalFormatting sqref="D48 F48 I48:I49">
    <cfRule type="cellIs" dxfId="59" priority="16" stopIfTrue="1" operator="notBetween">
      <formula>-200</formula>
      <formula>200</formula>
    </cfRule>
  </conditionalFormatting>
  <conditionalFormatting sqref="D53 F53 I53">
    <cfRule type="cellIs" dxfId="58" priority="36" stopIfTrue="1" operator="notBetween">
      <formula>-200</formula>
      <formula>200</formula>
    </cfRule>
  </conditionalFormatting>
  <conditionalFormatting sqref="H6:H30 D26:D29 J26:J29">
    <cfRule type="cellIs" dxfId="57" priority="1" stopIfTrue="1" operator="notBetween">
      <formula>-200</formula>
      <formula>200</formula>
    </cfRule>
  </conditionalFormatting>
  <conditionalFormatting sqref="J34:J37 F34:F38">
    <cfRule type="cellIs" dxfId="56" priority="27" stopIfTrue="1" operator="notBetween">
      <formula>-200</formula>
      <formula>200</formula>
    </cfRule>
  </conditionalFormatting>
  <conditionalFormatting sqref="K47:K53">
    <cfRule type="cellIs" dxfId="55" priority="8"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topLeftCell="A21" zoomScale="120" zoomScaleNormal="120" zoomScaleSheetLayoutView="120" zoomScalePageLayoutView="120" workbookViewId="0">
      <selection activeCell="D48" sqref="D48"/>
    </sheetView>
  </sheetViews>
  <sheetFormatPr baseColWidth="10" defaultColWidth="11.453125" defaultRowHeight="9" customHeight="1"/>
  <cols>
    <col min="1" max="2" width="7.7265625" style="299" customWidth="1"/>
    <col min="3" max="3" width="9.54296875" style="299" customWidth="1"/>
    <col min="4" max="6" width="10.7265625" style="299" customWidth="1"/>
    <col min="7" max="7" width="8.1796875" style="299" customWidth="1"/>
    <col min="8" max="8" width="9.54296875" style="299" customWidth="1"/>
    <col min="9" max="9" width="17.26953125" style="299" customWidth="1"/>
    <col min="10" max="11" width="15.54296875" style="299" customWidth="1"/>
    <col min="12" max="16384" width="11.453125" style="299"/>
  </cols>
  <sheetData>
    <row r="1" spans="1:12" ht="40" customHeight="1">
      <c r="A1" s="531" t="s">
        <v>263</v>
      </c>
      <c r="B1" s="531"/>
      <c r="C1" s="531"/>
      <c r="D1" s="531"/>
      <c r="E1" s="531"/>
      <c r="F1" s="531"/>
      <c r="G1" s="531"/>
      <c r="H1" s="531"/>
      <c r="I1" s="531"/>
      <c r="J1" s="298" t="s">
        <v>28</v>
      </c>
    </row>
    <row r="2" spans="1:12" ht="12.25" customHeight="1">
      <c r="A2" s="532" t="s">
        <v>114</v>
      </c>
      <c r="B2" s="533"/>
      <c r="C2" s="538" t="s">
        <v>370</v>
      </c>
      <c r="D2" s="538"/>
      <c r="E2" s="538"/>
      <c r="F2" s="538"/>
      <c r="G2" s="538"/>
      <c r="H2" s="538"/>
      <c r="I2" s="300" t="s">
        <v>372</v>
      </c>
      <c r="K2" s="352"/>
    </row>
    <row r="3" spans="1:12" ht="12.25" customHeight="1">
      <c r="A3" s="534"/>
      <c r="B3" s="535"/>
      <c r="C3" s="539" t="s">
        <v>346</v>
      </c>
      <c r="D3" s="539" t="s">
        <v>347</v>
      </c>
      <c r="E3" s="539"/>
      <c r="F3" s="539"/>
      <c r="G3" s="539" t="s">
        <v>348</v>
      </c>
      <c r="H3" s="539"/>
      <c r="I3" s="540" t="s">
        <v>265</v>
      </c>
      <c r="K3" s="352"/>
    </row>
    <row r="4" spans="1:12" ht="48.25" customHeight="1">
      <c r="A4" s="534"/>
      <c r="B4" s="535"/>
      <c r="C4" s="539"/>
      <c r="D4" s="301" t="s">
        <v>115</v>
      </c>
      <c r="E4" s="301" t="s">
        <v>349</v>
      </c>
      <c r="F4" s="302" t="s">
        <v>102</v>
      </c>
      <c r="G4" s="301" t="s">
        <v>115</v>
      </c>
      <c r="H4" s="302" t="s">
        <v>116</v>
      </c>
      <c r="I4" s="541"/>
      <c r="K4" s="352"/>
    </row>
    <row r="5" spans="1:12" ht="12.25" customHeight="1">
      <c r="A5" s="536"/>
      <c r="B5" s="537"/>
      <c r="C5" s="542" t="s">
        <v>0</v>
      </c>
      <c r="D5" s="542"/>
      <c r="E5" s="542" t="s">
        <v>24</v>
      </c>
      <c r="F5" s="542"/>
      <c r="G5" s="301" t="s">
        <v>0</v>
      </c>
      <c r="H5" s="542" t="s">
        <v>24</v>
      </c>
      <c r="I5" s="543"/>
    </row>
    <row r="6" spans="1:12" ht="10.15" customHeight="1">
      <c r="A6" s="303"/>
      <c r="B6" s="304"/>
      <c r="C6" s="305"/>
      <c r="D6" s="305"/>
      <c r="E6" s="305"/>
      <c r="F6" s="305"/>
      <c r="G6" s="305"/>
      <c r="H6" s="305"/>
      <c r="I6" s="305"/>
    </row>
    <row r="7" spans="1:12" ht="10.15" customHeight="1">
      <c r="A7" s="306"/>
      <c r="B7" s="306"/>
      <c r="C7" s="544" t="s">
        <v>4</v>
      </c>
      <c r="D7" s="544"/>
      <c r="E7" s="544"/>
      <c r="F7" s="544"/>
      <c r="G7" s="544"/>
      <c r="H7" s="544"/>
      <c r="I7" s="544"/>
    </row>
    <row r="8" spans="1:12" ht="10.15" customHeight="1">
      <c r="A8" s="307" t="s">
        <v>117</v>
      </c>
      <c r="B8" s="308"/>
      <c r="C8" s="147">
        <v>89</v>
      </c>
      <c r="D8" s="147">
        <v>13543</v>
      </c>
      <c r="E8" s="148">
        <v>43.5</v>
      </c>
      <c r="F8" s="148">
        <v>-2.6</v>
      </c>
      <c r="G8" s="172">
        <v>7109</v>
      </c>
      <c r="H8" s="148">
        <v>3.5</v>
      </c>
      <c r="I8" s="148">
        <v>38.200000000000003</v>
      </c>
      <c r="J8" s="309"/>
      <c r="K8" s="310"/>
    </row>
    <row r="9" spans="1:12" ht="10.15" customHeight="1">
      <c r="A9" s="526" t="s">
        <v>118</v>
      </c>
      <c r="B9" s="527"/>
      <c r="C9" s="147">
        <v>40</v>
      </c>
      <c r="D9" s="147">
        <v>7891</v>
      </c>
      <c r="E9" s="148">
        <v>44.8</v>
      </c>
      <c r="F9" s="148">
        <v>-2.6</v>
      </c>
      <c r="G9" s="172">
        <v>4297</v>
      </c>
      <c r="H9" s="148">
        <v>5.9</v>
      </c>
      <c r="I9" s="148">
        <v>39.1</v>
      </c>
      <c r="J9" s="310"/>
      <c r="K9" s="352"/>
    </row>
    <row r="10" spans="1:12" ht="10.15" customHeight="1">
      <c r="A10" s="526" t="s">
        <v>119</v>
      </c>
      <c r="B10" s="527"/>
      <c r="C10" s="406" t="s">
        <v>264</v>
      </c>
      <c r="D10" s="406" t="s">
        <v>264</v>
      </c>
      <c r="E10" s="406" t="s">
        <v>264</v>
      </c>
      <c r="F10" s="406" t="s">
        <v>264</v>
      </c>
      <c r="G10" s="406" t="s">
        <v>264</v>
      </c>
      <c r="H10" s="406" t="s">
        <v>264</v>
      </c>
      <c r="I10" s="406" t="s">
        <v>264</v>
      </c>
      <c r="J10" s="310"/>
      <c r="K10" s="310"/>
      <c r="L10" s="311"/>
    </row>
    <row r="11" spans="1:12" ht="10.15" customHeight="1">
      <c r="A11" s="312"/>
      <c r="B11" s="313"/>
      <c r="C11" s="314"/>
      <c r="D11" s="314"/>
      <c r="E11" s="315"/>
      <c r="F11" s="315"/>
      <c r="G11" s="314"/>
      <c r="H11" s="315"/>
      <c r="I11" s="315"/>
      <c r="J11" s="310"/>
      <c r="K11" s="310"/>
    </row>
    <row r="12" spans="1:12" ht="10.15" customHeight="1">
      <c r="A12" s="316"/>
      <c r="B12" s="316"/>
      <c r="C12" s="525" t="s">
        <v>5</v>
      </c>
      <c r="D12" s="525"/>
      <c r="E12" s="525"/>
      <c r="F12" s="525"/>
      <c r="G12" s="525"/>
      <c r="H12" s="525"/>
      <c r="I12" s="525"/>
      <c r="J12" s="310"/>
      <c r="K12" s="310"/>
    </row>
    <row r="13" spans="1:12" ht="10.15" customHeight="1">
      <c r="A13" s="307" t="s">
        <v>117</v>
      </c>
      <c r="B13" s="308"/>
      <c r="C13" s="147">
        <v>21</v>
      </c>
      <c r="D13" s="147">
        <v>2791</v>
      </c>
      <c r="E13" s="148">
        <v>38.1</v>
      </c>
      <c r="F13" s="148">
        <v>-1.1000000000000001</v>
      </c>
      <c r="G13" s="172">
        <v>1350</v>
      </c>
      <c r="H13" s="148">
        <v>-2.5</v>
      </c>
      <c r="I13" s="148">
        <v>30.8</v>
      </c>
      <c r="J13" s="310"/>
      <c r="K13" s="310"/>
    </row>
    <row r="14" spans="1:12" ht="10.15" customHeight="1">
      <c r="A14" s="526" t="s">
        <v>118</v>
      </c>
      <c r="B14" s="527"/>
      <c r="C14" s="147">
        <v>11</v>
      </c>
      <c r="D14" s="147">
        <v>1745</v>
      </c>
      <c r="E14" s="148">
        <v>41</v>
      </c>
      <c r="F14" s="148">
        <v>-2.5</v>
      </c>
      <c r="G14" s="172">
        <v>920</v>
      </c>
      <c r="H14" s="148">
        <v>-3.7</v>
      </c>
      <c r="I14" s="148">
        <v>34.200000000000003</v>
      </c>
      <c r="J14" s="310"/>
      <c r="K14" s="310"/>
    </row>
    <row r="15" spans="1:12" ht="10.15" customHeight="1">
      <c r="A15" s="526" t="s">
        <v>119</v>
      </c>
      <c r="B15" s="527"/>
      <c r="C15" s="406" t="s">
        <v>264</v>
      </c>
      <c r="D15" s="406" t="s">
        <v>264</v>
      </c>
      <c r="E15" s="406" t="s">
        <v>264</v>
      </c>
      <c r="F15" s="406" t="s">
        <v>264</v>
      </c>
      <c r="G15" s="406" t="s">
        <v>264</v>
      </c>
      <c r="H15" s="406" t="s">
        <v>264</v>
      </c>
      <c r="I15" s="406" t="s">
        <v>264</v>
      </c>
      <c r="J15" s="310"/>
      <c r="K15" s="310"/>
    </row>
    <row r="16" spans="1:12" ht="10.15" customHeight="1">
      <c r="A16" s="312"/>
      <c r="B16" s="313"/>
      <c r="C16" s="314"/>
      <c r="D16" s="314"/>
      <c r="E16" s="317"/>
      <c r="F16" s="315"/>
      <c r="G16" s="314"/>
      <c r="H16" s="315"/>
      <c r="I16" s="315"/>
      <c r="J16" s="310"/>
      <c r="K16" s="310"/>
    </row>
    <row r="17" spans="1:15" ht="10.15" customHeight="1">
      <c r="A17" s="318"/>
      <c r="B17" s="318"/>
      <c r="C17" s="525" t="s">
        <v>6</v>
      </c>
      <c r="D17" s="525"/>
      <c r="E17" s="525"/>
      <c r="F17" s="525"/>
      <c r="G17" s="525"/>
      <c r="H17" s="525"/>
      <c r="I17" s="525"/>
      <c r="J17" s="310"/>
      <c r="K17" s="310"/>
    </row>
    <row r="18" spans="1:15" ht="10.15" customHeight="1">
      <c r="A18" s="307" t="s">
        <v>117</v>
      </c>
      <c r="B18" s="308"/>
      <c r="C18" s="147">
        <v>110</v>
      </c>
      <c r="D18" s="147">
        <v>16334</v>
      </c>
      <c r="E18" s="148">
        <v>42.6</v>
      </c>
      <c r="F18" s="148">
        <v>-2.2999999999999998</v>
      </c>
      <c r="G18" s="147">
        <v>8459</v>
      </c>
      <c r="H18" s="148">
        <v>2.5</v>
      </c>
      <c r="I18" s="148">
        <v>36.9</v>
      </c>
      <c r="J18" s="310"/>
      <c r="K18" s="310"/>
    </row>
    <row r="19" spans="1:15" ht="10.15" customHeight="1">
      <c r="A19" s="526" t="s">
        <v>118</v>
      </c>
      <c r="B19" s="527"/>
      <c r="C19" s="147">
        <v>51</v>
      </c>
      <c r="D19" s="147">
        <v>9636</v>
      </c>
      <c r="E19" s="148">
        <v>44.1</v>
      </c>
      <c r="F19" s="148">
        <v>-2.6</v>
      </c>
      <c r="G19" s="147">
        <v>5217</v>
      </c>
      <c r="H19" s="148">
        <v>4.0999999999999996</v>
      </c>
      <c r="I19" s="148">
        <v>38.299999999999997</v>
      </c>
      <c r="J19" s="310"/>
      <c r="K19" s="319"/>
      <c r="L19" s="320"/>
      <c r="M19" s="320"/>
      <c r="N19" s="320"/>
      <c r="O19" s="320"/>
    </row>
    <row r="20" spans="1:15" ht="10.15" customHeight="1">
      <c r="A20" s="526" t="s">
        <v>119</v>
      </c>
      <c r="B20" s="527"/>
      <c r="C20" s="147">
        <v>51</v>
      </c>
      <c r="D20" s="147">
        <v>6351</v>
      </c>
      <c r="E20" s="148">
        <v>41</v>
      </c>
      <c r="F20" s="148">
        <v>-0.9</v>
      </c>
      <c r="G20" s="147">
        <v>3076</v>
      </c>
      <c r="H20" s="148">
        <v>1.6</v>
      </c>
      <c r="I20" s="148">
        <v>35.700000000000003</v>
      </c>
      <c r="J20" s="310"/>
      <c r="K20" s="310"/>
    </row>
    <row r="21" spans="1:15" ht="37.5" customHeight="1">
      <c r="A21" s="526" t="s">
        <v>272</v>
      </c>
      <c r="B21" s="527"/>
      <c r="C21" s="170">
        <v>15</v>
      </c>
      <c r="D21" s="170">
        <v>2348</v>
      </c>
      <c r="E21" s="148">
        <v>37.5</v>
      </c>
      <c r="F21" s="148">
        <v>0.6</v>
      </c>
      <c r="G21" s="171" t="s">
        <v>264</v>
      </c>
      <c r="H21" s="171" t="s">
        <v>264</v>
      </c>
      <c r="I21" s="148">
        <v>27.4</v>
      </c>
      <c r="J21" s="310"/>
      <c r="K21" s="310"/>
    </row>
    <row r="22" spans="1:15" ht="10.5" customHeight="1">
      <c r="A22" s="528" t="s">
        <v>273</v>
      </c>
      <c r="B22" s="529"/>
      <c r="C22" s="170">
        <v>6</v>
      </c>
      <c r="D22" s="170">
        <v>1584</v>
      </c>
      <c r="E22" s="445" t="s">
        <v>264</v>
      </c>
      <c r="F22" s="445" t="s">
        <v>264</v>
      </c>
      <c r="G22" s="171" t="s">
        <v>264</v>
      </c>
      <c r="H22" s="171" t="s">
        <v>264</v>
      </c>
      <c r="I22" s="171" t="s">
        <v>264</v>
      </c>
    </row>
    <row r="23" spans="1:15" s="324" customFormat="1" ht="10.15" customHeight="1">
      <c r="A23" s="321" t="s">
        <v>37</v>
      </c>
      <c r="B23" s="322"/>
      <c r="C23" s="323"/>
    </row>
    <row r="24" spans="1:15" s="324" customFormat="1" ht="45" customHeight="1">
      <c r="A24" s="530" t="s">
        <v>350</v>
      </c>
      <c r="B24" s="530"/>
      <c r="C24" s="530"/>
      <c r="D24" s="530"/>
      <c r="E24" s="530"/>
      <c r="F24" s="530"/>
      <c r="G24" s="530"/>
      <c r="H24" s="530"/>
      <c r="I24" s="530"/>
      <c r="J24" s="325"/>
    </row>
    <row r="25" spans="1:15" s="324" customFormat="1" ht="9" customHeight="1">
      <c r="A25" s="524"/>
      <c r="B25" s="524"/>
      <c r="C25" s="524"/>
      <c r="D25" s="524"/>
      <c r="E25" s="524"/>
      <c r="F25" s="524"/>
      <c r="G25" s="524"/>
      <c r="H25" s="524"/>
      <c r="I25" s="524"/>
      <c r="J25" s="325"/>
    </row>
    <row r="26" spans="1:15" s="324" customFormat="1" ht="9" customHeight="1">
      <c r="A26" s="524"/>
      <c r="B26" s="524"/>
      <c r="C26" s="524"/>
      <c r="D26" s="524"/>
      <c r="E26" s="524"/>
      <c r="F26" s="524"/>
      <c r="G26" s="524"/>
      <c r="H26" s="524"/>
      <c r="I26" s="524"/>
      <c r="J26" s="325"/>
      <c r="L26" s="326"/>
    </row>
    <row r="27" spans="1:15" s="324" customFormat="1" ht="9" customHeight="1">
      <c r="A27" s="524"/>
      <c r="B27" s="524"/>
      <c r="C27" s="524"/>
      <c r="D27" s="524"/>
      <c r="E27" s="524"/>
      <c r="F27" s="524"/>
      <c r="G27" s="524"/>
      <c r="H27" s="524"/>
      <c r="I27" s="524"/>
      <c r="J27" s="325"/>
    </row>
    <row r="28" spans="1:15" ht="9" customHeight="1">
      <c r="A28" s="327"/>
      <c r="B28" s="327"/>
      <c r="C28" s="327"/>
      <c r="D28" s="327"/>
      <c r="E28" s="327"/>
      <c r="F28" s="327"/>
      <c r="G28" s="328"/>
      <c r="H28" s="328"/>
      <c r="I28" s="327"/>
      <c r="J28" s="327"/>
    </row>
    <row r="29" spans="1:15" ht="9" customHeight="1">
      <c r="A29" s="327"/>
      <c r="B29" s="327"/>
      <c r="C29" s="327"/>
      <c r="D29" s="327"/>
      <c r="E29" s="327"/>
      <c r="F29" s="327"/>
      <c r="G29" s="328"/>
      <c r="H29" s="328"/>
      <c r="I29" s="327"/>
      <c r="J29" s="327"/>
    </row>
    <row r="30" spans="1:15" ht="9" customHeight="1">
      <c r="A30" s="327"/>
      <c r="B30" s="327"/>
      <c r="C30" s="327"/>
      <c r="D30" s="327"/>
      <c r="E30" s="327"/>
      <c r="F30" s="327"/>
      <c r="G30" s="328"/>
      <c r="H30" s="328"/>
      <c r="I30" s="327"/>
      <c r="J30" s="327"/>
    </row>
    <row r="31" spans="1:15" ht="9" customHeight="1">
      <c r="A31" s="327"/>
      <c r="B31" s="327"/>
      <c r="C31" s="327"/>
      <c r="D31" s="327"/>
      <c r="E31" s="327"/>
      <c r="F31" s="327"/>
      <c r="G31" s="328"/>
      <c r="H31" s="328"/>
      <c r="I31" s="327"/>
      <c r="J31" s="327"/>
    </row>
    <row r="41" spans="2:11" ht="9" customHeight="1">
      <c r="B41" s="271" t="s">
        <v>10</v>
      </c>
      <c r="C41" s="164">
        <v>11114</v>
      </c>
      <c r="D41" s="165">
        <v>-9.6999999999999993</v>
      </c>
      <c r="E41" s="164">
        <v>940</v>
      </c>
      <c r="F41" s="165">
        <v>-31.9</v>
      </c>
      <c r="G41" s="164">
        <v>19800</v>
      </c>
      <c r="H41" s="165">
        <v>-9.5</v>
      </c>
      <c r="I41" s="164"/>
      <c r="J41" s="165"/>
      <c r="K41" s="166"/>
    </row>
    <row r="42" spans="2:11" ht="9" customHeight="1">
      <c r="B42" s="271" t="s">
        <v>11</v>
      </c>
      <c r="C42" s="164">
        <v>13133</v>
      </c>
      <c r="D42" s="165">
        <v>-3.9</v>
      </c>
      <c r="E42" s="164">
        <v>1260</v>
      </c>
      <c r="F42" s="165">
        <v>-40.9</v>
      </c>
      <c r="G42" s="164">
        <v>23094</v>
      </c>
      <c r="H42" s="165">
        <v>-6.5</v>
      </c>
      <c r="I42" s="164"/>
      <c r="J42" s="165"/>
      <c r="K42" s="166"/>
    </row>
    <row r="43" spans="2:11" ht="9" customHeight="1">
      <c r="B43" s="271" t="s">
        <v>12</v>
      </c>
      <c r="C43" s="164">
        <v>6841</v>
      </c>
      <c r="D43" s="165">
        <v>-56</v>
      </c>
      <c r="E43" s="164">
        <v>729</v>
      </c>
      <c r="F43" s="165">
        <v>-56.6</v>
      </c>
      <c r="G43" s="164">
        <v>12562</v>
      </c>
      <c r="H43" s="165">
        <v>-57.3</v>
      </c>
      <c r="I43" s="164"/>
      <c r="J43" s="165"/>
      <c r="K43" s="166"/>
    </row>
    <row r="44" spans="2:11" ht="9" customHeight="1">
      <c r="B44" s="271" t="s">
        <v>13</v>
      </c>
      <c r="C44" s="164">
        <v>2212</v>
      </c>
      <c r="D44" s="165">
        <v>-87.4</v>
      </c>
      <c r="E44" s="164">
        <v>175</v>
      </c>
      <c r="F44" s="165">
        <v>-90.1</v>
      </c>
      <c r="G44" s="164">
        <v>4522</v>
      </c>
      <c r="H44" s="165">
        <v>-86</v>
      </c>
      <c r="I44" s="164"/>
      <c r="J44" s="165"/>
      <c r="K44" s="166"/>
    </row>
    <row r="45" spans="2:11" ht="9" customHeight="1">
      <c r="B45" s="271" t="s">
        <v>14</v>
      </c>
      <c r="C45" s="164">
        <v>5358</v>
      </c>
      <c r="D45" s="165">
        <v>-75</v>
      </c>
      <c r="E45" s="164">
        <v>354</v>
      </c>
      <c r="F45" s="165">
        <v>-81.599999999999994</v>
      </c>
      <c r="G45" s="164">
        <v>12005</v>
      </c>
      <c r="H45" s="165">
        <v>-67.8</v>
      </c>
      <c r="I45" s="164"/>
      <c r="J45" s="165"/>
      <c r="K45" s="166"/>
    </row>
    <row r="46" spans="2:11" ht="9" customHeight="1">
      <c r="B46" s="271" t="s">
        <v>15</v>
      </c>
      <c r="C46" s="164">
        <v>10498</v>
      </c>
      <c r="D46" s="165">
        <v>-54.9</v>
      </c>
      <c r="E46" s="164">
        <v>827</v>
      </c>
      <c r="F46" s="165">
        <v>-61.4</v>
      </c>
      <c r="G46" s="164">
        <v>20570</v>
      </c>
      <c r="H46" s="165">
        <v>-47.4</v>
      </c>
      <c r="I46" s="164"/>
      <c r="J46" s="165"/>
      <c r="K46" s="166"/>
    </row>
    <row r="47" spans="2:11" ht="9" customHeight="1">
      <c r="B47" s="271" t="s">
        <v>16</v>
      </c>
      <c r="C47" s="329">
        <v>16471</v>
      </c>
      <c r="D47" s="330">
        <v>-32</v>
      </c>
      <c r="E47" s="329">
        <v>2014</v>
      </c>
      <c r="F47" s="330">
        <v>-43.3</v>
      </c>
      <c r="G47" s="329">
        <v>34161</v>
      </c>
      <c r="H47" s="330">
        <v>-20.8</v>
      </c>
      <c r="I47" s="329"/>
      <c r="J47" s="330"/>
      <c r="K47" s="331"/>
    </row>
    <row r="48" spans="2:11" ht="9" customHeight="1">
      <c r="B48" s="271" t="s">
        <v>17</v>
      </c>
      <c r="C48" s="329">
        <v>18324</v>
      </c>
      <c r="D48" s="330">
        <v>-27.3</v>
      </c>
      <c r="E48" s="329">
        <v>1364</v>
      </c>
      <c r="F48" s="330">
        <v>-32.799999999999997</v>
      </c>
      <c r="G48" s="329">
        <v>39145</v>
      </c>
      <c r="H48" s="330">
        <v>-12.6</v>
      </c>
      <c r="I48" s="329"/>
      <c r="J48" s="330"/>
      <c r="K48" s="331"/>
    </row>
    <row r="49" spans="2:11" ht="9" customHeight="1">
      <c r="B49" s="271" t="s">
        <v>18</v>
      </c>
      <c r="C49" s="329">
        <v>18642</v>
      </c>
      <c r="D49" s="330">
        <v>-17.100000000000001</v>
      </c>
      <c r="E49" s="329">
        <v>1021</v>
      </c>
      <c r="F49" s="330">
        <v>-47.4</v>
      </c>
      <c r="G49" s="329">
        <v>39656</v>
      </c>
      <c r="H49" s="330">
        <v>3.7</v>
      </c>
      <c r="I49" s="329"/>
      <c r="J49" s="330"/>
      <c r="K49" s="331"/>
    </row>
    <row r="50" spans="2:11" ht="9" customHeight="1">
      <c r="B50" s="271" t="s">
        <v>19</v>
      </c>
      <c r="C50" s="329">
        <v>13120</v>
      </c>
      <c r="D50" s="330">
        <v>-36.799999999999997</v>
      </c>
      <c r="E50" s="329">
        <v>627</v>
      </c>
      <c r="F50" s="330">
        <v>-76.099999999999994</v>
      </c>
      <c r="G50" s="329">
        <v>29339</v>
      </c>
      <c r="H50" s="330">
        <v>-23.4</v>
      </c>
      <c r="I50" s="329"/>
      <c r="J50" s="330"/>
      <c r="K50" s="331"/>
    </row>
    <row r="51" spans="2:11" ht="9" customHeight="1">
      <c r="B51" s="271" t="s">
        <v>20</v>
      </c>
      <c r="C51" s="329">
        <v>4219</v>
      </c>
      <c r="D51" s="330">
        <v>-74</v>
      </c>
      <c r="E51" s="329">
        <v>446</v>
      </c>
      <c r="F51" s="330">
        <v>-78.5</v>
      </c>
      <c r="G51" s="329">
        <v>9895</v>
      </c>
      <c r="H51" s="330">
        <v>-63.2</v>
      </c>
      <c r="I51" s="329"/>
      <c r="J51" s="330"/>
      <c r="K51" s="331"/>
    </row>
    <row r="52" spans="2:11" ht="9" customHeight="1">
      <c r="B52" s="271"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D41:D51 F41:F51 H41:H51 J41:J51">
    <cfRule type="cellIs" dxfId="54" priority="15" stopIfTrue="1" operator="notBetween">
      <formula>-200</formula>
      <formula>200</formula>
    </cfRule>
  </conditionalFormatting>
  <conditionalFormatting sqref="E8:F9">
    <cfRule type="cellIs" dxfId="53" priority="13" stopIfTrue="1" operator="notBetween">
      <formula>-200</formula>
      <formula>200</formula>
    </cfRule>
  </conditionalFormatting>
  <conditionalFormatting sqref="E11:F11 H11:I11 E16:F16 H16:I16">
    <cfRule type="cellIs" dxfId="52" priority="19" stopIfTrue="1" operator="notBetween">
      <formula>-200</formula>
      <formula>200</formula>
    </cfRule>
  </conditionalFormatting>
  <conditionalFormatting sqref="E13:F14">
    <cfRule type="cellIs" dxfId="51" priority="11" stopIfTrue="1" operator="notBetween">
      <formula>-200</formula>
      <formula>200</formula>
    </cfRule>
  </conditionalFormatting>
  <conditionalFormatting sqref="E18:F22">
    <cfRule type="cellIs" dxfId="50" priority="1" stopIfTrue="1" operator="notBetween">
      <formula>-200</formula>
      <formula>200</formula>
    </cfRule>
  </conditionalFormatting>
  <conditionalFormatting sqref="H8:I9 H13:I14 H18:H20">
    <cfRule type="cellIs" dxfId="49" priority="4" stopIfTrue="1" operator="notBetween">
      <formula>-200</formula>
      <formula>200</formula>
    </cfRule>
  </conditionalFormatting>
  <conditionalFormatting sqref="I18:I21">
    <cfRule type="cellIs" dxfId="48" priority="5"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2025</vt:lpstr>
      <vt:lpstr>April 2025 Tab 2</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Rösel Barbara</cp:lastModifiedBy>
  <cp:lastPrinted>2026-07-02T13:20:34Z</cp:lastPrinted>
  <dcterms:created xsi:type="dcterms:W3CDTF">2000-01-10T11:21:14Z</dcterms:created>
  <dcterms:modified xsi:type="dcterms:W3CDTF">2026-07-03T06:58:58Z</dcterms:modified>
</cp:coreProperties>
</file>