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5\excel\"/>
    </mc:Choice>
  </mc:AlternateContent>
  <xr:revisionPtr revIDLastSave="0" documentId="8_{4ACC3D5E-5619-41A9-8361-DF3B977F9946}" xr6:coauthVersionLast="36" xr6:coauthVersionMax="36" xr10:uidLastSave="{00000000-0000-0000-0000-000000000000}"/>
  <bookViews>
    <workbookView xWindow="60" yWindow="120" windowWidth="13065" windowHeight="11925"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4" sheetId="55" state="hidden" r:id="rId17"/>
    <sheet name="September 2024"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Seite2_Erläuterungen!$A$1:$I$35</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U2_Zeichenerklärung_Impressum!$A$1:$I$49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Lst>
</workbook>
</file>

<file path=xl/calcChain.xml><?xml version="1.0" encoding="utf-8"?>
<calcChain xmlns="http://schemas.openxmlformats.org/spreadsheetml/2006/main">
  <c r="C66" i="45" l="1"/>
  <c r="E66" i="45"/>
  <c r="I66" i="45" l="1"/>
  <c r="G66" i="45"/>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79" i="55" l="1"/>
  <c r="I78" i="55"/>
  <c r="G78" i="55"/>
  <c r="E78" i="55"/>
  <c r="C78" i="55"/>
  <c r="I68" i="55"/>
  <c r="G68" i="55"/>
  <c r="E68" i="55"/>
  <c r="C68" i="55"/>
  <c r="C64" i="45" l="1"/>
  <c r="I64" i="45"/>
  <c r="G64" i="45"/>
  <c r="E64"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I14" i="34"/>
  <c r="J14" i="34" s="1"/>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<sst xmlns="http://schemas.openxmlformats.org/spreadsheetml/2006/main" count="1656" uniqueCount="388">
  <si>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</si>
  <si>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</si>
  <si>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</si>
  <si>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</si>
  <si>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</si>
  <si>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</si>
  <si>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</si>
  <si>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</si>
  <si>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</si>
  <si>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</si>
  <si>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</si>
  <si>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</si>
  <si>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</si>
  <si>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</si>
  <si>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</si>
  <si>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</si>
  <si>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</si>
  <si>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</si>
  <si>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</si>
  <si>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</si>
  <si>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</si>
  <si>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</si>
  <si>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</si>
  <si>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</si>
  <si>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</si>
  <si>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</si>
  <si>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</si>
  <si>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</si>
  <si>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</si>
  <si>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</si>
  <si>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</si>
  <si>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</si>
  <si>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</si>
  <si>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</si>
  <si>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</si>
  <si>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</si>
  <si>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</si>
  <si>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</si>
  <si>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</si>
  <si>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</si>
  <si>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</si>
  <si>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</si>
  <si>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</si>
  <si>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</si>
  <si>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</si>
  <si>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</si>
  <si>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</si>
  <si>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</si>
  <si>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</si>
  <si>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</si>
  <si>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</si>
  <si>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</si>
  <si>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</si>
  <si>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</si>
  <si>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</si>
  <si>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</si>
  <si>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</si>
  <si>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</si>
  <si>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</si>
  <si>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</si>
  <si>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</si>
  <si>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</si>
  <si>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</si>
  <si>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</si>
  <si>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</si>
  <si>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</si>
  <si>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</si>
  <si>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</si>
  <si>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</si>
  <si>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</si>
  <si>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</si>
  <si>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</si>
  <si>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</si>
  <si>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</si>
  <si>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</si>
  <si>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</si>
  <si>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</si>
  <si>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</si>
  <si>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</si>
  <si>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</si>
  <si>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</si>
  <si>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</si>
  <si>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</si>
  <si>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</si>
  <si>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</si>
  <si>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</si>
  <si>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</si>
  <si>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</si>
  <si>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</si>
  <si>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</si>
  <si>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</si>
  <si>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</si>
  <si>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</si>
  <si>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</si>
  <si>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</si>
  <si>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</si>
  <si>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</si>
  <si>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</si>
  <si>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</si>
  <si>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</si>
  <si>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</si>
  <si>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</si>
  <si>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</si>
  <si>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</si>
  <si>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</si>
  <si>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</si>
  <si>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</si>
  <si>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</si>
  <si>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</si>
  <si>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</si>
  <si>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</si>
  <si>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</si>
  <si>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</si>
  <si>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</si>
  <si>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</si>
  <si>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</si>
  <si>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</si>
  <si>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</si>
  <si>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</si>
  <si>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</si>
  <si>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</si>
  <si>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</si>
  <si>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</si>
  <si>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</si>
  <si>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</si>
  <si>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</si>
  <si>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</si>
  <si>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</si>
  <si>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</si>
  <si>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</si>
  <si>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</si>
  <si>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</si>
  <si>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</si>
  <si>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</si>
  <si>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</si>
  <si>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</si>
  <si>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</si>
  <si>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</si>
  <si>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</si>
  <si>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</si>
  <si>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</si>
  <si>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</si>
  <si>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</si>
  <si>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</si>
  <si>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</si>
  <si>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</si>
  <si>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</si>
  <si>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</si>
  <si>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</si>
  <si>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</si>
  <si>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</si>
  <si>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</si>
  <si>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</si>
  <si>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</si>
  <si>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</si>
  <si>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</si>
  <si>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</si>
  <si>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</si>
  <si>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</si>
  <si>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</si>
  <si>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</si>
  <si>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</si>
  <si>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</si>
  <si>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</si>
  <si>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</si>
  <si>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</si>
  <si>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</si>
  <si>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</si>
  <si>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</si>
  <si>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</si>
  <si>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</si>
  <si>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</si>
  <si>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</si>
  <si>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</si>
  <si>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</si>
  <si>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</si>
  <si>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</si>
  <si>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</si>
  <si>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</si>
  <si>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 xml:space="preserve"> 961 257</t>
  </si>
  <si>
    <t xml:space="preserve"> 203 557</t>
  </si>
  <si>
    <t>1 694 428</t>
  </si>
  <si>
    <t xml:space="preserve"> 414 948</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</si>
  <si>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</si>
  <si>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</si>
  <si>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</si>
  <si>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</si>
  <si>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</si>
  <si>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</si>
  <si>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</si>
  <si>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</si>
  <si>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</si>
  <si>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</si>
  <si>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</si>
  <si>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</si>
  <si>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</si>
  <si>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</si>
  <si>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</si>
  <si>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</si>
  <si>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163 404</t>
  </si>
  <si>
    <t xml:space="preserve"> 17 140</t>
  </si>
  <si>
    <t xml:space="preserve"> 320 964</t>
  </si>
  <si>
    <t xml:space="preserve"> 43 003</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</si>
  <si>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</si>
  <si>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</si>
  <si>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</si>
  <si>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</si>
  <si>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</si>
  <si>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</si>
  <si>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</si>
  <si>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</si>
  <si>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</si>
  <si>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</si>
  <si>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</si>
  <si>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</si>
  <si>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</si>
  <si>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</si>
  <si>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</si>
  <si>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</si>
  <si>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795 446</t>
  </si>
  <si>
    <t xml:space="preserve"> 149 259</t>
  </si>
  <si>
    <t>1 422 449</t>
  </si>
  <si>
    <t xml:space="preserve"> 304 001</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</si>
  <si>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</si>
  <si>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</si>
  <si>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</si>
  <si>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</si>
  <si>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</si>
  <si>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</si>
  <si>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</si>
  <si>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</si>
  <si>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</si>
  <si>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</si>
  <si>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</si>
  <si>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</si>
  <si>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</si>
  <si>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</si>
  <si>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</si>
  <si>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</si>
  <si>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</si>
  <si>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</si>
  <si>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</si>
  <si>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</si>
  <si>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</si>
  <si>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</si>
  <si>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</si>
  <si>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</si>
  <si>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</si>
  <si>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</si>
  <si>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</si>
  <si>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</si>
  <si>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</si>
  <si>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</si>
  <si>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</si>
  <si>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</si>
  <si>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</si>
  <si>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</si>
  <si>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</si>
  <si>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</si>
  <si>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</si>
  <si>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</si>
  <si>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</si>
  <si>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</si>
  <si>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</si>
  <si>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</si>
  <si>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</si>
  <si>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</si>
  <si>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</si>
  <si>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</si>
  <si>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</si>
  <si>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</si>
  <si>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</si>
  <si>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</si>
  <si>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</si>
  <si>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</si>
  <si>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</si>
  <si>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</si>
  <si>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</si>
  <si>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</si>
  <si>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</si>
  <si>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</si>
  <si>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</si>
  <si>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</si>
  <si>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</si>
  <si>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</si>
  <si>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</si>
  <si>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</si>
  <si>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</si>
  <si>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</si>
  <si>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</si>
  <si>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</si>
  <si>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</si>
  <si>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</si>
  <si>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</si>
  <si>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</si>
  <si>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</si>
  <si>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</si>
  <si>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</si>
  <si>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</si>
  <si>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</si>
  <si>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</si>
  <si>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</si>
  <si>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</si>
  <si>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</si>
  <si>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</si>
  <si>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</si>
  <si>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</si>
  <si>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</si>
  <si>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</si>
  <si>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</si>
  <si>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</si>
  <si>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</si>
  <si>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</si>
  <si>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</si>
  <si>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</si>
  <si>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</si>
  <si>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</si>
  <si>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</si>
  <si>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</si>
  <si>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</si>
  <si>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</si>
  <si>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</si>
  <si>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</si>
  <si>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</si>
  <si>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</si>
  <si>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</si>
  <si>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</si>
  <si>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</si>
  <si>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</si>
  <si>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</si>
  <si>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</si>
  <si>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</si>
  <si>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</si>
  <si>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</si>
  <si>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</si>
  <si>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220 697</t>
  </si>
  <si>
    <t xml:space="preserve"> 457 951</t>
  </si>
  <si>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</si>
  <si>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</si>
  <si>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</si>
  <si>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</si>
  <si>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</si>
  <si>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</si>
  <si>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</si>
  <si>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</si>
  <si>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</si>
  <si>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</si>
  <si>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</si>
  <si>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</si>
  <si>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</si>
  <si>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</si>
  <si>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</si>
  <si>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</si>
  <si>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</si>
  <si>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</si>
  <si>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</si>
  <si>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</si>
  <si>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</si>
  <si>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</si>
  <si>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</si>
  <si>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</si>
  <si>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</si>
  <si>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</si>
  <si>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</si>
  <si>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</si>
  <si>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</si>
  <si>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</si>
  <si>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</si>
  <si>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</si>
  <si>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</si>
  <si>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</si>
  <si>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</si>
  <si>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</si>
  <si>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</si>
  <si>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</si>
  <si>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</si>
  <si>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</si>
  <si>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t>© Statistisches Landesamt Bremen, Bremen, 2025</t>
  </si>
  <si>
    <r>
      <rPr>
        <b/>
        <sz val="9"/>
        <rFont val="Arial"/>
        <family val="2"/>
      </rPr>
      <t>Diagramm</t>
    </r>
    <r>
      <rPr>
        <sz val="9"/>
        <rFont val="Arial"/>
        <family val="2"/>
      </rPr>
      <t xml:space="preserve">
Ankünfte und Übernachtungen in der Hotellerie 2014 bis 2024 im Land Bremen</t>
    </r>
  </si>
  <si>
    <r>
      <rPr>
        <b/>
        <sz val="9"/>
        <rFont val="Arial"/>
        <family val="2"/>
      </rPr>
      <t>Diagramme</t>
    </r>
    <r>
      <rPr>
        <sz val="9"/>
        <rFont val="Arial"/>
        <family val="2"/>
      </rPr>
      <t xml:space="preserve">
Übernachtungen in der Hotellerie 2025: Monatlicher Verlauf  in den Städten Bremen und Bremerhaven
Übernachtungen in der Hotellerie 2004 bis 2024</t>
    </r>
  </si>
  <si>
    <t>Übernachtungen in Beherbergungsbetrieben - September 2025</t>
  </si>
  <si>
    <t>&gt;   G IV 1 - m  09 / 25   &lt;</t>
  </si>
  <si>
    <t>Erschienen im November 2025</t>
  </si>
  <si>
    <t>September 2025</t>
  </si>
  <si>
    <t>Januar - September 2025</t>
  </si>
  <si>
    <t>September 2024</t>
  </si>
  <si>
    <t>Januar - September 2024</t>
  </si>
  <si>
    <t>Januar bis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</si>
</sst>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3">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9"/>
      <name val="MS Sans Serif"/>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applyNumberFormat="0" applyFill="0" applyBorder="0" applyAlignment="0" applyProtection="0"/>
    <xf numFmtId="0" fontId="61" fillId="0" borderId="0" applyNumberFormat="0" applyFill="0" applyBorder="0" applyAlignment="0" applyProtection="0"/>
    <xf numFmtId="0" fontId="8" fillId="0" borderId="0"/>
    <xf numFmtId="0" fontId="1" fillId="0" borderId="0"/>
    <xf numFmtId="0" fontId="57" fillId="0" borderId="0"/>
    <xf numFmtId="0" fontId="57" fillId="0" borderId="0"/>
    <xf numFmtId="0" fontId="69" fillId="0" borderId="0"/>
    <xf numFmtId="0" fontId="1" fillId="0" borderId="0"/>
    <xf numFmtId="0" fontId="71" fillId="0" borderId="0"/>
    <xf numFmtId="0" fontId="23" fillId="0" borderId="0"/>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2" fillId="17" borderId="32" applyNumberFormat="0" applyAlignment="0" applyProtection="0"/>
  </cellStyleXfs>
  <cellXfs count="579">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4" fillId="16" borderId="0" xfId="378" applyFont="1" applyFill="1"/>
    <xf numFmtId="0" fontId="65" fillId="16" borderId="0" xfId="378" applyFont="1" applyFill="1" applyAlignment="1">
      <alignment horizontal="left" vertical="center"/>
    </xf>
    <xf numFmtId="0" fontId="64" fillId="16" borderId="0" xfId="378" applyFont="1" applyFill="1" applyAlignment="1">
      <alignment horizontal="left" vertical="center"/>
    </xf>
    <xf numFmtId="0" fontId="66" fillId="0" borderId="0" xfId="378" applyFont="1"/>
    <xf numFmtId="0" fontId="24" fillId="0" borderId="0" xfId="378" applyFont="1"/>
    <xf numFmtId="0" fontId="67" fillId="0" borderId="0" xfId="379" applyFont="1" applyAlignment="1">
      <alignment horizontal="left" vertical="center"/>
    </xf>
    <xf numFmtId="0" fontId="68" fillId="0" borderId="0" xfId="379" applyFont="1" applyAlignment="1">
      <alignment horizontal="left" vertical="center"/>
    </xf>
    <xf numFmtId="49" fontId="70"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2"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3"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70" fillId="0" borderId="0" xfId="0" applyFont="1" applyAlignment="1"/>
    <xf numFmtId="0" fontId="63" fillId="0" borderId="0" xfId="382" applyFont="1" applyAlignment="1">
      <alignment vertical="top"/>
    </xf>
    <xf numFmtId="0" fontId="76" fillId="0" borderId="0" xfId="0" applyFont="1" applyAlignment="1">
      <alignment vertical="center"/>
    </xf>
    <xf numFmtId="0" fontId="63"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4" fontId="37" fillId="0" borderId="0" xfId="385" applyNumberFormat="1" applyFont="1" applyFill="1" applyProtection="1"/>
    <xf numFmtId="164" fontId="37" fillId="0" borderId="0" xfId="385" applyNumberFormat="1" applyFont="1" applyFill="1" applyProtection="1"/>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3"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9" fillId="0" borderId="0" xfId="0" applyFont="1" applyFill="1" applyProtection="1"/>
    <xf numFmtId="49" fontId="63"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3"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80" fillId="0" borderId="0" xfId="0" applyNumberFormat="1" applyFont="1" applyFill="1" applyBorder="1" applyAlignment="1" applyProtection="1">
      <alignment vertical="center"/>
      <protection locked="0"/>
    </xf>
    <xf numFmtId="49" fontId="80" fillId="15" borderId="0" xfId="0" applyNumberFormat="1" applyFont="1" applyFill="1" applyBorder="1" applyAlignment="1">
      <alignment vertical="center"/>
    </xf>
    <xf numFmtId="49" fontId="80" fillId="15" borderId="0" xfId="0" quotePrefix="1" applyNumberFormat="1" applyFont="1" applyFill="1" applyBorder="1" applyAlignment="1">
      <alignment vertical="center"/>
    </xf>
    <xf numFmtId="0" fontId="62"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2"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9"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4"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5"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9"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5"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9"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164" fontId="28" fillId="0" borderId="0" xfId="6" applyNumberFormat="1" applyFont="1" applyFill="1" applyBorder="1" applyAlignment="1" applyProtection="1">
      <alignment vertical="center"/>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7" fillId="0" borderId="1" xfId="0" applyFont="1" applyBorder="1" applyAlignment="1">
      <alignment horizontal="center" vertical="center" wrapText="1"/>
    </xf>
    <xf numFmtId="0" fontId="87" fillId="0" borderId="0" xfId="0" applyFont="1" applyBorder="1" applyAlignment="1">
      <alignment horizontal="left"/>
    </xf>
    <xf numFmtId="167" fontId="88" fillId="0" borderId="0" xfId="6" applyNumberFormat="1" applyFont="1" applyBorder="1" applyAlignment="1">
      <alignment vertical="center"/>
    </xf>
    <xf numFmtId="0" fontId="87" fillId="0" borderId="3" xfId="0" applyFont="1" applyBorder="1"/>
    <xf numFmtId="0" fontId="10" fillId="0" borderId="0" xfId="6" applyFont="1"/>
    <xf numFmtId="0" fontId="89" fillId="8" borderId="0" xfId="0" applyFont="1" applyFill="1"/>
    <xf numFmtId="166" fontId="87" fillId="0" borderId="0" xfId="0" applyNumberFormat="1" applyFont="1" applyBorder="1"/>
    <xf numFmtId="167" fontId="88" fillId="0" borderId="0" xfId="0" applyNumberFormat="1" applyFont="1" applyBorder="1" applyAlignment="1">
      <alignment vertical="center"/>
    </xf>
    <xf numFmtId="167" fontId="88"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7"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80" fillId="15" borderId="0" xfId="0" applyFont="1" applyFill="1" applyAlignment="1"/>
    <xf numFmtId="0" fontId="81"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5"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1" fillId="15" borderId="0" xfId="0" applyNumberFormat="1" applyFont="1" applyFill="1" applyBorder="1"/>
    <xf numFmtId="167" fontId="88" fillId="15" borderId="0" xfId="0" applyNumberFormat="1" applyFont="1" applyFill="1" applyBorder="1" applyAlignment="1">
      <alignment vertical="center"/>
    </xf>
    <xf numFmtId="167" fontId="90" fillId="15" borderId="0" xfId="0" applyNumberFormat="1" applyFont="1" applyFill="1" applyBorder="1" applyAlignment="1">
      <alignment vertical="center"/>
    </xf>
    <xf numFmtId="167" fontId="90" fillId="15" borderId="0" xfId="0" applyNumberFormat="1" applyFont="1" applyFill="1" applyBorder="1" applyAlignment="1">
      <alignment horizontal="right" vertical="center"/>
    </xf>
    <xf numFmtId="0" fontId="91" fillId="15" borderId="0" xfId="0" applyFont="1" applyFill="1"/>
    <xf numFmtId="169" fontId="9" fillId="15" borderId="0" xfId="0" applyNumberFormat="1" applyFont="1" applyFill="1" applyBorder="1" applyAlignment="1" applyProtection="1">
      <alignment horizontal="right" vertical="center"/>
      <protection locked="0"/>
    </xf>
    <xf numFmtId="0" fontId="11" fillId="0" borderId="1" xfId="385" applyFont="1" applyFill="1" applyBorder="1" applyAlignment="1" applyProtection="1">
      <alignment horizontal="center" vertical="center" wrapText="1"/>
    </xf>
    <xf numFmtId="0" fontId="92"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lignment horizontal="right" vertical="center"/>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5" fillId="0" borderId="0" xfId="378" applyFont="1" applyAlignment="1">
      <alignment horizontal="left"/>
    </xf>
    <xf numFmtId="0" fontId="76" fillId="0" borderId="0" xfId="0" applyFont="1" applyAlignment="1">
      <alignment vertical="center"/>
    </xf>
    <xf numFmtId="0" fontId="77" fillId="0" borderId="0" xfId="0" applyFont="1" applyAlignment="1">
      <alignment vertical="center"/>
    </xf>
    <xf numFmtId="0" fontId="78" fillId="0" borderId="0" xfId="0" applyNumberFormat="1" applyFont="1" applyAlignment="1">
      <alignment vertical="top" wrapText="1"/>
    </xf>
    <xf numFmtId="0" fontId="58" fillId="0" borderId="0" xfId="0" applyFont="1" applyAlignment="1">
      <alignment vertical="top" wrapText="1"/>
    </xf>
    <xf numFmtId="0" fontId="77" fillId="0" borderId="0" xfId="0" applyFont="1" applyAlignment="1">
      <alignmen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82"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29" fillId="0" borderId="0" xfId="0" applyNumberFormat="1" applyFont="1" applyFill="1" applyBorder="1" applyAlignment="1" applyProtection="1">
      <alignment horizontal="left" indent="1"/>
    </xf>
    <xf numFmtId="0" fontId="86" fillId="0" borderId="0" xfId="0" applyNumberFormat="1" applyFont="1" applyFill="1" applyBorder="1" applyAlignment="1" applyProtection="1">
      <alignment vertical="top" wrapText="1"/>
    </xf>
    <xf numFmtId="0" fontId="86" fillId="0" borderId="0" xfId="0" applyFont="1" applyFill="1" applyAlignment="1">
      <alignment vertical="top" wrapText="1"/>
    </xf>
    <xf numFmtId="0" fontId="86" fillId="0" borderId="0" xfId="0" applyNumberFormat="1" applyFont="1" applyFill="1" applyBorder="1" applyAlignment="1" applyProtection="1">
      <alignment vertical="center" wrapText="1"/>
    </xf>
    <xf numFmtId="0" fontId="86" fillId="0" borderId="0" xfId="0" applyFont="1" applyFill="1" applyAlignment="1">
      <alignment vertical="center"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11" fillId="0" borderId="2"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49" fontId="29" fillId="15" borderId="0" xfId="385" applyNumberFormat="1" applyFont="1" applyFill="1" applyBorder="1" applyAlignment="1">
      <alignment horizontal="left" vertical="center" indent="1"/>
    </xf>
    <xf numFmtId="49" fontId="33" fillId="2" borderId="0" xfId="385" applyNumberFormat="1" applyFont="1" applyFill="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49" fontId="11" fillId="0" borderId="8" xfId="0" applyNumberFormat="1" applyFont="1" applyFill="1" applyBorder="1" applyAlignment="1">
      <alignment horizontal="center" vertical="center"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0" fontId="87"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7" fillId="0" borderId="6" xfId="0" applyFont="1" applyBorder="1" applyAlignment="1">
      <alignment horizontal="center"/>
    </xf>
    <xf numFmtId="0" fontId="87" fillId="0" borderId="7" xfId="0" applyFont="1" applyBorder="1" applyAlignment="1">
      <alignment horizontal="center"/>
    </xf>
    <xf numFmtId="0" fontId="87" fillId="0" borderId="1" xfId="0" applyFont="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1" xfId="0" applyFont="1" applyBorder="1" applyAlignment="1">
      <alignment horizontal="center" vertical="center"/>
    </xf>
    <xf numFmtId="49" fontId="40" fillId="2" borderId="28" xfId="0" applyNumberFormat="1" applyFont="1" applyFill="1" applyBorder="1" applyAlignment="1">
      <alignment horizontal="left" vertical="center" wrapText="1"/>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0" fontId="45" fillId="0" borderId="0" xfId="0" applyFont="1" applyAlignment="1">
      <alignment horizontal="center"/>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205">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134831</c:v>
                </c:pt>
                <c:pt idx="1">
                  <c:v>139850</c:v>
                </c:pt>
                <c:pt idx="2">
                  <c:v>166518</c:v>
                </c:pt>
                <c:pt idx="3">
                  <c:v>180864</c:v>
                </c:pt>
                <c:pt idx="4">
                  <c:v>202916</c:v>
                </c:pt>
                <c:pt idx="5">
                  <c:v>191063</c:v>
                </c:pt>
                <c:pt idx="6">
                  <c:v>211215</c:v>
                </c:pt>
                <c:pt idx="7">
                  <c:v>221033</c:v>
                </c:pt>
                <c:pt idx="8">
                  <c:v>200063</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24361</c:v>
                </c:pt>
                <c:pt idx="1">
                  <c:v>25864</c:v>
                </c:pt>
                <c:pt idx="2">
                  <c:v>30312</c:v>
                </c:pt>
                <c:pt idx="3">
                  <c:v>36575</c:v>
                </c:pt>
                <c:pt idx="4">
                  <c:v>36643</c:v>
                </c:pt>
                <c:pt idx="5">
                  <c:v>42463</c:v>
                </c:pt>
                <c:pt idx="6">
                  <c:v>61747</c:v>
                </c:pt>
                <c:pt idx="7">
                  <c:v>52244</c:v>
                </c:pt>
                <c:pt idx="8">
                  <c:v>34479</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20060</c:v>
                </c:pt>
                <c:pt idx="1">
                  <c:v>22867</c:v>
                </c:pt>
                <c:pt idx="2">
                  <c:v>30183</c:v>
                </c:pt>
                <c:pt idx="3" formatCode="#\ ##0">
                  <c:v>34368</c:v>
                </c:pt>
                <c:pt idx="4" formatCode="#\ ##0">
                  <c:v>41105</c:v>
                </c:pt>
                <c:pt idx="5" formatCode="#\ ##0">
                  <c:v>42190</c:v>
                </c:pt>
                <c:pt idx="6" formatCode="#\ ##0">
                  <c:v>40198</c:v>
                </c:pt>
                <c:pt idx="7" formatCode="#\ ##0">
                  <c:v>45988</c:v>
                </c:pt>
                <c:pt idx="8" formatCode="#\ ##0">
                  <c:v>42762</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2972</c:v>
                </c:pt>
                <c:pt idx="1">
                  <c:v>2787</c:v>
                </c:pt>
                <c:pt idx="2">
                  <c:v>3387</c:v>
                </c:pt>
                <c:pt idx="3" formatCode="#\ ##0">
                  <c:v>2901</c:v>
                </c:pt>
                <c:pt idx="4" formatCode="#\ ##0">
                  <c:v>3585</c:v>
                </c:pt>
                <c:pt idx="5" formatCode="#\ ##0">
                  <c:v>4267</c:v>
                </c:pt>
                <c:pt idx="6" formatCode="#\ ##0">
                  <c:v>4364</c:v>
                </c:pt>
                <c:pt idx="7" formatCode="#\ ##0">
                  <c:v>4422</c:v>
                </c:pt>
                <c:pt idx="8" formatCode="#\ ##0">
                  <c:v>5524</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24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Diagrammvorlage!$H$11:$H$31</c:f>
              <c:numCache>
                <c:formatCode>\+\ ??0.0_);\-\ ??0.0_);\ \-\-\ </c:formatCode>
                <c:ptCount val="21"/>
                <c:pt idx="0">
                  <c:v>108.3464080961906</c:v>
                </c:pt>
                <c:pt idx="1">
                  <c:v>100.66988020790733</c:v>
                </c:pt>
                <c:pt idx="2">
                  <c:v>109.20190656068053</c:v>
                </c:pt>
                <c:pt idx="3">
                  <c:v>114.22466036599421</c:v>
                </c:pt>
                <c:pt idx="4">
                  <c:v>118.53133853349495</c:v>
                </c:pt>
                <c:pt idx="5">
                  <c:v>115.28464564294372</c:v>
                </c:pt>
                <c:pt idx="6">
                  <c:v>125.73652431905892</c:v>
                </c:pt>
                <c:pt idx="7">
                  <c:v>135.00972241844696</c:v>
                </c:pt>
                <c:pt idx="8">
                  <c:v>135.37668329826076</c:v>
                </c:pt>
                <c:pt idx="9">
                  <c:v>145.8226132671044</c:v>
                </c:pt>
                <c:pt idx="10">
                  <c:v>157.49462757374539</c:v>
                </c:pt>
                <c:pt idx="11">
                  <c:v>163.39026122260807</c:v>
                </c:pt>
                <c:pt idx="12">
                  <c:v>164.615230177792</c:v>
                </c:pt>
                <c:pt idx="13">
                  <c:v>168.44861432299993</c:v>
                </c:pt>
                <c:pt idx="14">
                  <c:v>177.19377170348668</c:v>
                </c:pt>
                <c:pt idx="15">
                  <c:v>195.96547519017273</c:v>
                </c:pt>
                <c:pt idx="16">
                  <c:v>96.831012098183407</c:v>
                </c:pt>
                <c:pt idx="17">
                  <c:v>107.81846032584043</c:v>
                </c:pt>
                <c:pt idx="18">
                  <c:v>181.57127666693933</c:v>
                </c:pt>
                <c:pt idx="19">
                  <c:v>198.26650952164957</c:v>
                </c:pt>
                <c:pt idx="20">
                  <c:v>205.48628822973907</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Diagrammvorlage!$J$11:$J$31</c:f>
              <c:numCache>
                <c:formatCode>\+\ ??0.0_);\-\ ??0.0_);\ \-\-\ </c:formatCode>
                <c:ptCount val="21"/>
                <c:pt idx="0">
                  <c:v>100.7055243013926</c:v>
                </c:pt>
                <c:pt idx="1">
                  <c:v>97.677072765839711</c:v>
                </c:pt>
                <c:pt idx="2">
                  <c:v>113.82151311137754</c:v>
                </c:pt>
                <c:pt idx="3">
                  <c:v>119.18557287343602</c:v>
                </c:pt>
                <c:pt idx="4">
                  <c:v>118.51155891665898</c:v>
                </c:pt>
                <c:pt idx="5">
                  <c:v>126.26425650957607</c:v>
                </c:pt>
                <c:pt idx="6">
                  <c:v>128.16717390636049</c:v>
                </c:pt>
                <c:pt idx="7">
                  <c:v>133.62115343232193</c:v>
                </c:pt>
                <c:pt idx="8">
                  <c:v>132.75423468289833</c:v>
                </c:pt>
                <c:pt idx="9">
                  <c:v>147.12179901011405</c:v>
                </c:pt>
                <c:pt idx="10">
                  <c:v>159.45310338467215</c:v>
                </c:pt>
                <c:pt idx="11">
                  <c:v>163.41687417381414</c:v>
                </c:pt>
                <c:pt idx="12">
                  <c:v>157.96827446278706</c:v>
                </c:pt>
                <c:pt idx="13">
                  <c:v>159.43542684988779</c:v>
                </c:pt>
                <c:pt idx="14">
                  <c:v>166.05490485413017</c:v>
                </c:pt>
                <c:pt idx="15">
                  <c:v>174.05737956899998</c:v>
                </c:pt>
                <c:pt idx="16">
                  <c:v>59.830458975068403</c:v>
                </c:pt>
                <c:pt idx="17">
                  <c:v>63.325033047434594</c:v>
                </c:pt>
                <c:pt idx="18">
                  <c:v>139.74722555258384</c:v>
                </c:pt>
                <c:pt idx="19">
                  <c:v>167.58469365796674</c:v>
                </c:pt>
                <c:pt idx="20">
                  <c:v>178.41695102831321</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Diagrammvorlage!$H$50:$H$70</c:f>
              <c:numCache>
                <c:formatCode>\+\ ??0.0_);\-\ ??0.0_);\ \-\-\ </c:formatCode>
                <c:ptCount val="21"/>
                <c:pt idx="0">
                  <c:v>103.39439031728033</c:v>
                </c:pt>
                <c:pt idx="1">
                  <c:v>107.46337738075952</c:v>
                </c:pt>
                <c:pt idx="2">
                  <c:v>108.92770359399228</c:v>
                </c:pt>
                <c:pt idx="3">
                  <c:v>107.8787808659832</c:v>
                </c:pt>
                <c:pt idx="4">
                  <c:v>129.86623776353244</c:v>
                </c:pt>
                <c:pt idx="5">
                  <c:v>138.92238087524009</c:v>
                </c:pt>
                <c:pt idx="6">
                  <c:v>170.09152762028188</c:v>
                </c:pt>
                <c:pt idx="7">
                  <c:v>177.62201754182962</c:v>
                </c:pt>
                <c:pt idx="8">
                  <c:v>171.35278054199162</c:v>
                </c:pt>
                <c:pt idx="9">
                  <c:v>171.86075304899217</c:v>
                </c:pt>
                <c:pt idx="10">
                  <c:v>185.8618175927426</c:v>
                </c:pt>
                <c:pt idx="11">
                  <c:v>188.10198791974267</c:v>
                </c:pt>
                <c:pt idx="12">
                  <c:v>201.1056212538474</c:v>
                </c:pt>
                <c:pt idx="13">
                  <c:v>202.56416190321909</c:v>
                </c:pt>
                <c:pt idx="14">
                  <c:v>226.24678901205712</c:v>
                </c:pt>
                <c:pt idx="15">
                  <c:v>230.99384416005185</c:v>
                </c:pt>
                <c:pt idx="16">
                  <c:v>145.73198953970055</c:v>
                </c:pt>
                <c:pt idx="17">
                  <c:v>165.07891509106477</c:v>
                </c:pt>
                <c:pt idx="18">
                  <c:v>218.17766309504523</c:v>
                </c:pt>
                <c:pt idx="19">
                  <c:v>240.78243965656893</c:v>
                </c:pt>
                <c:pt idx="20">
                  <c:v>227.7597139617227</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Diagrammvorlage!$J$50:$J$70</c:f>
              <c:numCache>
                <c:formatCode>\+\ ??0.0_);\-\ ??0.0_);\ \-\-\ </c:formatCode>
                <c:ptCount val="21"/>
                <c:pt idx="0">
                  <c:v>77.215623572407495</c:v>
                </c:pt>
                <c:pt idx="1">
                  <c:v>90.740634993147552</c:v>
                </c:pt>
                <c:pt idx="2">
                  <c:v>100.3140703517588</c:v>
                </c:pt>
                <c:pt idx="3">
                  <c:v>107.10370031978073</c:v>
                </c:pt>
                <c:pt idx="4">
                  <c:v>123.47818638647784</c:v>
                </c:pt>
                <c:pt idx="5">
                  <c:v>105.48195523069894</c:v>
                </c:pt>
                <c:pt idx="6">
                  <c:v>100.85370031978073</c:v>
                </c:pt>
                <c:pt idx="7">
                  <c:v>98.949291914116031</c:v>
                </c:pt>
                <c:pt idx="8">
                  <c:v>95.574463225216988</c:v>
                </c:pt>
                <c:pt idx="9">
                  <c:v>104.20568752855185</c:v>
                </c:pt>
                <c:pt idx="10">
                  <c:v>122.78152124257652</c:v>
                </c:pt>
                <c:pt idx="11">
                  <c:v>128.92587939698493</c:v>
                </c:pt>
                <c:pt idx="12">
                  <c:v>139.8926450433988</c:v>
                </c:pt>
                <c:pt idx="13">
                  <c:v>145.64869803563272</c:v>
                </c:pt>
                <c:pt idx="14">
                  <c:v>174.34901781635449</c:v>
                </c:pt>
                <c:pt idx="15">
                  <c:v>143.08759707629054</c:v>
                </c:pt>
                <c:pt idx="16">
                  <c:v>72.924280493375974</c:v>
                </c:pt>
                <c:pt idx="17">
                  <c:v>82.860324349017816</c:v>
                </c:pt>
                <c:pt idx="18">
                  <c:v>125.90223846505253</c:v>
                </c:pt>
                <c:pt idx="19">
                  <c:v>128.52900867976246</c:v>
                </c:pt>
                <c:pt idx="20">
                  <c:v>124.35472818638648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5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2014 bis 2024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2024'!$C$2</c:f>
              <c:strCache>
                <c:ptCount val="1"/>
                <c:pt idx="0">
                  <c:v>Ankünfte</c:v>
                </c:pt>
              </c:strCache>
            </c:strRef>
          </c:tx>
          <c:spPr>
            <a:solidFill>
              <a:schemeClr val="bg1">
                <a:lumMod val="50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2024'!$C$58:$C$68</c:f>
              <c:numCache>
                <c:formatCode>###\ ###\ ###;;\ \-\-\ </c:formatCode>
                <c:ptCount val="11"/>
                <c:pt idx="0">
                  <c:v>1124661</c:v>
                </c:pt>
                <c:pt idx="1">
                  <c:v>1175591</c:v>
                </c:pt>
                <c:pt idx="2">
                  <c:v>1202304</c:v>
                </c:pt>
                <c:pt idx="3">
                  <c:v>1241390</c:v>
                </c:pt>
                <c:pt idx="4">
                  <c:v>1318891</c:v>
                </c:pt>
                <c:pt idx="5">
                  <c:v>1417761</c:v>
                </c:pt>
                <c:pt idx="6">
                  <c:v>658825</c:v>
                </c:pt>
                <c:pt idx="7">
                  <c:v>730253</c:v>
                </c:pt>
                <c:pt idx="8">
                  <c:v>1238565</c:v>
                </c:pt>
                <c:pt idx="9">
                  <c:v>1377166</c:v>
                </c:pt>
                <c:pt idx="10">
                  <c:v>1426256</c:v>
                </c:pt>
              </c:numCache>
            </c:numRef>
          </c:val>
          <c:extLst>
            <c:ext xmlns:c16="http://schemas.microsoft.com/office/drawing/2014/chart" uri="{C3380CC4-5D6E-409C-BE32-E72D297353CC}">
              <c16:uniqueId val="{00000000-C4F6-4D6D-AACD-7A5F8E638EFB}"/>
            </c:ext>
          </c:extLst>
        </c:ser>
        <c:ser>
          <c:idx val="1"/>
          <c:order val="1"/>
          <c:tx>
            <c:strRef>
              <c:f>'Dezember 2024'!$G$2</c:f>
              <c:strCache>
                <c:ptCount val="1"/>
                <c:pt idx="0">
                  <c:v>Übernachtungen</c:v>
                </c:pt>
              </c:strCache>
            </c:strRef>
          </c:tx>
          <c:spPr>
            <a:solidFill>
              <a:schemeClr val="accent5">
                <a:lumMod val="75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2024'!$G$58:$G$68</c:f>
              <c:numCache>
                <c:formatCode>###\ ###\ ###;;\ \-\-\ </c:formatCode>
                <c:ptCount val="11"/>
                <c:pt idx="0">
                  <c:v>2015392</c:v>
                </c:pt>
                <c:pt idx="1">
                  <c:v>2082980</c:v>
                </c:pt>
                <c:pt idx="2">
                  <c:v>2118635</c:v>
                </c:pt>
                <c:pt idx="3">
                  <c:v>2162398</c:v>
                </c:pt>
                <c:pt idx="4">
                  <c:v>2297418</c:v>
                </c:pt>
                <c:pt idx="5">
                  <c:v>2507581</c:v>
                </c:pt>
                <c:pt idx="6">
                  <c:v>1293659</c:v>
                </c:pt>
                <c:pt idx="7">
                  <c:v>1445309</c:v>
                </c:pt>
                <c:pt idx="8">
                  <c:v>2330567</c:v>
                </c:pt>
                <c:pt idx="9">
                  <c:v>2549256</c:v>
                </c:pt>
                <c:pt idx="10">
                  <c:v>2604422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2024'!$K$2</c:f>
              <c:strCache>
                <c:ptCount val="1"/>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Seite4_Tab1!$A$56:$A$62</c:f>
              <c:numCache>
                <c:formatCode>General</c:formatCode>
                <c:ptCount val="7"/>
                <c:pt idx="0">
                  <c:v>2016</c:v>
                </c:pt>
                <c:pt idx="1">
                  <c:v>2017</c:v>
                </c:pt>
                <c:pt idx="2">
                  <c:v>2018</c:v>
                </c:pt>
                <c:pt idx="3">
                  <c:v>2019</c:v>
                </c:pt>
                <c:pt idx="4">
                  <c:v>2020</c:v>
                </c:pt>
                <c:pt idx="5">
                  <c:v>2021</c:v>
                </c:pt>
                <c:pt idx="6">
                  <c:v>2022</c:v>
                </c:pt>
              </c:numCache>
            </c:numRef>
          </c:cat>
          <c:val>
            <c:numRef>
              <c:f>'Dezember 2024'!$K$58:$K$68</c:f>
              <c:numCache>
                <c:formatCode>##0.0_);;\ \ \-\-\ </c:formatCode>
                <c:ptCount val="11"/>
                <c:pt idx="0">
                  <c:v>45.2</c:v>
                </c:pt>
                <c:pt idx="1">
                  <c:v>44.5</c:v>
                </c:pt>
                <c:pt idx="2">
                  <c:v>45.6</c:v>
                </c:pt>
                <c:pt idx="3">
                  <c:v>46.4</c:v>
                </c:pt>
                <c:pt idx="4">
                  <c:v>46.7</c:v>
                </c:pt>
                <c:pt idx="5">
                  <c:v>46.9</c:v>
                </c:pt>
                <c:pt idx="6">
                  <c:v>26.7</c:v>
                </c:pt>
                <c:pt idx="7">
                  <c:v>30</c:v>
                </c:pt>
                <c:pt idx="8">
                  <c:v>42.8</c:v>
                </c:pt>
                <c:pt idx="9">
                  <c:v>44.3</c:v>
                </c:pt>
                <c:pt idx="10">
                  <c:v>43.5</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27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09 / 25</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September 2025</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2004 bis 2024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2025: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workbookViewId="0"/>
  </sheetViews>
  <sheetFormatPr baseColWidth="10" defaultColWidth="11.42578125" defaultRowHeight="12.75"/>
  <cols>
    <col min="1" max="2" width="11.5703125" style="8" customWidth="1"/>
    <col min="3" max="3" width="61.140625" style="8" customWidth="1"/>
    <col min="4" max="4" width="23.140625" style="8" customWidth="1"/>
    <col min="5" max="16384" width="11.42578125" style="8"/>
  </cols>
  <sheetData>
    <row r="1" spans="1:4" ht="181.35" customHeight="1"/>
    <row r="2" spans="1:4" s="195" customFormat="1" ht="28.35" customHeight="1">
      <c r="A2" s="196"/>
      <c r="B2" s="197" t="s">
        <v>292</v>
      </c>
      <c r="C2" s="196"/>
      <c r="D2" s="198" t="s">
        <v>381</v>
      </c>
    </row>
    <row r="3" spans="1:4" ht="5.0999999999999996"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25">
      <c r="B44" s="199" t="s">
        <v>291</v>
      </c>
      <c r="G44" s="201"/>
    </row>
    <row r="45" spans="2:7" s="200" customFormat="1">
      <c r="B45" s="457" t="s">
        <v>380</v>
      </c>
      <c r="C45" s="457"/>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17.5703125" style="7" customWidth="1"/>
    <col min="2" max="2" width="6.85546875" style="7" customWidth="1"/>
    <col min="3" max="3" width="8.42578125" style="7" customWidth="1"/>
    <col min="4" max="4" width="6.85546875" style="7" customWidth="1"/>
    <col min="5" max="5" width="8.42578125" style="7" customWidth="1"/>
    <col min="6" max="7" width="6.85546875" style="7" customWidth="1"/>
    <col min="8" max="8" width="8.42578125" style="7" customWidth="1"/>
    <col min="9" max="9" width="6.85546875" style="7" customWidth="1"/>
    <col min="10" max="10" width="8.42578125" style="7" customWidth="1"/>
    <col min="11" max="11" width="6.7109375" style="7" customWidth="1"/>
    <col min="12" max="16384" width="11.42578125" style="7"/>
  </cols>
  <sheetData>
    <row r="1" spans="1:14" s="18" customFormat="1" ht="39.950000000000003" customHeight="1">
      <c r="A1" s="543" t="s">
        <v>278</v>
      </c>
      <c r="B1" s="543"/>
      <c r="C1" s="543"/>
      <c r="D1" s="543"/>
      <c r="E1" s="543"/>
      <c r="F1" s="543"/>
      <c r="G1" s="543"/>
      <c r="H1" s="543"/>
      <c r="I1" s="543"/>
      <c r="J1" s="543"/>
      <c r="K1" s="543"/>
      <c r="L1" s="335" t="s">
        <v>28</v>
      </c>
    </row>
    <row r="2" spans="1:14" s="18" customFormat="1" ht="12.2" customHeight="1">
      <c r="A2" s="544" t="s">
        <v>279</v>
      </c>
      <c r="B2" s="546" t="s">
        <v>383</v>
      </c>
      <c r="C2" s="547"/>
      <c r="D2" s="547"/>
      <c r="E2" s="547"/>
      <c r="F2" s="548"/>
      <c r="G2" s="549" t="s">
        <v>384</v>
      </c>
      <c r="H2" s="550"/>
      <c r="I2" s="550"/>
      <c r="J2" s="550"/>
      <c r="K2" s="550"/>
      <c r="M2" s="354"/>
    </row>
    <row r="3" spans="1:14" s="18" customFormat="1" ht="12.2" customHeight="1">
      <c r="A3" s="545"/>
      <c r="B3" s="546" t="s">
        <v>2</v>
      </c>
      <c r="C3" s="548"/>
      <c r="D3" s="546" t="s">
        <v>3</v>
      </c>
      <c r="E3" s="547"/>
      <c r="F3" s="551" t="s">
        <v>375</v>
      </c>
      <c r="G3" s="546" t="s">
        <v>2</v>
      </c>
      <c r="H3" s="548"/>
      <c r="I3" s="546" t="s">
        <v>3</v>
      </c>
      <c r="J3" s="547"/>
      <c r="K3" s="551" t="s">
        <v>375</v>
      </c>
      <c r="M3" s="354"/>
    </row>
    <row r="4" spans="1:14" s="18" customFormat="1" ht="48.2" customHeight="1">
      <c r="A4" s="545"/>
      <c r="B4" s="553" t="s">
        <v>0</v>
      </c>
      <c r="C4" s="186" t="s">
        <v>101</v>
      </c>
      <c r="D4" s="555" t="s">
        <v>0</v>
      </c>
      <c r="E4" s="186" t="s">
        <v>102</v>
      </c>
      <c r="F4" s="552"/>
      <c r="G4" s="555" t="s">
        <v>0</v>
      </c>
      <c r="H4" s="186" t="s">
        <v>101</v>
      </c>
      <c r="I4" s="555" t="s">
        <v>0</v>
      </c>
      <c r="J4" s="186" t="s">
        <v>101</v>
      </c>
      <c r="K4" s="552"/>
      <c r="N4" s="354"/>
    </row>
    <row r="5" spans="1:14" s="18" customFormat="1" ht="12.2" customHeight="1">
      <c r="A5" s="545"/>
      <c r="B5" s="554"/>
      <c r="C5" s="193" t="s">
        <v>24</v>
      </c>
      <c r="D5" s="556"/>
      <c r="E5" s="407" t="s">
        <v>24</v>
      </c>
      <c r="F5" s="193" t="s">
        <v>1</v>
      </c>
      <c r="G5" s="556"/>
      <c r="H5" s="193" t="s">
        <v>24</v>
      </c>
      <c r="I5" s="556"/>
      <c r="J5" s="407" t="s">
        <v>24</v>
      </c>
      <c r="K5" s="345" t="s">
        <v>1</v>
      </c>
    </row>
    <row r="6" spans="1:14" s="337" customFormat="1" ht="24.95" customHeight="1">
      <c r="A6" s="336" t="s">
        <v>113</v>
      </c>
      <c r="B6" s="140">
        <v>117257</v>
      </c>
      <c r="C6" s="395">
        <v>0.1</v>
      </c>
      <c r="D6" s="400">
        <v>226998</v>
      </c>
      <c r="E6" s="395">
        <v>1.3</v>
      </c>
      <c r="F6" s="401">
        <v>1.9</v>
      </c>
      <c r="G6" s="400">
        <v>990768</v>
      </c>
      <c r="H6" s="395">
        <v>3.2</v>
      </c>
      <c r="I6" s="400">
        <v>1887948</v>
      </c>
      <c r="J6" s="395">
        <v>2.7</v>
      </c>
      <c r="K6" s="401">
        <v>1.9</v>
      </c>
    </row>
    <row r="7" spans="1:14" s="337" customFormat="1" ht="9" customHeight="1">
      <c r="A7" s="338" t="s">
        <v>109</v>
      </c>
      <c r="B7" s="141">
        <v>96238</v>
      </c>
      <c r="C7" s="396">
        <v>1.2</v>
      </c>
      <c r="D7" s="400">
        <v>188504</v>
      </c>
      <c r="E7" s="395">
        <v>2.9</v>
      </c>
      <c r="F7" s="401">
        <v>2</v>
      </c>
      <c r="G7" s="400">
        <v>787941</v>
      </c>
      <c r="H7" s="396">
        <v>4.5</v>
      </c>
      <c r="I7" s="400">
        <v>1513459</v>
      </c>
      <c r="J7" s="401">
        <v>3</v>
      </c>
      <c r="K7" s="401">
        <v>1.9</v>
      </c>
    </row>
    <row r="8" spans="1:14" s="18" customFormat="1" ht="9" customHeight="1">
      <c r="A8" s="338" t="s">
        <v>110</v>
      </c>
      <c r="B8" s="143">
        <v>21019</v>
      </c>
      <c r="C8" s="396">
        <v>-4.5999999999999996</v>
      </c>
      <c r="D8" s="402">
        <v>38494</v>
      </c>
      <c r="E8" s="395">
        <v>-5.9</v>
      </c>
      <c r="F8" s="403">
        <v>1.8</v>
      </c>
      <c r="G8" s="402">
        <v>202827</v>
      </c>
      <c r="H8" s="396">
        <v>-1.2</v>
      </c>
      <c r="I8" s="402">
        <v>374489</v>
      </c>
      <c r="J8" s="395">
        <v>1.6</v>
      </c>
      <c r="K8" s="403">
        <v>1.8</v>
      </c>
      <c r="M8" s="354"/>
    </row>
    <row r="9" spans="1:14" s="18" customFormat="1" ht="15" customHeight="1">
      <c r="A9" s="339"/>
      <c r="B9" s="340" t="s">
        <v>42</v>
      </c>
      <c r="C9" s="404"/>
      <c r="D9" s="405"/>
      <c r="E9" s="404"/>
      <c r="F9" s="404"/>
      <c r="G9" s="405"/>
      <c r="H9" s="404"/>
      <c r="I9" s="405"/>
      <c r="J9" s="404"/>
      <c r="K9" s="404"/>
    </row>
    <row r="10" spans="1:14" s="18" customFormat="1" ht="10.15" customHeight="1">
      <c r="A10" s="342" t="s">
        <v>43</v>
      </c>
      <c r="B10" s="359">
        <v>16364</v>
      </c>
      <c r="C10" s="395">
        <v>-6.2</v>
      </c>
      <c r="D10" s="398">
        <v>29544</v>
      </c>
      <c r="E10" s="396">
        <v>-6.8</v>
      </c>
      <c r="F10" s="367">
        <v>1.8</v>
      </c>
      <c r="G10" s="398">
        <v>165293</v>
      </c>
      <c r="H10" s="395">
        <v>-3</v>
      </c>
      <c r="I10" s="398">
        <v>297420</v>
      </c>
      <c r="J10" s="396">
        <v>0.6</v>
      </c>
      <c r="K10" s="367">
        <v>1.8</v>
      </c>
    </row>
    <row r="11" spans="1:14" s="18" customFormat="1" ht="8.4499999999999993" customHeight="1">
      <c r="A11" s="338" t="s">
        <v>44</v>
      </c>
      <c r="B11" s="359">
        <v>1302</v>
      </c>
      <c r="C11" s="395">
        <v>2.1</v>
      </c>
      <c r="D11" s="398">
        <v>2444</v>
      </c>
      <c r="E11" s="396">
        <v>3.8</v>
      </c>
      <c r="F11" s="367">
        <v>1.9</v>
      </c>
      <c r="G11" s="398">
        <v>14846</v>
      </c>
      <c r="H11" s="395">
        <v>13.8</v>
      </c>
      <c r="I11" s="398">
        <v>27674</v>
      </c>
      <c r="J11" s="396">
        <v>33.200000000000003</v>
      </c>
      <c r="K11" s="367">
        <v>1.9</v>
      </c>
    </row>
    <row r="12" spans="1:14" s="337" customFormat="1" ht="8.4499999999999993" customHeight="1">
      <c r="A12" s="338" t="s">
        <v>45</v>
      </c>
      <c r="B12" s="359">
        <v>93</v>
      </c>
      <c r="C12" s="396">
        <v>-7</v>
      </c>
      <c r="D12" s="398">
        <v>147</v>
      </c>
      <c r="E12" s="396">
        <v>-2.6</v>
      </c>
      <c r="F12" s="367">
        <v>1.6</v>
      </c>
      <c r="G12" s="398">
        <v>902</v>
      </c>
      <c r="H12" s="395">
        <v>2.4</v>
      </c>
      <c r="I12" s="398">
        <v>1573</v>
      </c>
      <c r="J12" s="382">
        <v>9.4</v>
      </c>
      <c r="K12" s="367">
        <v>1.7</v>
      </c>
    </row>
    <row r="13" spans="1:14" s="18" customFormat="1" ht="9" customHeight="1">
      <c r="A13" s="338" t="s">
        <v>46</v>
      </c>
      <c r="B13" s="359">
        <v>1156</v>
      </c>
      <c r="C13" s="396">
        <v>-29.8</v>
      </c>
      <c r="D13" s="398">
        <v>2027</v>
      </c>
      <c r="E13" s="396">
        <v>-35.4</v>
      </c>
      <c r="F13" s="367">
        <v>1.8</v>
      </c>
      <c r="G13" s="398">
        <v>16563</v>
      </c>
      <c r="H13" s="396">
        <v>-5.3</v>
      </c>
      <c r="I13" s="398">
        <v>27837</v>
      </c>
      <c r="J13" s="396">
        <v>-5.8</v>
      </c>
      <c r="K13" s="367">
        <v>1.7</v>
      </c>
    </row>
    <row r="14" spans="1:14" s="18" customFormat="1" ht="9" customHeight="1">
      <c r="A14" s="338" t="s">
        <v>47</v>
      </c>
      <c r="B14" s="359">
        <v>61</v>
      </c>
      <c r="C14" s="399">
        <v>-11.6</v>
      </c>
      <c r="D14" s="398">
        <v>155</v>
      </c>
      <c r="E14" s="399">
        <v>29.2</v>
      </c>
      <c r="F14" s="367">
        <v>2.5</v>
      </c>
      <c r="G14" s="398">
        <v>527</v>
      </c>
      <c r="H14" s="399">
        <v>-5.9</v>
      </c>
      <c r="I14" s="398">
        <v>1185</v>
      </c>
      <c r="J14" s="399">
        <v>-4.0999999999999996</v>
      </c>
      <c r="K14" s="367">
        <v>2.2000000000000002</v>
      </c>
    </row>
    <row r="15" spans="1:14" s="18" customFormat="1" ht="9" customHeight="1">
      <c r="A15" s="338" t="s">
        <v>48</v>
      </c>
      <c r="B15" s="359">
        <v>211</v>
      </c>
      <c r="C15" s="395">
        <v>-14.6</v>
      </c>
      <c r="D15" s="398">
        <v>377</v>
      </c>
      <c r="E15" s="396">
        <v>-8.9</v>
      </c>
      <c r="F15" s="367">
        <v>1.8</v>
      </c>
      <c r="G15" s="398">
        <v>2358</v>
      </c>
      <c r="H15" s="395">
        <v>-8.4</v>
      </c>
      <c r="I15" s="398">
        <v>4002</v>
      </c>
      <c r="J15" s="396">
        <v>-9.5</v>
      </c>
      <c r="K15" s="367">
        <v>1.7</v>
      </c>
    </row>
    <row r="16" spans="1:14" s="18" customFormat="1" ht="9" customHeight="1">
      <c r="A16" s="338" t="s">
        <v>49</v>
      </c>
      <c r="B16" s="359">
        <v>1215</v>
      </c>
      <c r="C16" s="395">
        <v>23.9</v>
      </c>
      <c r="D16" s="398">
        <v>1926</v>
      </c>
      <c r="E16" s="396">
        <v>-1.9</v>
      </c>
      <c r="F16" s="367">
        <v>1.6</v>
      </c>
      <c r="G16" s="398">
        <v>10459</v>
      </c>
      <c r="H16" s="395">
        <v>-0.4</v>
      </c>
      <c r="I16" s="398">
        <v>17152</v>
      </c>
      <c r="J16" s="396">
        <v>-1.3</v>
      </c>
      <c r="K16" s="367">
        <v>1.6</v>
      </c>
    </row>
    <row r="17" spans="1:11" s="18" customFormat="1" ht="9" customHeight="1">
      <c r="A17" s="338" t="s">
        <v>50</v>
      </c>
      <c r="B17" s="359">
        <v>91</v>
      </c>
      <c r="C17" s="360">
        <v>4.5999999999999996</v>
      </c>
      <c r="D17" s="398">
        <v>179</v>
      </c>
      <c r="E17" s="396">
        <v>-5.3</v>
      </c>
      <c r="F17" s="367">
        <v>2</v>
      </c>
      <c r="G17" s="398">
        <v>1001</v>
      </c>
      <c r="H17" s="395">
        <v>17.100000000000001</v>
      </c>
      <c r="I17" s="398">
        <v>2113</v>
      </c>
      <c r="J17" s="396">
        <v>18.600000000000001</v>
      </c>
      <c r="K17" s="367">
        <v>2.1</v>
      </c>
    </row>
    <row r="18" spans="1:11" s="18" customFormat="1" ht="9" customHeight="1">
      <c r="A18" s="338" t="s">
        <v>51</v>
      </c>
      <c r="B18" s="359">
        <v>88</v>
      </c>
      <c r="C18" s="396" t="s">
        <v>35</v>
      </c>
      <c r="D18" s="398">
        <v>159</v>
      </c>
      <c r="E18" s="396">
        <v>9.6999999999999993</v>
      </c>
      <c r="F18" s="367">
        <v>1.8</v>
      </c>
      <c r="G18" s="398">
        <v>749</v>
      </c>
      <c r="H18" s="396">
        <v>-9.3000000000000007</v>
      </c>
      <c r="I18" s="398">
        <v>1540</v>
      </c>
      <c r="J18" s="396">
        <v>-2.8</v>
      </c>
      <c r="K18" s="367">
        <v>2.1</v>
      </c>
    </row>
    <row r="19" spans="1:11" s="18" customFormat="1" ht="9" customHeight="1">
      <c r="A19" s="338" t="s">
        <v>52</v>
      </c>
      <c r="B19" s="359">
        <v>16</v>
      </c>
      <c r="C19" s="396">
        <v>128.6</v>
      </c>
      <c r="D19" s="398">
        <v>163</v>
      </c>
      <c r="E19" s="396" t="s">
        <v>290</v>
      </c>
      <c r="F19" s="367">
        <v>10.199999999999999</v>
      </c>
      <c r="G19" s="359">
        <v>242</v>
      </c>
      <c r="H19" s="396">
        <v>98.4</v>
      </c>
      <c r="I19" s="398">
        <v>773</v>
      </c>
      <c r="J19" s="396">
        <v>268.10000000000002</v>
      </c>
      <c r="K19" s="367">
        <v>3.2</v>
      </c>
    </row>
    <row r="20" spans="1:11" s="18" customFormat="1" ht="9" customHeight="1">
      <c r="A20" s="338" t="s">
        <v>53</v>
      </c>
      <c r="B20" s="359">
        <v>707</v>
      </c>
      <c r="C20" s="395">
        <v>-7.5</v>
      </c>
      <c r="D20" s="398">
        <v>1213</v>
      </c>
      <c r="E20" s="395">
        <v>-22.4</v>
      </c>
      <c r="F20" s="367">
        <v>1.7</v>
      </c>
      <c r="G20" s="398">
        <v>6285</v>
      </c>
      <c r="H20" s="395">
        <v>-0.1</v>
      </c>
      <c r="I20" s="398">
        <v>11997</v>
      </c>
      <c r="J20" s="395">
        <v>0.9</v>
      </c>
      <c r="K20" s="367">
        <v>1.9</v>
      </c>
    </row>
    <row r="21" spans="1:11" s="18" customFormat="1" ht="9" customHeight="1">
      <c r="A21" s="338" t="s">
        <v>54</v>
      </c>
      <c r="B21" s="359">
        <v>169</v>
      </c>
      <c r="C21" s="399">
        <v>172.6</v>
      </c>
      <c r="D21" s="398">
        <v>284</v>
      </c>
      <c r="E21" s="399">
        <v>12.3</v>
      </c>
      <c r="F21" s="367">
        <v>1.7</v>
      </c>
      <c r="G21" s="398">
        <v>1009</v>
      </c>
      <c r="H21" s="399">
        <v>21</v>
      </c>
      <c r="I21" s="398">
        <v>2023</v>
      </c>
      <c r="J21" s="399">
        <v>-22</v>
      </c>
      <c r="K21" s="367">
        <v>2</v>
      </c>
    </row>
    <row r="22" spans="1:11" s="18" customFormat="1" ht="9" customHeight="1">
      <c r="A22" s="338" t="s">
        <v>55</v>
      </c>
      <c r="B22" s="359">
        <v>64</v>
      </c>
      <c r="C22" s="396">
        <v>33.299999999999997</v>
      </c>
      <c r="D22" s="398">
        <v>113</v>
      </c>
      <c r="E22" s="399">
        <v>73.8</v>
      </c>
      <c r="F22" s="367">
        <v>1.8</v>
      </c>
      <c r="G22" s="398">
        <v>662</v>
      </c>
      <c r="H22" s="395">
        <v>15.5</v>
      </c>
      <c r="I22" s="398">
        <v>1217</v>
      </c>
      <c r="J22" s="396">
        <v>34</v>
      </c>
      <c r="K22" s="367">
        <v>1.8</v>
      </c>
    </row>
    <row r="23" spans="1:11" s="18" customFormat="1" ht="9" customHeight="1">
      <c r="A23" s="338" t="s">
        <v>56</v>
      </c>
      <c r="B23" s="359">
        <v>115</v>
      </c>
      <c r="C23" s="399">
        <v>-4.2</v>
      </c>
      <c r="D23" s="398">
        <v>164</v>
      </c>
      <c r="E23" s="367">
        <v>-10.4</v>
      </c>
      <c r="F23" s="367">
        <v>1.4</v>
      </c>
      <c r="G23" s="398">
        <v>1116</v>
      </c>
      <c r="H23" s="399">
        <v>-47.2</v>
      </c>
      <c r="I23" s="398">
        <v>1838</v>
      </c>
      <c r="J23" s="367">
        <v>-47.4</v>
      </c>
      <c r="K23" s="367">
        <v>1.6</v>
      </c>
    </row>
    <row r="24" spans="1:11" s="18" customFormat="1" ht="9" customHeight="1">
      <c r="A24" s="338" t="s">
        <v>57</v>
      </c>
      <c r="B24" s="359">
        <v>161</v>
      </c>
      <c r="C24" s="399">
        <v>-1.8</v>
      </c>
      <c r="D24" s="398">
        <v>266</v>
      </c>
      <c r="E24" s="399">
        <v>9.5</v>
      </c>
      <c r="F24" s="367">
        <v>1.7</v>
      </c>
      <c r="G24" s="398">
        <v>1320</v>
      </c>
      <c r="H24" s="399">
        <v>3.1</v>
      </c>
      <c r="I24" s="398">
        <v>2192</v>
      </c>
      <c r="J24" s="399">
        <v>5.5</v>
      </c>
      <c r="K24" s="367">
        <v>1.7</v>
      </c>
    </row>
    <row r="25" spans="1:11" s="18" customFormat="1" ht="9" customHeight="1">
      <c r="A25" s="338" t="s">
        <v>58</v>
      </c>
      <c r="B25" s="359">
        <v>9</v>
      </c>
      <c r="C25" s="399">
        <v>200</v>
      </c>
      <c r="D25" s="359">
        <v>15</v>
      </c>
      <c r="E25" s="399">
        <v>150</v>
      </c>
      <c r="F25" s="367">
        <v>1.7</v>
      </c>
      <c r="G25" s="398">
        <v>81</v>
      </c>
      <c r="H25" s="360">
        <v>19.100000000000001</v>
      </c>
      <c r="I25" s="398">
        <v>185</v>
      </c>
      <c r="J25" s="399">
        <v>40.200000000000003</v>
      </c>
      <c r="K25" s="367">
        <v>2.2999999999999998</v>
      </c>
    </row>
    <row r="26" spans="1:11" s="18" customFormat="1" ht="9" customHeight="1">
      <c r="A26" s="338" t="s">
        <v>59</v>
      </c>
      <c r="B26" s="359">
        <v>3435</v>
      </c>
      <c r="C26" s="399">
        <v>-10</v>
      </c>
      <c r="D26" s="398">
        <v>5926</v>
      </c>
      <c r="E26" s="399">
        <v>-9</v>
      </c>
      <c r="F26" s="367">
        <v>1.7</v>
      </c>
      <c r="G26" s="398">
        <v>35470</v>
      </c>
      <c r="H26" s="399">
        <v>-12.7</v>
      </c>
      <c r="I26" s="398">
        <v>61465</v>
      </c>
      <c r="J26" s="399">
        <v>-5.6</v>
      </c>
      <c r="K26" s="367">
        <v>1.7</v>
      </c>
    </row>
    <row r="27" spans="1:11" s="18" customFormat="1" ht="9" customHeight="1">
      <c r="A27" s="338" t="s">
        <v>60</v>
      </c>
      <c r="B27" s="359">
        <v>370</v>
      </c>
      <c r="C27" s="396">
        <v>-23.2</v>
      </c>
      <c r="D27" s="398">
        <v>628</v>
      </c>
      <c r="E27" s="396">
        <v>-2.8</v>
      </c>
      <c r="F27" s="367">
        <v>1.7</v>
      </c>
      <c r="G27" s="398">
        <v>4565</v>
      </c>
      <c r="H27" s="396">
        <v>-10.7</v>
      </c>
      <c r="I27" s="398">
        <v>7780</v>
      </c>
      <c r="J27" s="396">
        <v>-3.2</v>
      </c>
      <c r="K27" s="367">
        <v>1.7</v>
      </c>
    </row>
    <row r="28" spans="1:11" s="18" customFormat="1" ht="9" customHeight="1">
      <c r="A28" s="338" t="s">
        <v>61</v>
      </c>
      <c r="B28" s="359">
        <v>810</v>
      </c>
      <c r="C28" s="395">
        <v>7</v>
      </c>
      <c r="D28" s="398">
        <v>1549</v>
      </c>
      <c r="E28" s="395">
        <v>4</v>
      </c>
      <c r="F28" s="367">
        <v>1.9</v>
      </c>
      <c r="G28" s="398">
        <v>6147</v>
      </c>
      <c r="H28" s="395">
        <v>9.6</v>
      </c>
      <c r="I28" s="398">
        <v>12929</v>
      </c>
      <c r="J28" s="395">
        <v>14</v>
      </c>
      <c r="K28" s="367">
        <v>2.1</v>
      </c>
    </row>
    <row r="29" spans="1:11" s="18" customFormat="1" ht="9" customHeight="1">
      <c r="A29" s="338" t="s">
        <v>62</v>
      </c>
      <c r="B29" s="359">
        <v>707</v>
      </c>
      <c r="C29" s="367">
        <v>-5.5</v>
      </c>
      <c r="D29" s="398">
        <v>1356</v>
      </c>
      <c r="E29" s="367">
        <v>-3.6</v>
      </c>
      <c r="F29" s="367">
        <v>1.9</v>
      </c>
      <c r="G29" s="398">
        <v>5832</v>
      </c>
      <c r="H29" s="367">
        <v>-11.6</v>
      </c>
      <c r="I29" s="398">
        <v>11315</v>
      </c>
      <c r="J29" s="367">
        <v>-13.5</v>
      </c>
      <c r="K29" s="367">
        <v>1.9</v>
      </c>
    </row>
    <row r="30" spans="1:11" s="18" customFormat="1" ht="9" customHeight="1">
      <c r="A30" s="338" t="s">
        <v>63</v>
      </c>
      <c r="B30" s="359">
        <v>162</v>
      </c>
      <c r="C30" s="367">
        <v>-14.7</v>
      </c>
      <c r="D30" s="398">
        <v>311</v>
      </c>
      <c r="E30" s="399">
        <v>-23.6</v>
      </c>
      <c r="F30" s="367">
        <v>1.9</v>
      </c>
      <c r="G30" s="398">
        <v>1362</v>
      </c>
      <c r="H30" s="367">
        <v>-2.4</v>
      </c>
      <c r="I30" s="398">
        <v>2575</v>
      </c>
      <c r="J30" s="399">
        <v>-16.2</v>
      </c>
      <c r="K30" s="367">
        <v>1.9</v>
      </c>
    </row>
    <row r="31" spans="1:11" s="18" customFormat="1" ht="9" customHeight="1">
      <c r="A31" s="338" t="s">
        <v>64</v>
      </c>
      <c r="B31" s="359">
        <v>206</v>
      </c>
      <c r="C31" s="406">
        <v>-19.2</v>
      </c>
      <c r="D31" s="398">
        <v>302</v>
      </c>
      <c r="E31" s="367">
        <v>-24.7</v>
      </c>
      <c r="F31" s="367">
        <v>1.5</v>
      </c>
      <c r="G31" s="398">
        <v>2263</v>
      </c>
      <c r="H31" s="406">
        <v>1.9</v>
      </c>
      <c r="I31" s="398">
        <v>4154</v>
      </c>
      <c r="J31" s="367">
        <v>12.9</v>
      </c>
      <c r="K31" s="367">
        <v>1.8</v>
      </c>
    </row>
    <row r="32" spans="1:11" s="18" customFormat="1" ht="9" customHeight="1">
      <c r="A32" s="338" t="s">
        <v>65</v>
      </c>
      <c r="B32" s="359">
        <v>98</v>
      </c>
      <c r="C32" s="395">
        <v>8.9</v>
      </c>
      <c r="D32" s="398">
        <v>230</v>
      </c>
      <c r="E32" s="395">
        <v>0.4</v>
      </c>
      <c r="F32" s="367">
        <v>2.2999999999999998</v>
      </c>
      <c r="G32" s="398">
        <v>775</v>
      </c>
      <c r="H32" s="395">
        <v>19.399999999999999</v>
      </c>
      <c r="I32" s="398">
        <v>1738</v>
      </c>
      <c r="J32" s="395">
        <v>9.4</v>
      </c>
      <c r="K32" s="367">
        <v>2.2000000000000002</v>
      </c>
    </row>
    <row r="33" spans="1:11" s="18" customFormat="1" ht="9" customHeight="1">
      <c r="A33" s="338" t="s">
        <v>66</v>
      </c>
      <c r="B33" s="359">
        <v>869</v>
      </c>
      <c r="C33" s="396">
        <v>-43.1</v>
      </c>
      <c r="D33" s="398">
        <v>1279</v>
      </c>
      <c r="E33" s="396">
        <v>-38.4</v>
      </c>
      <c r="F33" s="367">
        <v>1.5</v>
      </c>
      <c r="G33" s="398">
        <v>12063</v>
      </c>
      <c r="H33" s="396">
        <v>-9.5</v>
      </c>
      <c r="I33" s="398">
        <v>17785</v>
      </c>
      <c r="J33" s="396">
        <v>-6.6</v>
      </c>
      <c r="K33" s="367">
        <v>1.5</v>
      </c>
    </row>
    <row r="34" spans="1:11" s="18" customFormat="1" ht="9" customHeight="1">
      <c r="A34" s="338" t="s">
        <v>67</v>
      </c>
      <c r="B34" s="359">
        <v>868</v>
      </c>
      <c r="C34" s="395">
        <v>-17.8</v>
      </c>
      <c r="D34" s="398">
        <v>1652</v>
      </c>
      <c r="E34" s="395">
        <v>-18.100000000000001</v>
      </c>
      <c r="F34" s="367">
        <v>1.9</v>
      </c>
      <c r="G34" s="398">
        <v>7321</v>
      </c>
      <c r="H34" s="395">
        <v>-3.8</v>
      </c>
      <c r="I34" s="398">
        <v>14256</v>
      </c>
      <c r="J34" s="395">
        <v>1.5</v>
      </c>
      <c r="K34" s="367">
        <v>1.9</v>
      </c>
    </row>
    <row r="35" spans="1:11" s="18" customFormat="1" ht="9" customHeight="1">
      <c r="A35" s="338" t="s">
        <v>68</v>
      </c>
      <c r="B35" s="359">
        <v>151</v>
      </c>
      <c r="C35" s="382">
        <v>106.8</v>
      </c>
      <c r="D35" s="398">
        <v>255</v>
      </c>
      <c r="E35" s="396">
        <v>88.9</v>
      </c>
      <c r="F35" s="367">
        <v>1.7</v>
      </c>
      <c r="G35" s="398">
        <v>711</v>
      </c>
      <c r="H35" s="395">
        <v>36.700000000000003</v>
      </c>
      <c r="I35" s="398">
        <v>1271</v>
      </c>
      <c r="J35" s="367">
        <v>7.5</v>
      </c>
      <c r="K35" s="367">
        <v>1.8</v>
      </c>
    </row>
    <row r="36" spans="1:11" s="18" customFormat="1" ht="9" customHeight="1">
      <c r="A36" s="338" t="s">
        <v>69</v>
      </c>
      <c r="B36" s="359">
        <v>48</v>
      </c>
      <c r="C36" s="382">
        <v>26.3</v>
      </c>
      <c r="D36" s="398">
        <v>149</v>
      </c>
      <c r="E36" s="396">
        <v>44.7</v>
      </c>
      <c r="F36" s="367">
        <v>3.1</v>
      </c>
      <c r="G36" s="398">
        <v>528</v>
      </c>
      <c r="H36" s="382">
        <v>45.9</v>
      </c>
      <c r="I36" s="398">
        <v>1164</v>
      </c>
      <c r="J36" s="396">
        <v>-10.5</v>
      </c>
      <c r="K36" s="367">
        <v>2.2000000000000002</v>
      </c>
    </row>
    <row r="37" spans="1:11" s="18" customFormat="1" ht="9" customHeight="1">
      <c r="A37" s="338" t="s">
        <v>70</v>
      </c>
      <c r="B37" s="359">
        <v>757</v>
      </c>
      <c r="C37" s="395">
        <v>25.7</v>
      </c>
      <c r="D37" s="398">
        <v>1433</v>
      </c>
      <c r="E37" s="395">
        <v>32.700000000000003</v>
      </c>
      <c r="F37" s="367">
        <v>1.9</v>
      </c>
      <c r="G37" s="398">
        <v>7592</v>
      </c>
      <c r="H37" s="395">
        <v>7.8</v>
      </c>
      <c r="I37" s="398">
        <v>14224</v>
      </c>
      <c r="J37" s="395">
        <v>8.3000000000000007</v>
      </c>
      <c r="K37" s="367">
        <v>1.9</v>
      </c>
    </row>
    <row r="38" spans="1:11" s="18" customFormat="1" ht="9" customHeight="1">
      <c r="A38" s="338" t="s">
        <v>71</v>
      </c>
      <c r="B38" s="359">
        <v>134</v>
      </c>
      <c r="C38" s="395">
        <v>-35.299999999999997</v>
      </c>
      <c r="D38" s="398">
        <v>378</v>
      </c>
      <c r="E38" s="396">
        <v>-50</v>
      </c>
      <c r="F38" s="367">
        <v>2.8</v>
      </c>
      <c r="G38" s="398">
        <v>1616</v>
      </c>
      <c r="H38" s="395">
        <v>-6.5</v>
      </c>
      <c r="I38" s="398">
        <v>3249</v>
      </c>
      <c r="J38" s="395">
        <v>-29.2</v>
      </c>
      <c r="K38" s="367">
        <v>2</v>
      </c>
    </row>
    <row r="39" spans="1:11" s="18" customFormat="1" ht="9" customHeight="1">
      <c r="A39" s="338" t="s">
        <v>72</v>
      </c>
      <c r="B39" s="359">
        <v>510</v>
      </c>
      <c r="C39" s="396">
        <v>26.6</v>
      </c>
      <c r="D39" s="398">
        <v>1034</v>
      </c>
      <c r="E39" s="395">
        <v>26.4</v>
      </c>
      <c r="F39" s="367">
        <v>2</v>
      </c>
      <c r="G39" s="398">
        <v>5354</v>
      </c>
      <c r="H39" s="395">
        <v>47.7</v>
      </c>
      <c r="I39" s="398">
        <v>11156</v>
      </c>
      <c r="J39" s="395">
        <v>55.4</v>
      </c>
      <c r="K39" s="367">
        <v>2.1</v>
      </c>
    </row>
    <row r="40" spans="1:11" s="18" customFormat="1" ht="9" customHeight="1">
      <c r="A40" s="338" t="s">
        <v>73</v>
      </c>
      <c r="B40" s="454" t="s">
        <v>35</v>
      </c>
      <c r="C40" s="454" t="s">
        <v>35</v>
      </c>
      <c r="D40" s="454" t="s">
        <v>35</v>
      </c>
      <c r="E40" s="454" t="s">
        <v>35</v>
      </c>
      <c r="F40" s="454" t="s">
        <v>35</v>
      </c>
      <c r="G40" s="454" t="s">
        <v>35</v>
      </c>
      <c r="H40" s="454" t="s">
        <v>35</v>
      </c>
      <c r="I40" s="454" t="s">
        <v>35</v>
      </c>
      <c r="J40" s="454" t="s">
        <v>35</v>
      </c>
      <c r="K40" s="454" t="s">
        <v>35</v>
      </c>
    </row>
    <row r="41" spans="1:11" s="18" customFormat="1" ht="9" customHeight="1">
      <c r="A41" s="338" t="s">
        <v>74</v>
      </c>
      <c r="B41" s="359">
        <v>98</v>
      </c>
      <c r="C41" s="396">
        <v>24.1</v>
      </c>
      <c r="D41" s="398">
        <v>212</v>
      </c>
      <c r="E41" s="396">
        <v>5.5</v>
      </c>
      <c r="F41" s="396">
        <v>2.2000000000000002</v>
      </c>
      <c r="G41" s="398">
        <v>928</v>
      </c>
      <c r="H41" s="396">
        <v>0.4</v>
      </c>
      <c r="I41" s="398">
        <v>2238</v>
      </c>
      <c r="J41" s="396">
        <v>2.2999999999999998</v>
      </c>
      <c r="K41" s="396">
        <v>2.4</v>
      </c>
    </row>
    <row r="42" spans="1:11" s="18" customFormat="1" ht="9" customHeight="1">
      <c r="A42" s="338" t="s">
        <v>75</v>
      </c>
      <c r="B42" s="359">
        <v>1420</v>
      </c>
      <c r="C42" s="395">
        <v>19.899999999999999</v>
      </c>
      <c r="D42" s="398">
        <v>2688</v>
      </c>
      <c r="E42" s="396">
        <v>30.7</v>
      </c>
      <c r="F42" s="367">
        <v>1.9</v>
      </c>
      <c r="G42" s="398">
        <v>12171</v>
      </c>
      <c r="H42" s="395">
        <v>-2.7</v>
      </c>
      <c r="I42" s="398">
        <v>21744</v>
      </c>
      <c r="J42" s="395">
        <v>-3.3</v>
      </c>
      <c r="K42" s="367">
        <v>1.8</v>
      </c>
    </row>
    <row r="43" spans="1:11" s="18" customFormat="1" ht="9" customHeight="1">
      <c r="A43" s="338" t="s">
        <v>76</v>
      </c>
      <c r="B43" s="359">
        <v>28</v>
      </c>
      <c r="C43" s="396">
        <v>64.7</v>
      </c>
      <c r="D43" s="398">
        <v>34</v>
      </c>
      <c r="E43" s="396">
        <v>-34.6</v>
      </c>
      <c r="F43" s="367">
        <v>1.2</v>
      </c>
      <c r="G43" s="398">
        <v>166</v>
      </c>
      <c r="H43" s="396">
        <v>40.700000000000003</v>
      </c>
      <c r="I43" s="398">
        <v>291</v>
      </c>
      <c r="J43" s="396">
        <v>-3.3</v>
      </c>
      <c r="K43" s="367">
        <v>1.8</v>
      </c>
    </row>
    <row r="44" spans="1:11" s="18" customFormat="1" ht="9" customHeight="1">
      <c r="A44" s="338" t="s">
        <v>77</v>
      </c>
      <c r="B44" s="18" t="s">
        <v>34</v>
      </c>
      <c r="C44" s="18" t="s">
        <v>34</v>
      </c>
      <c r="D44" s="18" t="s">
        <v>34</v>
      </c>
      <c r="E44" s="18" t="s">
        <v>34</v>
      </c>
      <c r="F44" s="18" t="s">
        <v>34</v>
      </c>
      <c r="G44" s="18" t="s">
        <v>34</v>
      </c>
      <c r="H44" s="18" t="s">
        <v>34</v>
      </c>
      <c r="I44" s="18" t="s">
        <v>34</v>
      </c>
      <c r="J44" s="18" t="s">
        <v>34</v>
      </c>
      <c r="K44" s="18" t="s">
        <v>34</v>
      </c>
    </row>
    <row r="45" spans="1:11" s="18" customFormat="1" ht="9" customHeight="1">
      <c r="A45" s="338" t="s">
        <v>78</v>
      </c>
      <c r="B45" s="359">
        <v>235</v>
      </c>
      <c r="C45" s="396">
        <v>-8.1999999999999993</v>
      </c>
      <c r="D45" s="359">
        <v>496</v>
      </c>
      <c r="E45" s="396">
        <v>-4.4000000000000004</v>
      </c>
      <c r="F45" s="367">
        <v>2.1</v>
      </c>
      <c r="G45" s="359">
        <v>2309</v>
      </c>
      <c r="H45" s="396">
        <v>-7.3</v>
      </c>
      <c r="I45" s="359">
        <v>4785</v>
      </c>
      <c r="J45" s="396">
        <v>0.4</v>
      </c>
      <c r="K45" s="367">
        <v>2.1</v>
      </c>
    </row>
    <row r="46" spans="1:11" s="18" customFormat="1" ht="9" customHeight="1">
      <c r="A46" s="338" t="s">
        <v>79</v>
      </c>
      <c r="B46" s="359">
        <v>221</v>
      </c>
      <c r="C46" s="396">
        <v>48.3</v>
      </c>
      <c r="D46" s="398">
        <v>512</v>
      </c>
      <c r="E46" s="367">
        <v>22.2</v>
      </c>
      <c r="F46" s="367">
        <v>2.2999999999999998</v>
      </c>
      <c r="G46" s="398">
        <v>1752</v>
      </c>
      <c r="H46" s="395">
        <v>8.4</v>
      </c>
      <c r="I46" s="398">
        <v>3940</v>
      </c>
      <c r="J46" s="367">
        <v>-4</v>
      </c>
      <c r="K46" s="367">
        <v>2.2000000000000002</v>
      </c>
    </row>
    <row r="47" spans="1:11" s="337" customFormat="1" ht="9" customHeight="1">
      <c r="A47" s="338" t="s">
        <v>80</v>
      </c>
      <c r="B47" s="359">
        <v>72</v>
      </c>
      <c r="C47" s="396">
        <v>46.9</v>
      </c>
      <c r="D47" s="398">
        <v>191</v>
      </c>
      <c r="E47" s="396">
        <v>26.5</v>
      </c>
      <c r="F47" s="367">
        <v>2.7</v>
      </c>
      <c r="G47" s="398">
        <v>425</v>
      </c>
      <c r="H47" s="396">
        <v>34.1</v>
      </c>
      <c r="I47" s="398">
        <v>1089</v>
      </c>
      <c r="J47" s="395">
        <v>36.299999999999997</v>
      </c>
      <c r="K47" s="367">
        <v>2.6</v>
      </c>
    </row>
    <row r="48" spans="1:11" s="18" customFormat="1" ht="9" customHeight="1">
      <c r="A48" s="338" t="s">
        <v>81</v>
      </c>
      <c r="B48" s="365" t="s">
        <v>34</v>
      </c>
      <c r="C48" s="367" t="s">
        <v>34</v>
      </c>
      <c r="D48" s="368" t="s">
        <v>34</v>
      </c>
      <c r="E48" s="367" t="s">
        <v>34</v>
      </c>
      <c r="F48" s="367" t="s">
        <v>34</v>
      </c>
      <c r="G48" s="366" t="s">
        <v>34</v>
      </c>
      <c r="H48" s="367" t="s">
        <v>34</v>
      </c>
      <c r="I48" s="368" t="s">
        <v>34</v>
      </c>
      <c r="J48" s="367" t="s">
        <v>34</v>
      </c>
      <c r="K48" s="369" t="s">
        <v>34</v>
      </c>
    </row>
    <row r="49" spans="1:11" s="18" customFormat="1" ht="9" customHeight="1">
      <c r="A49" s="338" t="s">
        <v>78</v>
      </c>
      <c r="B49" s="359">
        <v>149</v>
      </c>
      <c r="C49" s="395">
        <v>49</v>
      </c>
      <c r="D49" s="398">
        <v>321</v>
      </c>
      <c r="E49" s="367">
        <v>19.8</v>
      </c>
      <c r="F49" s="367">
        <v>2.2000000000000002</v>
      </c>
      <c r="G49" s="398">
        <v>1327</v>
      </c>
      <c r="H49" s="395">
        <v>2.2000000000000002</v>
      </c>
      <c r="I49" s="398">
        <v>2851</v>
      </c>
      <c r="J49" s="367">
        <v>-13.8</v>
      </c>
      <c r="K49" s="367">
        <v>2.1</v>
      </c>
    </row>
    <row r="50" spans="1:11" s="337" customFormat="1" ht="9" customHeight="1">
      <c r="A50" s="338" t="s">
        <v>82</v>
      </c>
      <c r="B50" s="359">
        <v>1740</v>
      </c>
      <c r="C50" s="395">
        <v>0.1</v>
      </c>
      <c r="D50" s="398">
        <v>3504</v>
      </c>
      <c r="E50" s="395">
        <v>0.7</v>
      </c>
      <c r="F50" s="367">
        <v>2</v>
      </c>
      <c r="G50" s="398">
        <v>12492</v>
      </c>
      <c r="H50" s="395">
        <v>-2.2999999999999998</v>
      </c>
      <c r="I50" s="398">
        <v>27640</v>
      </c>
      <c r="J50" s="395">
        <v>-2.5</v>
      </c>
      <c r="K50" s="367">
        <v>2.2000000000000002</v>
      </c>
    </row>
    <row r="51" spans="1:11" s="18" customFormat="1" ht="9" customHeight="1">
      <c r="A51" s="338" t="s">
        <v>83</v>
      </c>
      <c r="B51" s="359">
        <v>120</v>
      </c>
      <c r="C51" s="360">
        <v>-29</v>
      </c>
      <c r="D51" s="398">
        <v>243</v>
      </c>
      <c r="E51" s="395">
        <v>-43.8</v>
      </c>
      <c r="F51" s="367">
        <v>2</v>
      </c>
      <c r="G51" s="398">
        <v>1143</v>
      </c>
      <c r="H51" s="395">
        <v>1.2</v>
      </c>
      <c r="I51" s="398">
        <v>2954</v>
      </c>
      <c r="J51" s="399">
        <v>-15.5</v>
      </c>
      <c r="K51" s="367">
        <v>2.6</v>
      </c>
    </row>
    <row r="52" spans="1:11" s="18" customFormat="1" ht="9" customHeight="1">
      <c r="A52" s="338" t="s">
        <v>107</v>
      </c>
      <c r="B52" s="359">
        <v>381</v>
      </c>
      <c r="C52" s="395">
        <v>-22.7</v>
      </c>
      <c r="D52" s="398">
        <v>665</v>
      </c>
      <c r="E52" s="395">
        <v>-33.700000000000003</v>
      </c>
      <c r="F52" s="367">
        <v>1.7</v>
      </c>
      <c r="G52" s="398">
        <v>3491</v>
      </c>
      <c r="H52" s="395">
        <v>-2.2000000000000002</v>
      </c>
      <c r="I52" s="398">
        <v>6411</v>
      </c>
      <c r="J52" s="367">
        <v>-14.2</v>
      </c>
      <c r="K52" s="367">
        <v>1.8</v>
      </c>
    </row>
    <row r="53" spans="1:11" s="18" customFormat="1" ht="9" customHeight="1">
      <c r="A53" s="338" t="s">
        <v>84</v>
      </c>
      <c r="B53" s="359">
        <v>243</v>
      </c>
      <c r="C53" s="395">
        <v>11.5</v>
      </c>
      <c r="D53" s="398">
        <v>672</v>
      </c>
      <c r="E53" s="395">
        <v>65.099999999999994</v>
      </c>
      <c r="F53" s="367">
        <v>2.8</v>
      </c>
      <c r="G53" s="398">
        <v>1366</v>
      </c>
      <c r="H53" s="395">
        <v>23.8</v>
      </c>
      <c r="I53" s="398">
        <v>4276</v>
      </c>
      <c r="J53" s="395">
        <v>42.1</v>
      </c>
      <c r="K53" s="367">
        <v>3.1</v>
      </c>
    </row>
    <row r="54" spans="1:11" s="18" customFormat="1" ht="9" customHeight="1">
      <c r="A54" s="338" t="s">
        <v>85</v>
      </c>
      <c r="B54" s="359">
        <v>68</v>
      </c>
      <c r="C54" s="367">
        <v>-9.3000000000000007</v>
      </c>
      <c r="D54" s="398">
        <v>173</v>
      </c>
      <c r="E54" s="367">
        <v>-6</v>
      </c>
      <c r="F54" s="367">
        <v>2.5</v>
      </c>
      <c r="G54" s="398">
        <v>550</v>
      </c>
      <c r="H54" s="367">
        <v>2.6</v>
      </c>
      <c r="I54" s="398">
        <v>1269</v>
      </c>
      <c r="J54" s="396">
        <v>6.9</v>
      </c>
      <c r="K54" s="367">
        <v>2.2999999999999998</v>
      </c>
    </row>
    <row r="55" spans="1:11" s="18" customFormat="1" ht="9" customHeight="1">
      <c r="A55" s="338" t="s">
        <v>86</v>
      </c>
      <c r="B55" s="359">
        <v>247</v>
      </c>
      <c r="C55" s="395">
        <v>38</v>
      </c>
      <c r="D55" s="398">
        <v>525</v>
      </c>
      <c r="E55" s="399">
        <v>66.7</v>
      </c>
      <c r="F55" s="367">
        <v>2.1</v>
      </c>
      <c r="G55" s="398">
        <v>1404</v>
      </c>
      <c r="H55" s="395">
        <v>17.2</v>
      </c>
      <c r="I55" s="398">
        <v>2774</v>
      </c>
      <c r="J55" s="399">
        <v>12.5</v>
      </c>
      <c r="K55" s="367">
        <v>2</v>
      </c>
    </row>
    <row r="56" spans="1:11" s="18" customFormat="1" ht="9" customHeight="1">
      <c r="A56" s="338" t="s">
        <v>87</v>
      </c>
      <c r="B56" s="359">
        <v>80</v>
      </c>
      <c r="C56" s="367">
        <v>6.7</v>
      </c>
      <c r="D56" s="398">
        <v>117</v>
      </c>
      <c r="E56" s="396">
        <v>-16.399999999999999</v>
      </c>
      <c r="F56" s="367">
        <v>1.5</v>
      </c>
      <c r="G56" s="398">
        <v>586</v>
      </c>
      <c r="H56" s="396">
        <v>-8.1999999999999993</v>
      </c>
      <c r="I56" s="398">
        <v>1647</v>
      </c>
      <c r="J56" s="367">
        <v>29.5</v>
      </c>
      <c r="K56" s="367">
        <v>2.8</v>
      </c>
    </row>
    <row r="57" spans="1:11" s="18" customFormat="1" ht="9" customHeight="1">
      <c r="A57" s="338" t="s">
        <v>88</v>
      </c>
      <c r="B57" s="359">
        <v>113</v>
      </c>
      <c r="C57" s="367">
        <v>61.4</v>
      </c>
      <c r="D57" s="398">
        <v>218</v>
      </c>
      <c r="E57" s="396">
        <v>51.4</v>
      </c>
      <c r="F57" s="367">
        <v>1.9</v>
      </c>
      <c r="G57" s="398">
        <v>609</v>
      </c>
      <c r="H57" s="396">
        <v>-15.4</v>
      </c>
      <c r="I57" s="398">
        <v>1126</v>
      </c>
      <c r="J57" s="396">
        <v>-5.9</v>
      </c>
      <c r="K57" s="367">
        <v>1.8</v>
      </c>
    </row>
    <row r="58" spans="1:11" s="18" customFormat="1" ht="9" customHeight="1">
      <c r="A58" s="338" t="s">
        <v>89</v>
      </c>
      <c r="B58" s="361" t="s">
        <v>34</v>
      </c>
      <c r="C58" s="367" t="s">
        <v>34</v>
      </c>
      <c r="D58" s="362" t="s">
        <v>34</v>
      </c>
      <c r="E58" s="367" t="s">
        <v>34</v>
      </c>
      <c r="F58" s="367" t="s">
        <v>34</v>
      </c>
      <c r="G58" s="362" t="s">
        <v>34</v>
      </c>
      <c r="H58" s="367" t="s">
        <v>34</v>
      </c>
      <c r="I58" s="362" t="s">
        <v>34</v>
      </c>
      <c r="J58" s="367" t="s">
        <v>34</v>
      </c>
      <c r="K58" s="363" t="s">
        <v>34</v>
      </c>
    </row>
    <row r="59" spans="1:11" s="337" customFormat="1" ht="9" customHeight="1">
      <c r="A59" s="338" t="s">
        <v>78</v>
      </c>
      <c r="B59" s="359">
        <v>488</v>
      </c>
      <c r="C59" s="395">
        <v>6.3</v>
      </c>
      <c r="D59" s="398">
        <v>891</v>
      </c>
      <c r="E59" s="395">
        <v>4.5</v>
      </c>
      <c r="F59" s="367">
        <v>1.8</v>
      </c>
      <c r="G59" s="398">
        <v>3343</v>
      </c>
      <c r="H59" s="395">
        <v>-14</v>
      </c>
      <c r="I59" s="398">
        <v>7183</v>
      </c>
      <c r="J59" s="395">
        <v>-12.9</v>
      </c>
      <c r="K59" s="367">
        <v>2.1</v>
      </c>
    </row>
    <row r="60" spans="1:11" s="18" customFormat="1" ht="9" customHeight="1">
      <c r="A60" s="338" t="s">
        <v>90</v>
      </c>
      <c r="B60" s="359">
        <v>2486</v>
      </c>
      <c r="C60" s="396">
        <v>4.9000000000000004</v>
      </c>
      <c r="D60" s="398">
        <v>4560</v>
      </c>
      <c r="E60" s="395">
        <v>-4.5</v>
      </c>
      <c r="F60" s="367">
        <v>1.8</v>
      </c>
      <c r="G60" s="398">
        <v>21112</v>
      </c>
      <c r="H60" s="395">
        <v>20.3</v>
      </c>
      <c r="I60" s="398">
        <v>41441</v>
      </c>
      <c r="J60" s="395">
        <v>17.600000000000001</v>
      </c>
      <c r="K60" s="367">
        <v>2</v>
      </c>
    </row>
    <row r="61" spans="1:11" s="18" customFormat="1" ht="9" customHeight="1">
      <c r="A61" s="338" t="s">
        <v>91</v>
      </c>
      <c r="B61" s="359">
        <v>220</v>
      </c>
      <c r="C61" s="396">
        <v>5.8</v>
      </c>
      <c r="D61" s="398">
        <v>383</v>
      </c>
      <c r="E61" s="395">
        <v>-24.9</v>
      </c>
      <c r="F61" s="367">
        <v>1.7</v>
      </c>
      <c r="G61" s="398">
        <v>1432</v>
      </c>
      <c r="H61" s="395">
        <v>10.4</v>
      </c>
      <c r="I61" s="398">
        <v>2778</v>
      </c>
      <c r="J61" s="395">
        <v>-10.7</v>
      </c>
      <c r="K61" s="367">
        <v>1.9</v>
      </c>
    </row>
    <row r="62" spans="1:11" s="18" customFormat="1" ht="9" customHeight="1">
      <c r="A62" s="338" t="s">
        <v>92</v>
      </c>
      <c r="B62" s="359">
        <v>1731</v>
      </c>
      <c r="C62" s="396">
        <v>7.6</v>
      </c>
      <c r="D62" s="398">
        <v>3201</v>
      </c>
      <c r="E62" s="396">
        <v>6.2</v>
      </c>
      <c r="F62" s="367">
        <v>1.8</v>
      </c>
      <c r="G62" s="398">
        <v>16103</v>
      </c>
      <c r="H62" s="396">
        <v>24.6</v>
      </c>
      <c r="I62" s="398">
        <v>31061</v>
      </c>
      <c r="J62" s="395">
        <v>25.8</v>
      </c>
      <c r="K62" s="367">
        <v>1.9</v>
      </c>
    </row>
    <row r="63" spans="1:11" s="18" customFormat="1" ht="9" customHeight="1">
      <c r="A63" s="338" t="s">
        <v>108</v>
      </c>
      <c r="B63" s="361" t="s">
        <v>34</v>
      </c>
      <c r="C63" s="367" t="s">
        <v>34</v>
      </c>
      <c r="D63" s="362" t="s">
        <v>34</v>
      </c>
      <c r="E63" s="367" t="s">
        <v>34</v>
      </c>
      <c r="F63" s="367" t="s">
        <v>34</v>
      </c>
      <c r="G63" s="362" t="s">
        <v>34</v>
      </c>
      <c r="H63" s="367" t="s">
        <v>34</v>
      </c>
      <c r="I63" s="362" t="s">
        <v>34</v>
      </c>
      <c r="J63" s="367" t="s">
        <v>34</v>
      </c>
      <c r="K63" s="363" t="s">
        <v>34</v>
      </c>
    </row>
    <row r="64" spans="1:11" s="18" customFormat="1" ht="9" customHeight="1">
      <c r="A64" s="338" t="s">
        <v>93</v>
      </c>
      <c r="B64" s="359">
        <v>34</v>
      </c>
      <c r="C64" s="396">
        <v>466.7</v>
      </c>
      <c r="D64" s="359">
        <v>63</v>
      </c>
      <c r="E64" s="382">
        <v>110</v>
      </c>
      <c r="F64" s="367">
        <v>1.9</v>
      </c>
      <c r="G64" s="398">
        <v>220</v>
      </c>
      <c r="H64" s="396">
        <v>111.5</v>
      </c>
      <c r="I64" s="398">
        <v>497</v>
      </c>
      <c r="J64" s="396">
        <v>135.5</v>
      </c>
      <c r="K64" s="367">
        <v>2.2999999999999998</v>
      </c>
    </row>
    <row r="65" spans="1:11" s="18" customFormat="1" ht="9" customHeight="1">
      <c r="A65" s="338" t="s">
        <v>94</v>
      </c>
      <c r="B65" s="359">
        <v>165</v>
      </c>
      <c r="C65" s="396">
        <v>-1.2</v>
      </c>
      <c r="D65" s="398">
        <v>278</v>
      </c>
      <c r="E65" s="382">
        <v>-39</v>
      </c>
      <c r="F65" s="367">
        <v>1.7</v>
      </c>
      <c r="G65" s="398">
        <v>1018</v>
      </c>
      <c r="H65" s="396">
        <v>26.3</v>
      </c>
      <c r="I65" s="398">
        <v>2241</v>
      </c>
      <c r="J65" s="382">
        <v>19.5</v>
      </c>
      <c r="K65" s="367">
        <v>2.2000000000000002</v>
      </c>
    </row>
    <row r="66" spans="1:11" s="343" customFormat="1" ht="9" customHeight="1">
      <c r="A66" s="338" t="s">
        <v>95</v>
      </c>
      <c r="B66" s="359">
        <v>152</v>
      </c>
      <c r="C66" s="396">
        <v>-17.8</v>
      </c>
      <c r="D66" s="398">
        <v>320</v>
      </c>
      <c r="E66" s="396">
        <v>-20.6</v>
      </c>
      <c r="F66" s="367">
        <v>2.1</v>
      </c>
      <c r="G66" s="398">
        <v>1129</v>
      </c>
      <c r="H66" s="367">
        <v>-8.9</v>
      </c>
      <c r="I66" s="398">
        <v>2433</v>
      </c>
      <c r="J66" s="367">
        <v>-17.8</v>
      </c>
      <c r="K66" s="367">
        <v>2.2000000000000002</v>
      </c>
    </row>
    <row r="67" spans="1:11" ht="9" customHeight="1">
      <c r="A67" s="338" t="s">
        <v>96</v>
      </c>
      <c r="B67" s="361" t="s">
        <v>34</v>
      </c>
      <c r="C67" s="367" t="s">
        <v>34</v>
      </c>
      <c r="D67" s="362" t="s">
        <v>34</v>
      </c>
      <c r="E67" s="367" t="s">
        <v>34</v>
      </c>
      <c r="F67" s="367" t="s">
        <v>34</v>
      </c>
      <c r="G67" s="362" t="s">
        <v>34</v>
      </c>
      <c r="H67" s="367" t="s">
        <v>34</v>
      </c>
      <c r="I67" s="362" t="s">
        <v>34</v>
      </c>
      <c r="J67" s="367" t="s">
        <v>34</v>
      </c>
      <c r="K67" s="363" t="s">
        <v>34</v>
      </c>
    </row>
    <row r="68" spans="1:11" s="337" customFormat="1" ht="9" customHeight="1">
      <c r="A68" s="338" t="s">
        <v>78</v>
      </c>
      <c r="B68" s="359">
        <v>184</v>
      </c>
      <c r="C68" s="396">
        <v>-5.6</v>
      </c>
      <c r="D68" s="398">
        <v>315</v>
      </c>
      <c r="E68" s="382">
        <v>-13.7</v>
      </c>
      <c r="F68" s="367">
        <v>1.7</v>
      </c>
      <c r="G68" s="398">
        <v>1210</v>
      </c>
      <c r="H68" s="396">
        <v>2.8</v>
      </c>
      <c r="I68" s="398">
        <v>2431</v>
      </c>
      <c r="J68" s="382">
        <v>2.2000000000000002</v>
      </c>
      <c r="K68" s="367">
        <v>2</v>
      </c>
    </row>
    <row r="69" spans="1:11" ht="9" customHeight="1">
      <c r="A69" s="338" t="s">
        <v>97</v>
      </c>
      <c r="B69" s="359">
        <v>198</v>
      </c>
      <c r="C69" s="396">
        <v>-15</v>
      </c>
      <c r="D69" s="398">
        <v>358</v>
      </c>
      <c r="E69" s="396">
        <v>-14.6</v>
      </c>
      <c r="F69" s="367">
        <v>1.8</v>
      </c>
      <c r="G69" s="398">
        <v>1273</v>
      </c>
      <c r="H69" s="396">
        <v>-3.9</v>
      </c>
      <c r="I69" s="398">
        <v>2468</v>
      </c>
      <c r="J69" s="396">
        <v>-14.7</v>
      </c>
      <c r="K69" s="367">
        <v>1.9</v>
      </c>
    </row>
    <row r="70" spans="1:11" s="18" customFormat="1" ht="9" customHeight="1">
      <c r="A70" s="338" t="s">
        <v>98</v>
      </c>
      <c r="B70" s="359">
        <v>148</v>
      </c>
      <c r="C70" s="396">
        <v>-18.7</v>
      </c>
      <c r="D70" s="398">
        <v>280</v>
      </c>
      <c r="E70" s="396">
        <v>-14.6</v>
      </c>
      <c r="F70" s="367">
        <v>1.9</v>
      </c>
      <c r="G70" s="398">
        <v>913</v>
      </c>
      <c r="H70" s="396">
        <v>-10.6</v>
      </c>
      <c r="I70" s="398">
        <v>1883</v>
      </c>
      <c r="J70" s="396">
        <v>-12.4</v>
      </c>
      <c r="K70" s="367">
        <v>2.1</v>
      </c>
    </row>
    <row r="71" spans="1:11" ht="9" customHeight="1">
      <c r="A71" s="338" t="s">
        <v>99</v>
      </c>
      <c r="B71" s="359">
        <v>50</v>
      </c>
      <c r="C71" s="396">
        <v>-2</v>
      </c>
      <c r="D71" s="398">
        <v>78</v>
      </c>
      <c r="E71" s="396">
        <v>-14.3</v>
      </c>
      <c r="F71" s="367">
        <v>1.6</v>
      </c>
      <c r="G71" s="398">
        <v>360</v>
      </c>
      <c r="H71" s="396">
        <v>18.8</v>
      </c>
      <c r="I71" s="398">
        <v>585</v>
      </c>
      <c r="J71" s="395">
        <v>-21.3</v>
      </c>
      <c r="K71" s="367">
        <v>1.6</v>
      </c>
    </row>
    <row r="72" spans="1:11" ht="9" customHeight="1">
      <c r="A72" s="338" t="s">
        <v>100</v>
      </c>
      <c r="B72" s="359">
        <v>10</v>
      </c>
      <c r="C72" s="395">
        <v>-89.7</v>
      </c>
      <c r="D72" s="398">
        <v>16</v>
      </c>
      <c r="E72" s="367">
        <v>-87.7</v>
      </c>
      <c r="F72" s="367">
        <v>1.6</v>
      </c>
      <c r="G72" s="398">
        <v>905</v>
      </c>
      <c r="H72" s="395">
        <v>-42.1</v>
      </c>
      <c r="I72" s="398">
        <v>1580</v>
      </c>
      <c r="J72" s="367">
        <v>-37.1</v>
      </c>
      <c r="K72" s="367">
        <v>1.7</v>
      </c>
    </row>
    <row r="73" spans="1:11" ht="9" customHeight="1">
      <c r="A73" s="344" t="s">
        <v>37</v>
      </c>
      <c r="B73" s="141"/>
      <c r="C73" s="370"/>
      <c r="D73" s="141"/>
      <c r="E73" s="142"/>
      <c r="F73" s="142"/>
      <c r="G73" s="141"/>
      <c r="H73" s="142"/>
      <c r="I73" s="141"/>
      <c r="J73" s="146"/>
      <c r="K73" s="146"/>
    </row>
    <row r="74" spans="1:11" ht="20.100000000000001" customHeight="1">
      <c r="A74" s="557" t="s">
        <v>280</v>
      </c>
      <c r="B74" s="558"/>
      <c r="C74" s="558"/>
      <c r="D74" s="558"/>
      <c r="E74" s="558"/>
      <c r="F74" s="558"/>
      <c r="G74" s="558"/>
      <c r="H74" s="558"/>
      <c r="I74" s="558"/>
      <c r="J74" s="558"/>
      <c r="K74" s="558"/>
    </row>
    <row r="75" spans="1:11" ht="9.75" customHeight="1">
      <c r="A75" s="541"/>
      <c r="B75" s="542"/>
      <c r="C75" s="542"/>
      <c r="D75" s="542"/>
      <c r="E75" s="542"/>
      <c r="F75" s="542"/>
      <c r="G75" s="542"/>
      <c r="H75" s="542"/>
      <c r="I75" s="542"/>
      <c r="J75" s="542"/>
      <c r="K75" s="542"/>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J73 H73 E73">
    <cfRule type="cellIs" dxfId="99" priority="12" operator="notBetween">
      <formula>-199</formula>
      <formula>199</formula>
    </cfRule>
  </conditionalFormatting>
  <conditionalFormatting sqref="J7">
    <cfRule type="cellIs" dxfId="98"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2" width="11.42578125" style="7"/>
    <col min="13" max="13" width="3.5703125" style="7" customWidth="1"/>
    <col min="14" max="14" width="7.5703125" style="7" hidden="1" customWidth="1"/>
    <col min="15" max="18" width="11.42578125" style="7" hidden="1" customWidth="1"/>
    <col min="19" max="16384" width="11.42578125" style="7"/>
  </cols>
  <sheetData>
    <row r="1" spans="1:19" s="18" customFormat="1" ht="39.950000000000003" customHeight="1">
      <c r="A1" s="543" t="s">
        <v>281</v>
      </c>
      <c r="B1" s="543"/>
      <c r="C1" s="543"/>
      <c r="D1" s="543"/>
      <c r="E1" s="543"/>
      <c r="F1" s="543"/>
      <c r="G1" s="543"/>
      <c r="H1" s="543"/>
      <c r="I1" s="543"/>
      <c r="J1" s="543"/>
      <c r="K1" s="543"/>
      <c r="L1" s="335" t="s">
        <v>28</v>
      </c>
    </row>
    <row r="2" spans="1:19" s="18" customFormat="1" ht="12.2" customHeight="1">
      <c r="A2" s="544" t="s">
        <v>279</v>
      </c>
      <c r="B2" s="546" t="s">
        <v>383</v>
      </c>
      <c r="C2" s="547"/>
      <c r="D2" s="547"/>
      <c r="E2" s="547"/>
      <c r="F2" s="548"/>
      <c r="G2" s="549" t="s">
        <v>384</v>
      </c>
      <c r="H2" s="550"/>
      <c r="I2" s="550"/>
      <c r="J2" s="550"/>
      <c r="K2" s="550"/>
      <c r="S2" s="354"/>
    </row>
    <row r="3" spans="1:19" s="18" customFormat="1" ht="12.2" customHeight="1">
      <c r="A3" s="545"/>
      <c r="B3" s="546" t="s">
        <v>2</v>
      </c>
      <c r="C3" s="548"/>
      <c r="D3" s="546" t="s">
        <v>3</v>
      </c>
      <c r="E3" s="547"/>
      <c r="F3" s="551" t="s">
        <v>375</v>
      </c>
      <c r="G3" s="546" t="s">
        <v>2</v>
      </c>
      <c r="H3" s="548"/>
      <c r="I3" s="546" t="s">
        <v>3</v>
      </c>
      <c r="J3" s="547"/>
      <c r="K3" s="551" t="s">
        <v>375</v>
      </c>
      <c r="S3" s="354"/>
    </row>
    <row r="4" spans="1:19" s="18" customFormat="1" ht="48.2" customHeight="1">
      <c r="A4" s="545"/>
      <c r="B4" s="553" t="s">
        <v>0</v>
      </c>
      <c r="C4" s="186" t="s">
        <v>101</v>
      </c>
      <c r="D4" s="555" t="s">
        <v>0</v>
      </c>
      <c r="E4" s="186" t="s">
        <v>102</v>
      </c>
      <c r="F4" s="552"/>
      <c r="G4" s="555" t="s">
        <v>0</v>
      </c>
      <c r="H4" s="186" t="s">
        <v>101</v>
      </c>
      <c r="I4" s="555" t="s">
        <v>0</v>
      </c>
      <c r="J4" s="186" t="s">
        <v>101</v>
      </c>
      <c r="K4" s="552"/>
      <c r="S4" s="354"/>
    </row>
    <row r="5" spans="1:19" s="18" customFormat="1" ht="12.2" customHeight="1">
      <c r="A5" s="559"/>
      <c r="B5" s="561"/>
      <c r="C5" s="193" t="s">
        <v>24</v>
      </c>
      <c r="D5" s="556"/>
      <c r="E5" s="194" t="s">
        <v>24</v>
      </c>
      <c r="F5" s="193" t="s">
        <v>1</v>
      </c>
      <c r="G5" s="556"/>
      <c r="H5" s="193" t="s">
        <v>24</v>
      </c>
      <c r="I5" s="556"/>
      <c r="J5" s="194" t="s">
        <v>24</v>
      </c>
      <c r="K5" s="345" t="s">
        <v>1</v>
      </c>
    </row>
    <row r="6" spans="1:19" s="337" customFormat="1" ht="24.95" customHeight="1">
      <c r="A6" s="336" t="s">
        <v>112</v>
      </c>
      <c r="B6" s="140">
        <v>21849</v>
      </c>
      <c r="C6" s="395">
        <v>-2.2999999999999998</v>
      </c>
      <c r="D6" s="140">
        <v>46621</v>
      </c>
      <c r="E6" s="146">
        <v>14.7</v>
      </c>
      <c r="F6" s="145">
        <v>2.1</v>
      </c>
      <c r="G6" s="140">
        <v>184294</v>
      </c>
      <c r="H6" s="146">
        <v>3.1</v>
      </c>
      <c r="I6" s="140">
        <v>353107</v>
      </c>
      <c r="J6" s="145">
        <v>7</v>
      </c>
      <c r="K6" s="145">
        <v>1.9</v>
      </c>
      <c r="L6" s="346"/>
      <c r="M6" s="346"/>
    </row>
    <row r="7" spans="1:19" s="337" customFormat="1" ht="9" customHeight="1">
      <c r="A7" s="338" t="s">
        <v>109</v>
      </c>
      <c r="B7" s="141">
        <v>19877</v>
      </c>
      <c r="C7" s="396">
        <v>-1.3</v>
      </c>
      <c r="D7" s="141">
        <v>40660</v>
      </c>
      <c r="E7" s="146">
        <v>11.6</v>
      </c>
      <c r="F7" s="146">
        <v>2</v>
      </c>
      <c r="G7" s="141">
        <v>167527</v>
      </c>
      <c r="H7" s="146">
        <v>3.3</v>
      </c>
      <c r="I7" s="141">
        <v>316577</v>
      </c>
      <c r="J7" s="146">
        <v>7.3</v>
      </c>
      <c r="K7" s="146">
        <v>1.9</v>
      </c>
      <c r="L7" s="347"/>
      <c r="M7" s="347"/>
    </row>
    <row r="8" spans="1:19" s="18" customFormat="1" ht="9" customHeight="1">
      <c r="A8" s="338" t="s">
        <v>110</v>
      </c>
      <c r="B8" s="143">
        <v>1972</v>
      </c>
      <c r="C8" s="146">
        <v>-11.6</v>
      </c>
      <c r="D8" s="143">
        <v>5961</v>
      </c>
      <c r="E8" s="146">
        <v>41.5</v>
      </c>
      <c r="F8" s="144">
        <v>3</v>
      </c>
      <c r="G8" s="143">
        <v>16767</v>
      </c>
      <c r="H8" s="144">
        <v>0.9</v>
      </c>
      <c r="I8" s="143">
        <v>36530</v>
      </c>
      <c r="J8" s="144">
        <v>4.5</v>
      </c>
      <c r="K8" s="144">
        <v>2.2000000000000002</v>
      </c>
      <c r="L8" s="347"/>
      <c r="M8" s="347"/>
    </row>
    <row r="9" spans="1:19" s="18" customFormat="1" ht="15" customHeight="1">
      <c r="A9" s="339"/>
      <c r="B9" s="408" t="s">
        <v>42</v>
      </c>
      <c r="C9" s="144"/>
      <c r="D9" s="143"/>
      <c r="E9" s="144"/>
      <c r="F9" s="144"/>
      <c r="G9" s="143"/>
      <c r="H9" s="144"/>
      <c r="I9" s="143"/>
      <c r="J9" s="144"/>
      <c r="K9" s="144"/>
    </row>
    <row r="10" spans="1:19" s="337" customFormat="1" ht="10.15" customHeight="1">
      <c r="A10" s="176" t="s">
        <v>43</v>
      </c>
      <c r="B10" s="359">
        <v>1531</v>
      </c>
      <c r="C10" s="360">
        <v>-4.4000000000000004</v>
      </c>
      <c r="D10" s="359">
        <v>4502</v>
      </c>
      <c r="E10" s="360">
        <v>59.4</v>
      </c>
      <c r="F10" s="360">
        <v>2.9</v>
      </c>
      <c r="G10" s="359">
        <v>13827</v>
      </c>
      <c r="H10" s="360">
        <v>2.6</v>
      </c>
      <c r="I10" s="359">
        <v>29135</v>
      </c>
      <c r="J10" s="360">
        <v>6.4</v>
      </c>
      <c r="K10" s="360">
        <v>2.1</v>
      </c>
      <c r="L10" s="348"/>
      <c r="M10" s="348"/>
    </row>
    <row r="11" spans="1:19" s="18" customFormat="1" ht="8.4499999999999993" customHeight="1">
      <c r="A11" s="175" t="s">
        <v>44</v>
      </c>
      <c r="B11" s="359">
        <v>26</v>
      </c>
      <c r="C11" s="396">
        <v>-51.9</v>
      </c>
      <c r="D11" s="359">
        <v>51</v>
      </c>
      <c r="E11" s="382">
        <v>-61.7</v>
      </c>
      <c r="F11" s="360">
        <v>2</v>
      </c>
      <c r="G11" s="359">
        <v>409</v>
      </c>
      <c r="H11" s="360">
        <v>-1</v>
      </c>
      <c r="I11" s="359">
        <v>726</v>
      </c>
      <c r="J11" s="382">
        <v>-10.3</v>
      </c>
      <c r="K11" s="360">
        <v>1.8</v>
      </c>
      <c r="L11" s="349"/>
      <c r="M11" s="349"/>
    </row>
    <row r="12" spans="1:19" s="337" customFormat="1" ht="8.4499999999999993" customHeight="1">
      <c r="A12" s="175" t="s">
        <v>45</v>
      </c>
      <c r="B12" s="359">
        <v>48</v>
      </c>
      <c r="C12" s="396">
        <v>29.7</v>
      </c>
      <c r="D12" s="359">
        <v>93</v>
      </c>
      <c r="E12" s="360">
        <v>82.4</v>
      </c>
      <c r="F12" s="360">
        <v>1.9</v>
      </c>
      <c r="G12" s="359">
        <v>291</v>
      </c>
      <c r="H12" s="360">
        <v>34.1</v>
      </c>
      <c r="I12" s="359">
        <v>461</v>
      </c>
      <c r="J12" s="360">
        <v>67.599999999999994</v>
      </c>
      <c r="K12" s="360">
        <v>1.6</v>
      </c>
      <c r="L12" s="350"/>
      <c r="M12" s="350"/>
    </row>
    <row r="13" spans="1:19" s="18" customFormat="1" ht="9" customHeight="1">
      <c r="A13" s="175" t="s">
        <v>46</v>
      </c>
      <c r="B13" s="359">
        <v>148</v>
      </c>
      <c r="C13" s="396">
        <v>-8.1</v>
      </c>
      <c r="D13" s="359">
        <v>448</v>
      </c>
      <c r="E13" s="360">
        <v>60</v>
      </c>
      <c r="F13" s="360">
        <v>3</v>
      </c>
      <c r="G13" s="359">
        <v>1480</v>
      </c>
      <c r="H13" s="360">
        <v>-2.2999999999999998</v>
      </c>
      <c r="I13" s="359">
        <v>3157</v>
      </c>
      <c r="J13" s="360">
        <v>17.399999999999999</v>
      </c>
      <c r="K13" s="360">
        <v>2.1</v>
      </c>
      <c r="L13" s="347"/>
      <c r="M13" s="347"/>
    </row>
    <row r="14" spans="1:19" s="18" customFormat="1" ht="9" customHeight="1">
      <c r="A14" s="175" t="s">
        <v>47</v>
      </c>
      <c r="B14" s="359">
        <v>14</v>
      </c>
      <c r="C14" s="396">
        <v>100</v>
      </c>
      <c r="D14" s="359">
        <v>29</v>
      </c>
      <c r="E14" s="396">
        <v>123.1</v>
      </c>
      <c r="F14" s="360">
        <v>2.1</v>
      </c>
      <c r="G14" s="359">
        <v>33</v>
      </c>
      <c r="H14" s="360" t="s">
        <v>35</v>
      </c>
      <c r="I14" s="359">
        <v>59</v>
      </c>
      <c r="J14" s="360">
        <v>9.3000000000000007</v>
      </c>
      <c r="K14" s="360">
        <v>1.8</v>
      </c>
      <c r="L14" s="347"/>
      <c r="M14" s="347"/>
    </row>
    <row r="15" spans="1:19" s="18" customFormat="1" ht="9" customHeight="1">
      <c r="A15" s="175" t="s">
        <v>48</v>
      </c>
      <c r="B15" s="359">
        <v>39</v>
      </c>
      <c r="C15" s="396">
        <v>30</v>
      </c>
      <c r="D15" s="359">
        <v>116</v>
      </c>
      <c r="E15" s="364">
        <v>136.69999999999999</v>
      </c>
      <c r="F15" s="360">
        <v>3</v>
      </c>
      <c r="G15" s="359">
        <v>185</v>
      </c>
      <c r="H15" s="360">
        <v>-7</v>
      </c>
      <c r="I15" s="359">
        <v>382</v>
      </c>
      <c r="J15" s="360">
        <v>-48.4</v>
      </c>
      <c r="K15" s="360">
        <v>2.1</v>
      </c>
      <c r="L15" s="347"/>
      <c r="M15" s="347"/>
    </row>
    <row r="16" spans="1:19" s="18" customFormat="1" ht="9" customHeight="1">
      <c r="A16" s="175" t="s">
        <v>49</v>
      </c>
      <c r="B16" s="359">
        <v>44</v>
      </c>
      <c r="C16" s="396">
        <v>-12</v>
      </c>
      <c r="D16" s="359">
        <v>84</v>
      </c>
      <c r="E16" s="364">
        <v>10.5</v>
      </c>
      <c r="F16" s="360">
        <v>1.9</v>
      </c>
      <c r="G16" s="359">
        <v>416</v>
      </c>
      <c r="H16" s="360">
        <v>3.7</v>
      </c>
      <c r="I16" s="359">
        <v>774</v>
      </c>
      <c r="J16" s="360">
        <v>-2.2999999999999998</v>
      </c>
      <c r="K16" s="360">
        <v>1.9</v>
      </c>
      <c r="L16" s="347"/>
      <c r="M16" s="347"/>
    </row>
    <row r="17" spans="1:13" s="18" customFormat="1" ht="9" customHeight="1">
      <c r="A17" s="175" t="s">
        <v>50</v>
      </c>
      <c r="B17" s="359">
        <v>35</v>
      </c>
      <c r="C17" s="360">
        <v>52.2</v>
      </c>
      <c r="D17" s="359">
        <v>91</v>
      </c>
      <c r="E17" s="360">
        <v>184.4</v>
      </c>
      <c r="F17" s="360">
        <v>2.6</v>
      </c>
      <c r="G17" s="359">
        <v>254</v>
      </c>
      <c r="H17" s="360">
        <v>80.099999999999994</v>
      </c>
      <c r="I17" s="359">
        <v>754</v>
      </c>
      <c r="J17" s="360">
        <v>280.8</v>
      </c>
      <c r="K17" s="360">
        <v>3</v>
      </c>
      <c r="L17" s="347"/>
      <c r="M17" s="347"/>
    </row>
    <row r="18" spans="1:13" s="18" customFormat="1" ht="9" customHeight="1">
      <c r="A18" s="175" t="s">
        <v>51</v>
      </c>
      <c r="B18" s="359">
        <v>8</v>
      </c>
      <c r="C18" s="360">
        <v>166.7</v>
      </c>
      <c r="D18" s="359">
        <v>12</v>
      </c>
      <c r="E18" s="396">
        <v>300</v>
      </c>
      <c r="F18" s="360">
        <v>1.5</v>
      </c>
      <c r="G18" s="359">
        <v>48</v>
      </c>
      <c r="H18" s="360">
        <v>-29.4</v>
      </c>
      <c r="I18" s="359">
        <v>86</v>
      </c>
      <c r="J18" s="360">
        <v>-47.6</v>
      </c>
      <c r="K18" s="360">
        <v>1.8</v>
      </c>
      <c r="L18" s="347"/>
      <c r="M18" s="347"/>
    </row>
    <row r="19" spans="1:13" s="18" customFormat="1" ht="9" customHeight="1">
      <c r="A19" s="175" t="s">
        <v>52</v>
      </c>
      <c r="B19" s="359">
        <v>2</v>
      </c>
      <c r="C19" s="360">
        <v>100</v>
      </c>
      <c r="D19" s="359">
        <v>5</v>
      </c>
      <c r="E19" s="360">
        <v>25</v>
      </c>
      <c r="F19" s="360">
        <v>2.5</v>
      </c>
      <c r="G19" s="359">
        <v>21</v>
      </c>
      <c r="H19" s="360">
        <v>5</v>
      </c>
      <c r="I19" s="359">
        <v>38</v>
      </c>
      <c r="J19" s="360">
        <v>11.8</v>
      </c>
      <c r="K19" s="360">
        <v>1.8</v>
      </c>
      <c r="L19" s="347"/>
      <c r="M19" s="347"/>
    </row>
    <row r="20" spans="1:13" s="18" customFormat="1" ht="9" customHeight="1">
      <c r="A20" s="175" t="s">
        <v>53</v>
      </c>
      <c r="B20" s="359">
        <v>80</v>
      </c>
      <c r="C20" s="396">
        <v>116.2</v>
      </c>
      <c r="D20" s="359">
        <v>362</v>
      </c>
      <c r="E20" s="396">
        <v>358.2</v>
      </c>
      <c r="F20" s="395">
        <v>4.5</v>
      </c>
      <c r="G20" s="359">
        <v>425</v>
      </c>
      <c r="H20" s="360">
        <v>-4.5</v>
      </c>
      <c r="I20" s="359">
        <v>1159</v>
      </c>
      <c r="J20" s="360">
        <v>17.5</v>
      </c>
      <c r="K20" s="360">
        <v>2.7</v>
      </c>
      <c r="L20" s="347"/>
      <c r="M20" s="347"/>
    </row>
    <row r="21" spans="1:13" s="18" customFormat="1" ht="9" customHeight="1">
      <c r="A21" s="175" t="s">
        <v>54</v>
      </c>
      <c r="B21" s="359">
        <v>42</v>
      </c>
      <c r="C21" s="360">
        <v>500</v>
      </c>
      <c r="D21" s="359">
        <v>94</v>
      </c>
      <c r="E21" s="396" t="s">
        <v>290</v>
      </c>
      <c r="F21" s="360">
        <v>2.2000000000000002</v>
      </c>
      <c r="G21" s="359">
        <v>333</v>
      </c>
      <c r="H21" s="360">
        <v>369</v>
      </c>
      <c r="I21" s="359">
        <v>635</v>
      </c>
      <c r="J21" s="360">
        <v>396.1</v>
      </c>
      <c r="K21" s="360">
        <v>1.9</v>
      </c>
      <c r="L21" s="347"/>
      <c r="M21" s="347"/>
    </row>
    <row r="22" spans="1:13" s="18" customFormat="1" ht="9" customHeight="1">
      <c r="A22" s="175" t="s">
        <v>55</v>
      </c>
      <c r="B22" s="359">
        <v>3</v>
      </c>
      <c r="C22" s="360">
        <v>-57.1</v>
      </c>
      <c r="D22" s="359">
        <v>4</v>
      </c>
      <c r="E22" s="360">
        <v>-60</v>
      </c>
      <c r="F22" s="360">
        <v>1.3</v>
      </c>
      <c r="G22" s="359">
        <v>47</v>
      </c>
      <c r="H22" s="360">
        <v>-20.3</v>
      </c>
      <c r="I22" s="359">
        <v>116</v>
      </c>
      <c r="J22" s="360">
        <v>-36.299999999999997</v>
      </c>
      <c r="K22" s="360">
        <v>2.5</v>
      </c>
      <c r="L22" s="347"/>
      <c r="M22" s="347"/>
    </row>
    <row r="23" spans="1:13" s="18" customFormat="1" ht="9" customHeight="1">
      <c r="A23" s="175" t="s">
        <v>56</v>
      </c>
      <c r="B23" s="359">
        <v>15</v>
      </c>
      <c r="C23" s="360">
        <v>50</v>
      </c>
      <c r="D23" s="359">
        <v>51</v>
      </c>
      <c r="E23" s="360">
        <v>264.3</v>
      </c>
      <c r="F23" s="360">
        <v>3.4</v>
      </c>
      <c r="G23" s="359">
        <v>118</v>
      </c>
      <c r="H23" s="360">
        <v>-5.6</v>
      </c>
      <c r="I23" s="359">
        <v>246</v>
      </c>
      <c r="J23" s="360">
        <v>16.600000000000001</v>
      </c>
      <c r="K23" s="360">
        <v>2.1</v>
      </c>
      <c r="L23" s="347"/>
      <c r="M23" s="347"/>
    </row>
    <row r="24" spans="1:13" s="18" customFormat="1" ht="9" customHeight="1">
      <c r="A24" s="175" t="s">
        <v>57</v>
      </c>
      <c r="B24" s="359">
        <v>16</v>
      </c>
      <c r="C24" s="360">
        <v>-51.5</v>
      </c>
      <c r="D24" s="359">
        <v>21</v>
      </c>
      <c r="E24" s="360">
        <v>-58.8</v>
      </c>
      <c r="F24" s="360">
        <v>1.3</v>
      </c>
      <c r="G24" s="359">
        <v>238</v>
      </c>
      <c r="H24" s="360">
        <v>12.8</v>
      </c>
      <c r="I24" s="359">
        <v>300</v>
      </c>
      <c r="J24" s="360">
        <v>11.1</v>
      </c>
      <c r="K24" s="360">
        <v>1.3</v>
      </c>
      <c r="L24" s="347"/>
      <c r="M24" s="347"/>
    </row>
    <row r="25" spans="1:13" s="18" customFormat="1" ht="9" customHeight="1">
      <c r="A25" s="175" t="s">
        <v>58</v>
      </c>
      <c r="B25" s="359">
        <v>2</v>
      </c>
      <c r="C25" s="360" t="s">
        <v>35</v>
      </c>
      <c r="D25" s="359">
        <v>4</v>
      </c>
      <c r="E25" s="360">
        <v>-20</v>
      </c>
      <c r="F25" s="360">
        <v>2</v>
      </c>
      <c r="G25" s="359">
        <v>7</v>
      </c>
      <c r="H25" s="360">
        <v>-36.4</v>
      </c>
      <c r="I25" s="359">
        <v>20</v>
      </c>
      <c r="J25" s="360">
        <v>-39.4</v>
      </c>
      <c r="K25" s="360">
        <v>2.9</v>
      </c>
      <c r="L25" s="347"/>
      <c r="M25" s="347"/>
    </row>
    <row r="26" spans="1:13" s="18" customFormat="1" ht="9" customHeight="1">
      <c r="A26" s="175" t="s">
        <v>59</v>
      </c>
      <c r="B26" s="434">
        <v>288</v>
      </c>
      <c r="C26" s="396">
        <v>4.7</v>
      </c>
      <c r="D26" s="434">
        <v>433</v>
      </c>
      <c r="E26" s="396">
        <v>-0.7</v>
      </c>
      <c r="F26" s="360">
        <v>1.5</v>
      </c>
      <c r="G26" s="359">
        <v>2708</v>
      </c>
      <c r="H26" s="360">
        <v>7.7</v>
      </c>
      <c r="I26" s="359">
        <v>4953</v>
      </c>
      <c r="J26" s="360">
        <v>3.1</v>
      </c>
      <c r="K26" s="360">
        <v>1.8</v>
      </c>
      <c r="L26" s="347"/>
      <c r="M26" s="347"/>
    </row>
    <row r="27" spans="1:13" s="18" customFormat="1" ht="9" customHeight="1">
      <c r="A27" s="175" t="s">
        <v>60</v>
      </c>
      <c r="B27" s="359">
        <v>35</v>
      </c>
      <c r="C27" s="396">
        <v>-7.9</v>
      </c>
      <c r="D27" s="359">
        <v>63</v>
      </c>
      <c r="E27" s="360">
        <v>-20.3</v>
      </c>
      <c r="F27" s="360">
        <v>1.8</v>
      </c>
      <c r="G27" s="359">
        <v>313</v>
      </c>
      <c r="H27" s="360">
        <v>-21</v>
      </c>
      <c r="I27" s="359">
        <v>659</v>
      </c>
      <c r="J27" s="360">
        <v>-23.3</v>
      </c>
      <c r="K27" s="360">
        <v>2.1</v>
      </c>
      <c r="L27" s="347"/>
      <c r="M27" s="347"/>
    </row>
    <row r="28" spans="1:13" s="18" customFormat="1" ht="9" customHeight="1">
      <c r="A28" s="175" t="s">
        <v>61</v>
      </c>
      <c r="B28" s="359">
        <v>75</v>
      </c>
      <c r="C28" s="396">
        <v>-41.4</v>
      </c>
      <c r="D28" s="359">
        <v>158</v>
      </c>
      <c r="E28" s="396">
        <v>-32.5</v>
      </c>
      <c r="F28" s="360">
        <v>2.1</v>
      </c>
      <c r="G28" s="359">
        <v>980</v>
      </c>
      <c r="H28" s="360">
        <v>6.9</v>
      </c>
      <c r="I28" s="359">
        <v>2230</v>
      </c>
      <c r="J28" s="360">
        <v>30.7</v>
      </c>
      <c r="K28" s="360">
        <v>2.2999999999999998</v>
      </c>
      <c r="L28" s="347"/>
      <c r="M28" s="347"/>
    </row>
    <row r="29" spans="1:13" s="18" customFormat="1" ht="9" customHeight="1">
      <c r="A29" s="175" t="s">
        <v>62</v>
      </c>
      <c r="B29" s="359">
        <v>155</v>
      </c>
      <c r="C29" s="396">
        <v>21.1</v>
      </c>
      <c r="D29" s="359">
        <v>991</v>
      </c>
      <c r="E29" s="396">
        <v>263</v>
      </c>
      <c r="F29" s="360">
        <v>6.4</v>
      </c>
      <c r="G29" s="359">
        <v>1069</v>
      </c>
      <c r="H29" s="360">
        <v>-0.5</v>
      </c>
      <c r="I29" s="359">
        <v>3096</v>
      </c>
      <c r="J29" s="360">
        <v>26.6</v>
      </c>
      <c r="K29" s="360">
        <v>2.9</v>
      </c>
      <c r="L29" s="347"/>
      <c r="M29" s="347"/>
    </row>
    <row r="30" spans="1:13" s="18" customFormat="1" ht="9" customHeight="1">
      <c r="A30" s="175" t="s">
        <v>63</v>
      </c>
      <c r="B30" s="359">
        <v>12</v>
      </c>
      <c r="C30" s="360">
        <v>20</v>
      </c>
      <c r="D30" s="359">
        <v>19</v>
      </c>
      <c r="E30" s="396" t="s">
        <v>35</v>
      </c>
      <c r="F30" s="360">
        <v>1.6</v>
      </c>
      <c r="G30" s="359">
        <v>147</v>
      </c>
      <c r="H30" s="360">
        <v>-23.4</v>
      </c>
      <c r="I30" s="359">
        <v>339</v>
      </c>
      <c r="J30" s="360">
        <v>-65.7</v>
      </c>
      <c r="K30" s="360">
        <v>2.2999999999999998</v>
      </c>
      <c r="L30" s="347"/>
      <c r="M30" s="347"/>
    </row>
    <row r="31" spans="1:13" s="18" customFormat="1" ht="9" customHeight="1">
      <c r="A31" s="175" t="s">
        <v>64</v>
      </c>
      <c r="B31" s="359">
        <v>50</v>
      </c>
      <c r="C31" s="360">
        <v>72.400000000000006</v>
      </c>
      <c r="D31" s="359">
        <v>265</v>
      </c>
      <c r="E31" s="360">
        <v>334.4</v>
      </c>
      <c r="F31" s="360">
        <v>5.3</v>
      </c>
      <c r="G31" s="359">
        <v>322</v>
      </c>
      <c r="H31" s="360">
        <v>57.8</v>
      </c>
      <c r="I31" s="359">
        <v>795</v>
      </c>
      <c r="J31" s="360">
        <v>123.3</v>
      </c>
      <c r="K31" s="360">
        <v>2.5</v>
      </c>
      <c r="L31" s="347"/>
      <c r="M31" s="347"/>
    </row>
    <row r="32" spans="1:13" s="18" customFormat="1" ht="9" customHeight="1">
      <c r="A32" s="175" t="s">
        <v>65</v>
      </c>
      <c r="B32" s="359">
        <v>9</v>
      </c>
      <c r="C32" s="360">
        <v>50</v>
      </c>
      <c r="D32" s="359">
        <v>16</v>
      </c>
      <c r="E32" s="360">
        <v>128.6</v>
      </c>
      <c r="F32" s="360">
        <v>1.8</v>
      </c>
      <c r="G32" s="359">
        <v>87</v>
      </c>
      <c r="H32" s="360">
        <v>20.8</v>
      </c>
      <c r="I32" s="359">
        <v>156</v>
      </c>
      <c r="J32" s="360">
        <v>56</v>
      </c>
      <c r="K32" s="360">
        <v>1.8</v>
      </c>
      <c r="L32" s="347"/>
      <c r="M32" s="347"/>
    </row>
    <row r="33" spans="1:13" s="18" customFormat="1" ht="9" customHeight="1">
      <c r="A33" s="175" t="s">
        <v>66</v>
      </c>
      <c r="B33" s="359">
        <v>47</v>
      </c>
      <c r="C33" s="360">
        <v>-36.5</v>
      </c>
      <c r="D33" s="359">
        <v>124</v>
      </c>
      <c r="E33" s="360">
        <v>14.8</v>
      </c>
      <c r="F33" s="360">
        <v>2.6</v>
      </c>
      <c r="G33" s="359">
        <v>481</v>
      </c>
      <c r="H33" s="360">
        <v>5.7</v>
      </c>
      <c r="I33" s="359">
        <v>799</v>
      </c>
      <c r="J33" s="360">
        <v>11</v>
      </c>
      <c r="K33" s="360">
        <v>1.7</v>
      </c>
      <c r="L33" s="347"/>
      <c r="M33" s="347"/>
    </row>
    <row r="34" spans="1:13" s="18" customFormat="1" ht="9" customHeight="1">
      <c r="A34" s="175" t="s">
        <v>67</v>
      </c>
      <c r="B34" s="359">
        <v>125</v>
      </c>
      <c r="C34" s="364">
        <v>-41.6</v>
      </c>
      <c r="D34" s="359">
        <v>264</v>
      </c>
      <c r="E34" s="360">
        <v>-27.7</v>
      </c>
      <c r="F34" s="360">
        <v>2.1</v>
      </c>
      <c r="G34" s="359">
        <v>1467</v>
      </c>
      <c r="H34" s="360">
        <v>-1.2</v>
      </c>
      <c r="I34" s="359">
        <v>2898</v>
      </c>
      <c r="J34" s="360">
        <v>11.5</v>
      </c>
      <c r="K34" s="360">
        <v>2</v>
      </c>
      <c r="L34" s="347"/>
      <c r="M34" s="347"/>
    </row>
    <row r="35" spans="1:13" s="18" customFormat="1" ht="9" customHeight="1">
      <c r="A35" s="175" t="s">
        <v>68</v>
      </c>
      <c r="B35" s="359">
        <v>0</v>
      </c>
      <c r="C35" s="360" t="s">
        <v>35</v>
      </c>
      <c r="D35" s="359">
        <v>0</v>
      </c>
      <c r="E35" s="360" t="s">
        <v>35</v>
      </c>
      <c r="F35" s="360" t="s">
        <v>35</v>
      </c>
      <c r="G35" s="359">
        <v>63</v>
      </c>
      <c r="H35" s="360">
        <v>142.30000000000001</v>
      </c>
      <c r="I35" s="359">
        <v>127</v>
      </c>
      <c r="J35" s="360">
        <v>69.3</v>
      </c>
      <c r="K35" s="360">
        <v>2</v>
      </c>
      <c r="L35" s="347"/>
      <c r="M35" s="347"/>
    </row>
    <row r="36" spans="1:13" s="18" customFormat="1" ht="9" customHeight="1">
      <c r="A36" s="175" t="s">
        <v>69</v>
      </c>
      <c r="B36" s="359">
        <v>3</v>
      </c>
      <c r="C36" s="360" t="s">
        <v>35</v>
      </c>
      <c r="D36" s="359">
        <v>7</v>
      </c>
      <c r="E36" s="360">
        <v>-41.7</v>
      </c>
      <c r="F36" s="395">
        <v>2.2999999999999998</v>
      </c>
      <c r="G36" s="359">
        <v>32</v>
      </c>
      <c r="H36" s="360">
        <v>-8.6</v>
      </c>
      <c r="I36" s="359">
        <v>77</v>
      </c>
      <c r="J36" s="360">
        <v>51</v>
      </c>
      <c r="K36" s="360">
        <v>2.4</v>
      </c>
      <c r="L36" s="347"/>
      <c r="M36" s="347"/>
    </row>
    <row r="37" spans="1:13" s="18" customFormat="1" ht="9" customHeight="1">
      <c r="A37" s="175" t="s">
        <v>70</v>
      </c>
      <c r="B37" s="359">
        <v>60</v>
      </c>
      <c r="C37" s="360">
        <v>-36.799999999999997</v>
      </c>
      <c r="D37" s="359">
        <v>175</v>
      </c>
      <c r="E37" s="360">
        <v>5.4</v>
      </c>
      <c r="F37" s="360">
        <v>2.9</v>
      </c>
      <c r="G37" s="359">
        <v>617</v>
      </c>
      <c r="H37" s="360">
        <v>-13.6</v>
      </c>
      <c r="I37" s="359">
        <v>1255</v>
      </c>
      <c r="J37" s="360">
        <v>-27.5</v>
      </c>
      <c r="K37" s="360">
        <v>2</v>
      </c>
      <c r="L37" s="347"/>
      <c r="M37" s="347"/>
    </row>
    <row r="38" spans="1:13" s="18" customFormat="1" ht="9" customHeight="1">
      <c r="A38" s="175" t="s">
        <v>71</v>
      </c>
      <c r="B38" s="359">
        <v>16</v>
      </c>
      <c r="C38" s="364">
        <v>-20</v>
      </c>
      <c r="D38" s="359">
        <v>38</v>
      </c>
      <c r="E38" s="364">
        <v>8.6</v>
      </c>
      <c r="F38" s="360">
        <v>2.4</v>
      </c>
      <c r="G38" s="359">
        <v>161</v>
      </c>
      <c r="H38" s="360">
        <v>6.6</v>
      </c>
      <c r="I38" s="359">
        <v>368</v>
      </c>
      <c r="J38" s="360">
        <v>44.9</v>
      </c>
      <c r="K38" s="360">
        <v>2.2999999999999998</v>
      </c>
      <c r="L38" s="347"/>
      <c r="M38" s="347"/>
    </row>
    <row r="39" spans="1:13" s="18" customFormat="1" ht="9" customHeight="1">
      <c r="A39" s="175" t="s">
        <v>72</v>
      </c>
      <c r="B39" s="359">
        <v>29</v>
      </c>
      <c r="C39" s="360">
        <v>70.599999999999994</v>
      </c>
      <c r="D39" s="359">
        <v>32</v>
      </c>
      <c r="E39" s="360">
        <v>68.400000000000006</v>
      </c>
      <c r="F39" s="360">
        <v>1.1000000000000001</v>
      </c>
      <c r="G39" s="359">
        <v>163</v>
      </c>
      <c r="H39" s="360">
        <v>1.2</v>
      </c>
      <c r="I39" s="359">
        <v>329</v>
      </c>
      <c r="J39" s="360">
        <v>-25.2</v>
      </c>
      <c r="K39" s="360">
        <v>2</v>
      </c>
      <c r="L39" s="347"/>
      <c r="M39" s="347"/>
    </row>
    <row r="40" spans="1:13" s="18" customFormat="1" ht="9" customHeight="1">
      <c r="A40" s="175" t="s">
        <v>73</v>
      </c>
      <c r="B40" s="359">
        <v>0</v>
      </c>
      <c r="C40" s="359" t="s">
        <v>35</v>
      </c>
      <c r="D40" s="359">
        <v>0</v>
      </c>
      <c r="E40" s="359" t="s">
        <v>35</v>
      </c>
      <c r="F40" s="359" t="s">
        <v>35</v>
      </c>
      <c r="G40" s="359">
        <v>0</v>
      </c>
      <c r="H40" s="359">
        <v>0</v>
      </c>
      <c r="I40" s="359">
        <v>0</v>
      </c>
      <c r="J40" s="359">
        <v>0</v>
      </c>
      <c r="K40" s="359" t="s">
        <v>35</v>
      </c>
      <c r="L40" s="347"/>
      <c r="M40" s="347"/>
    </row>
    <row r="41" spans="1:13" s="18" customFormat="1" ht="9" customHeight="1">
      <c r="A41" s="175" t="s">
        <v>74</v>
      </c>
      <c r="B41" s="397">
        <v>4</v>
      </c>
      <c r="C41" s="360">
        <v>-50</v>
      </c>
      <c r="D41" s="397">
        <v>31</v>
      </c>
      <c r="E41" s="360">
        <v>244.4</v>
      </c>
      <c r="F41" s="360">
        <v>7.8</v>
      </c>
      <c r="G41" s="359">
        <v>101</v>
      </c>
      <c r="H41" s="360">
        <v>60.3</v>
      </c>
      <c r="I41" s="359">
        <v>233</v>
      </c>
      <c r="J41" s="360">
        <v>67.599999999999994</v>
      </c>
      <c r="K41" s="360">
        <v>2.2999999999999998</v>
      </c>
      <c r="L41" s="347"/>
      <c r="M41" s="347"/>
    </row>
    <row r="42" spans="1:13" s="18" customFormat="1" ht="9" customHeight="1">
      <c r="A42" s="175" t="s">
        <v>75</v>
      </c>
      <c r="B42" s="359">
        <v>81</v>
      </c>
      <c r="C42" s="360">
        <v>-2.4</v>
      </c>
      <c r="D42" s="359">
        <v>370</v>
      </c>
      <c r="E42" s="364">
        <v>117.6</v>
      </c>
      <c r="F42" s="360">
        <v>4.5999999999999996</v>
      </c>
      <c r="G42" s="359">
        <v>569</v>
      </c>
      <c r="H42" s="360">
        <v>-28.8</v>
      </c>
      <c r="I42" s="359">
        <v>1448</v>
      </c>
      <c r="J42" s="360">
        <v>-26.5</v>
      </c>
      <c r="K42" s="360">
        <v>2.5</v>
      </c>
      <c r="L42" s="347"/>
      <c r="M42" s="347"/>
    </row>
    <row r="43" spans="1:13" s="18" customFormat="1" ht="9" customHeight="1">
      <c r="A43" s="175" t="s">
        <v>76</v>
      </c>
      <c r="B43" s="359">
        <v>2</v>
      </c>
      <c r="C43" s="359" t="s">
        <v>35</v>
      </c>
      <c r="D43" s="359">
        <v>2</v>
      </c>
      <c r="E43" s="359" t="s">
        <v>35</v>
      </c>
      <c r="F43" s="360">
        <v>1</v>
      </c>
      <c r="G43" s="359">
        <v>11</v>
      </c>
      <c r="H43" s="360" t="s">
        <v>35</v>
      </c>
      <c r="I43" s="359">
        <v>16</v>
      </c>
      <c r="J43" s="360">
        <v>-33.299999999999997</v>
      </c>
      <c r="K43" s="360">
        <v>1.5</v>
      </c>
      <c r="L43" s="347"/>
      <c r="M43" s="347"/>
    </row>
    <row r="44" spans="1:13" s="18" customFormat="1" ht="9" customHeight="1">
      <c r="A44" s="175" t="s">
        <v>77</v>
      </c>
      <c r="B44" s="359" t="s">
        <v>34</v>
      </c>
      <c r="C44" s="396" t="s">
        <v>34</v>
      </c>
      <c r="D44" s="359" t="s">
        <v>34</v>
      </c>
      <c r="E44" s="364" t="s">
        <v>34</v>
      </c>
      <c r="F44" s="360" t="s">
        <v>34</v>
      </c>
      <c r="G44" s="359" t="s">
        <v>34</v>
      </c>
      <c r="H44" s="360" t="s">
        <v>34</v>
      </c>
      <c r="I44" s="359" t="s">
        <v>34</v>
      </c>
      <c r="J44" s="360" t="s">
        <v>34</v>
      </c>
      <c r="K44" s="360" t="s">
        <v>34</v>
      </c>
      <c r="L44" s="347"/>
      <c r="M44" s="347"/>
    </row>
    <row r="45" spans="1:13" s="18" customFormat="1" ht="9" customHeight="1">
      <c r="A45" s="175" t="s">
        <v>78</v>
      </c>
      <c r="B45" s="359">
        <v>18</v>
      </c>
      <c r="C45" s="396">
        <v>38.5</v>
      </c>
      <c r="D45" s="359">
        <v>49</v>
      </c>
      <c r="E45" s="364">
        <v>122.7</v>
      </c>
      <c r="F45" s="360">
        <v>2.7</v>
      </c>
      <c r="G45" s="359">
        <v>231</v>
      </c>
      <c r="H45" s="360">
        <v>-18.100000000000001</v>
      </c>
      <c r="I45" s="359">
        <v>444</v>
      </c>
      <c r="J45" s="360">
        <v>-21.7</v>
      </c>
      <c r="K45" s="360">
        <v>1.9</v>
      </c>
      <c r="L45" s="347"/>
      <c r="M45" s="347"/>
    </row>
    <row r="46" spans="1:13" s="18" customFormat="1" ht="9" customHeight="1">
      <c r="A46" s="175" t="s">
        <v>79</v>
      </c>
      <c r="B46" s="365">
        <v>12</v>
      </c>
      <c r="C46" s="360">
        <v>50</v>
      </c>
      <c r="D46" s="366">
        <v>18</v>
      </c>
      <c r="E46" s="360">
        <v>50</v>
      </c>
      <c r="F46" s="367">
        <v>1.5</v>
      </c>
      <c r="G46" s="366">
        <v>107</v>
      </c>
      <c r="H46" s="360">
        <v>1.9</v>
      </c>
      <c r="I46" s="366">
        <v>301</v>
      </c>
      <c r="J46" s="360">
        <v>83.5</v>
      </c>
      <c r="K46" s="367">
        <v>2.8</v>
      </c>
      <c r="L46" s="347"/>
      <c r="M46" s="347"/>
    </row>
    <row r="47" spans="1:13" s="337" customFormat="1" ht="9" customHeight="1">
      <c r="A47" s="175" t="s">
        <v>80</v>
      </c>
      <c r="B47" s="359">
        <v>2</v>
      </c>
      <c r="C47" s="360">
        <v>-33.299999999999997</v>
      </c>
      <c r="D47" s="359">
        <v>4</v>
      </c>
      <c r="E47" s="360">
        <v>33.299999999999997</v>
      </c>
      <c r="F47" s="367">
        <v>2</v>
      </c>
      <c r="G47" s="359">
        <v>11</v>
      </c>
      <c r="H47" s="360">
        <v>-47.6</v>
      </c>
      <c r="I47" s="359">
        <v>22</v>
      </c>
      <c r="J47" s="360">
        <v>-35.299999999999997</v>
      </c>
      <c r="K47" s="367">
        <v>2</v>
      </c>
      <c r="L47" s="347"/>
      <c r="M47" s="347"/>
    </row>
    <row r="48" spans="1:13" s="18" customFormat="1" ht="9" customHeight="1">
      <c r="A48" s="175" t="s">
        <v>81</v>
      </c>
      <c r="B48" s="361" t="s">
        <v>34</v>
      </c>
      <c r="C48" s="360" t="s">
        <v>34</v>
      </c>
      <c r="D48" s="362" t="s">
        <v>34</v>
      </c>
      <c r="E48" s="360" t="s">
        <v>34</v>
      </c>
      <c r="F48" s="363" t="s">
        <v>34</v>
      </c>
      <c r="G48" s="362" t="s">
        <v>34</v>
      </c>
      <c r="H48" s="360" t="s">
        <v>34</v>
      </c>
      <c r="I48" s="362" t="s">
        <v>34</v>
      </c>
      <c r="J48" s="360" t="s">
        <v>34</v>
      </c>
      <c r="K48" s="363" t="s">
        <v>34</v>
      </c>
      <c r="L48" s="347"/>
      <c r="M48" s="347"/>
    </row>
    <row r="49" spans="1:13" s="18" customFormat="1" ht="9" customHeight="1">
      <c r="A49" s="175" t="s">
        <v>78</v>
      </c>
      <c r="B49" s="359">
        <v>10</v>
      </c>
      <c r="C49" s="360">
        <v>100</v>
      </c>
      <c r="D49" s="359">
        <v>14</v>
      </c>
      <c r="E49" s="360">
        <v>55.6</v>
      </c>
      <c r="F49" s="360">
        <v>1.4</v>
      </c>
      <c r="G49" s="359">
        <v>96</v>
      </c>
      <c r="H49" s="360">
        <v>14.3</v>
      </c>
      <c r="I49" s="359">
        <v>279</v>
      </c>
      <c r="J49" s="360">
        <v>114.6</v>
      </c>
      <c r="K49" s="360">
        <v>2.9</v>
      </c>
      <c r="L49" s="347"/>
      <c r="M49" s="347"/>
    </row>
    <row r="50" spans="1:13" s="337" customFormat="1" ht="9" customHeight="1">
      <c r="A50" s="175" t="s">
        <v>82</v>
      </c>
      <c r="B50" s="359">
        <v>125</v>
      </c>
      <c r="C50" s="360">
        <v>-57.5</v>
      </c>
      <c r="D50" s="359">
        <v>238</v>
      </c>
      <c r="E50" s="396">
        <v>-57.9</v>
      </c>
      <c r="F50" s="360">
        <v>1.9</v>
      </c>
      <c r="G50" s="359">
        <v>1324</v>
      </c>
      <c r="H50" s="360">
        <v>-6.6</v>
      </c>
      <c r="I50" s="359">
        <v>2305</v>
      </c>
      <c r="J50" s="360">
        <v>-11</v>
      </c>
      <c r="K50" s="360">
        <v>1.7</v>
      </c>
      <c r="L50" s="347"/>
      <c r="M50" s="347"/>
    </row>
    <row r="51" spans="1:13" s="18" customFormat="1" ht="9" customHeight="1">
      <c r="A51" s="175" t="s">
        <v>83</v>
      </c>
      <c r="B51" s="359">
        <v>4</v>
      </c>
      <c r="C51" s="360">
        <v>-85.7</v>
      </c>
      <c r="D51" s="359">
        <v>14</v>
      </c>
      <c r="E51" s="396">
        <v>-81.099999999999994</v>
      </c>
      <c r="F51" s="360">
        <v>3.5</v>
      </c>
      <c r="G51" s="359">
        <v>36</v>
      </c>
      <c r="H51" s="396">
        <v>-70</v>
      </c>
      <c r="I51" s="359">
        <v>83</v>
      </c>
      <c r="J51" s="360">
        <v>-59.9</v>
      </c>
      <c r="K51" s="360">
        <v>2.2999999999999998</v>
      </c>
      <c r="L51" s="347"/>
      <c r="M51" s="347"/>
    </row>
    <row r="52" spans="1:13" s="18" customFormat="1" ht="9" customHeight="1">
      <c r="A52" s="175" t="s">
        <v>107</v>
      </c>
      <c r="B52" s="359">
        <v>13</v>
      </c>
      <c r="C52" s="360">
        <v>-59.4</v>
      </c>
      <c r="D52" s="359">
        <v>22</v>
      </c>
      <c r="E52" s="360">
        <v>-43.6</v>
      </c>
      <c r="F52" s="360">
        <v>1.7</v>
      </c>
      <c r="G52" s="359">
        <v>141</v>
      </c>
      <c r="H52" s="360">
        <v>-12.4</v>
      </c>
      <c r="I52" s="359">
        <v>227</v>
      </c>
      <c r="J52" s="396">
        <v>-38.6</v>
      </c>
      <c r="K52" s="360">
        <v>1.6</v>
      </c>
      <c r="L52" s="347"/>
      <c r="M52" s="347"/>
    </row>
    <row r="53" spans="1:13" s="18" customFormat="1" ht="9" customHeight="1">
      <c r="A53" s="175" t="s">
        <v>84</v>
      </c>
      <c r="B53" s="359">
        <v>24</v>
      </c>
      <c r="C53" s="364">
        <v>100</v>
      </c>
      <c r="D53" s="359">
        <v>46</v>
      </c>
      <c r="E53" s="360">
        <v>100</v>
      </c>
      <c r="F53" s="360">
        <v>1.9</v>
      </c>
      <c r="G53" s="359">
        <v>285</v>
      </c>
      <c r="H53" s="360">
        <v>79.2</v>
      </c>
      <c r="I53" s="359">
        <v>534</v>
      </c>
      <c r="J53" s="360">
        <v>132.19999999999999</v>
      </c>
      <c r="K53" s="360">
        <v>1.9</v>
      </c>
      <c r="L53" s="350"/>
      <c r="M53" s="350"/>
    </row>
    <row r="54" spans="1:13" s="18" customFormat="1" ht="9" customHeight="1">
      <c r="A54" s="175" t="s">
        <v>85</v>
      </c>
      <c r="B54" s="359">
        <v>3</v>
      </c>
      <c r="C54" s="396">
        <v>-25</v>
      </c>
      <c r="D54" s="359">
        <v>6</v>
      </c>
      <c r="E54" s="360">
        <v>50</v>
      </c>
      <c r="F54" s="364">
        <v>2</v>
      </c>
      <c r="G54" s="359">
        <v>32</v>
      </c>
      <c r="H54" s="360">
        <v>18.5</v>
      </c>
      <c r="I54" s="359">
        <v>81</v>
      </c>
      <c r="J54" s="360">
        <v>138.19999999999999</v>
      </c>
      <c r="K54" s="360">
        <v>2.5</v>
      </c>
      <c r="L54" s="347"/>
      <c r="M54" s="347"/>
    </row>
    <row r="55" spans="1:13" s="18" customFormat="1" ht="9" customHeight="1">
      <c r="A55" s="175" t="s">
        <v>86</v>
      </c>
      <c r="B55" s="359">
        <v>5</v>
      </c>
      <c r="C55" s="396">
        <v>-28.6</v>
      </c>
      <c r="D55" s="359">
        <v>8</v>
      </c>
      <c r="E55" s="360">
        <v>-11.1</v>
      </c>
      <c r="F55" s="360">
        <v>1.6</v>
      </c>
      <c r="G55" s="359">
        <v>35</v>
      </c>
      <c r="H55" s="360">
        <v>-31.4</v>
      </c>
      <c r="I55" s="359">
        <v>63</v>
      </c>
      <c r="J55" s="360">
        <v>-72.599999999999994</v>
      </c>
      <c r="K55" s="360">
        <v>1.8</v>
      </c>
      <c r="L55" s="347"/>
      <c r="M55" s="347"/>
    </row>
    <row r="56" spans="1:13" s="18" customFormat="1" ht="9" customHeight="1">
      <c r="A56" s="175" t="s">
        <v>87</v>
      </c>
      <c r="B56" s="359">
        <v>1</v>
      </c>
      <c r="C56" s="396" t="s">
        <v>35</v>
      </c>
      <c r="D56" s="359">
        <v>3</v>
      </c>
      <c r="E56" s="396">
        <v>200</v>
      </c>
      <c r="F56" s="360">
        <v>3</v>
      </c>
      <c r="G56" s="177">
        <v>23</v>
      </c>
      <c r="H56" s="360">
        <v>76.900000000000006</v>
      </c>
      <c r="I56" s="177">
        <v>34</v>
      </c>
      <c r="J56" s="360">
        <v>112.5</v>
      </c>
      <c r="K56" s="358">
        <v>1.5</v>
      </c>
      <c r="L56" s="347"/>
      <c r="M56" s="347"/>
    </row>
    <row r="57" spans="1:13" s="18" customFormat="1" ht="9" customHeight="1">
      <c r="A57" s="175" t="s">
        <v>88</v>
      </c>
      <c r="B57" s="359">
        <v>0</v>
      </c>
      <c r="C57" s="359" t="s">
        <v>35</v>
      </c>
      <c r="D57" s="359">
        <v>0</v>
      </c>
      <c r="E57" s="359" t="s">
        <v>35</v>
      </c>
      <c r="F57" s="360" t="s">
        <v>35</v>
      </c>
      <c r="G57" s="359">
        <v>5</v>
      </c>
      <c r="H57" s="360">
        <v>-16.7</v>
      </c>
      <c r="I57" s="359">
        <v>5</v>
      </c>
      <c r="J57" s="360">
        <v>-64.3</v>
      </c>
      <c r="K57" s="358">
        <v>1</v>
      </c>
      <c r="L57" s="347"/>
      <c r="M57" s="347"/>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7"/>
      <c r="M58" s="347"/>
    </row>
    <row r="59" spans="1:13" s="337" customFormat="1" ht="9" customHeight="1">
      <c r="A59" s="175" t="s">
        <v>78</v>
      </c>
      <c r="B59" s="359">
        <v>75</v>
      </c>
      <c r="C59" s="360">
        <v>-63.6</v>
      </c>
      <c r="D59" s="359">
        <v>139</v>
      </c>
      <c r="E59" s="360">
        <v>-66</v>
      </c>
      <c r="F59" s="360">
        <v>1.9</v>
      </c>
      <c r="G59" s="359">
        <v>767</v>
      </c>
      <c r="H59" s="364">
        <v>-12.9</v>
      </c>
      <c r="I59" s="359">
        <v>1278</v>
      </c>
      <c r="J59" s="360">
        <v>-14.1</v>
      </c>
      <c r="K59" s="360">
        <v>1.7</v>
      </c>
      <c r="L59" s="347"/>
      <c r="M59" s="347"/>
    </row>
    <row r="60" spans="1:13" s="18" customFormat="1" ht="9" customHeight="1">
      <c r="A60" s="175" t="s">
        <v>90</v>
      </c>
      <c r="B60" s="359">
        <v>284</v>
      </c>
      <c r="C60" s="396">
        <v>-8.1</v>
      </c>
      <c r="D60" s="359">
        <v>1152</v>
      </c>
      <c r="E60" s="360">
        <v>49.8</v>
      </c>
      <c r="F60" s="360">
        <v>4.0999999999999996</v>
      </c>
      <c r="G60" s="359">
        <v>1411</v>
      </c>
      <c r="H60" s="360">
        <v>-0.3</v>
      </c>
      <c r="I60" s="359">
        <v>4593</v>
      </c>
      <c r="J60" s="360">
        <v>3.5</v>
      </c>
      <c r="K60" s="360">
        <v>3.3</v>
      </c>
      <c r="L60" s="347"/>
      <c r="M60" s="347"/>
    </row>
    <row r="61" spans="1:13" s="18" customFormat="1" ht="9" customHeight="1">
      <c r="A61" s="175" t="s">
        <v>91</v>
      </c>
      <c r="B61" s="359">
        <v>21</v>
      </c>
      <c r="C61" s="360">
        <v>133.30000000000001</v>
      </c>
      <c r="D61" s="359">
        <v>59</v>
      </c>
      <c r="E61" s="360">
        <v>90.3</v>
      </c>
      <c r="F61" s="360">
        <v>2.8</v>
      </c>
      <c r="G61" s="359">
        <v>117</v>
      </c>
      <c r="H61" s="396">
        <v>-25.9</v>
      </c>
      <c r="I61" s="359">
        <v>499</v>
      </c>
      <c r="J61" s="360">
        <v>-41.3</v>
      </c>
      <c r="K61" s="360">
        <v>4.3</v>
      </c>
      <c r="L61" s="347"/>
      <c r="M61" s="347"/>
    </row>
    <row r="62" spans="1:13" s="18" customFormat="1" ht="9" customHeight="1">
      <c r="A62" s="175" t="s">
        <v>92</v>
      </c>
      <c r="B62" s="359">
        <v>257</v>
      </c>
      <c r="C62" s="396">
        <v>4.9000000000000004</v>
      </c>
      <c r="D62" s="359">
        <v>1033</v>
      </c>
      <c r="E62" s="360">
        <v>63.7</v>
      </c>
      <c r="F62" s="360">
        <v>4</v>
      </c>
      <c r="G62" s="359">
        <v>1148</v>
      </c>
      <c r="H62" s="360">
        <v>14.6</v>
      </c>
      <c r="I62" s="359">
        <v>3728</v>
      </c>
      <c r="J62" s="360">
        <v>21</v>
      </c>
      <c r="K62" s="360">
        <v>3.2</v>
      </c>
      <c r="L62" s="347"/>
      <c r="M62" s="347"/>
    </row>
    <row r="63" spans="1:13" s="18" customFormat="1" ht="9" customHeight="1">
      <c r="A63" s="175" t="s">
        <v>370</v>
      </c>
      <c r="B63" s="18" t="s">
        <v>34</v>
      </c>
      <c r="C63" s="18" t="s">
        <v>34</v>
      </c>
      <c r="D63" s="18" t="s">
        <v>34</v>
      </c>
      <c r="E63" s="18" t="s">
        <v>34</v>
      </c>
      <c r="F63" s="18" t="s">
        <v>34</v>
      </c>
      <c r="G63" s="18" t="s">
        <v>34</v>
      </c>
      <c r="H63" s="18" t="s">
        <v>34</v>
      </c>
      <c r="I63" s="18" t="s">
        <v>34</v>
      </c>
      <c r="J63" s="18" t="s">
        <v>34</v>
      </c>
      <c r="K63" s="18" t="s">
        <v>34</v>
      </c>
      <c r="L63" s="347"/>
      <c r="M63" s="347"/>
    </row>
    <row r="64" spans="1:13" s="18" customFormat="1" ht="9" customHeight="1">
      <c r="A64" s="175" t="s">
        <v>93</v>
      </c>
      <c r="B64" s="359">
        <v>0</v>
      </c>
      <c r="C64" s="359" t="s">
        <v>35</v>
      </c>
      <c r="D64" s="359">
        <v>0</v>
      </c>
      <c r="E64" s="359" t="s">
        <v>35</v>
      </c>
      <c r="F64" s="360" t="s">
        <v>35</v>
      </c>
      <c r="G64" s="359">
        <v>5</v>
      </c>
      <c r="H64" s="360">
        <v>-64.3</v>
      </c>
      <c r="I64" s="359">
        <v>15</v>
      </c>
      <c r="J64" s="360">
        <v>-25</v>
      </c>
      <c r="K64" s="360">
        <v>3</v>
      </c>
      <c r="L64" s="347"/>
      <c r="M64" s="347"/>
    </row>
    <row r="65" spans="1:13" s="18" customFormat="1" ht="9" customHeight="1">
      <c r="A65" s="175" t="s">
        <v>94</v>
      </c>
      <c r="B65" s="359">
        <v>5</v>
      </c>
      <c r="C65" s="396">
        <v>-88.6</v>
      </c>
      <c r="D65" s="359">
        <v>35</v>
      </c>
      <c r="E65" s="360">
        <v>-61.5</v>
      </c>
      <c r="F65" s="360">
        <v>7</v>
      </c>
      <c r="G65" s="359">
        <v>75</v>
      </c>
      <c r="H65" s="396">
        <v>-56.1</v>
      </c>
      <c r="I65" s="359">
        <v>201</v>
      </c>
      <c r="J65" s="396">
        <v>-46.4</v>
      </c>
      <c r="K65" s="360">
        <v>2.7</v>
      </c>
      <c r="L65" s="347"/>
      <c r="M65" s="347"/>
    </row>
    <row r="66" spans="1:13" s="343" customFormat="1" ht="9" customHeight="1">
      <c r="A66" s="175" t="s">
        <v>95</v>
      </c>
      <c r="B66" s="359">
        <v>0</v>
      </c>
      <c r="C66" s="396" t="s">
        <v>35</v>
      </c>
      <c r="D66" s="359">
        <v>0</v>
      </c>
      <c r="E66" s="360" t="s">
        <v>35</v>
      </c>
      <c r="F66" s="360" t="s">
        <v>35</v>
      </c>
      <c r="G66" s="359">
        <v>25</v>
      </c>
      <c r="H66" s="360">
        <v>8.6999999999999993</v>
      </c>
      <c r="I66" s="359">
        <v>61</v>
      </c>
      <c r="J66" s="396">
        <v>56.4</v>
      </c>
      <c r="K66" s="360">
        <v>2.4</v>
      </c>
      <c r="L66" s="347"/>
      <c r="M66" s="347"/>
    </row>
    <row r="67" spans="1:13" ht="9" customHeight="1">
      <c r="A67" s="175" t="s">
        <v>96</v>
      </c>
      <c r="B67" s="359" t="s">
        <v>34</v>
      </c>
      <c r="C67" s="360" t="s">
        <v>34</v>
      </c>
      <c r="D67" s="359" t="s">
        <v>34</v>
      </c>
      <c r="E67" s="360" t="s">
        <v>34</v>
      </c>
      <c r="F67" s="360" t="s">
        <v>34</v>
      </c>
      <c r="G67" s="359" t="s">
        <v>34</v>
      </c>
      <c r="H67" s="360" t="s">
        <v>34</v>
      </c>
      <c r="I67" s="359" t="s">
        <v>34</v>
      </c>
      <c r="J67" s="360" t="s">
        <v>34</v>
      </c>
      <c r="K67" s="360" t="s">
        <v>34</v>
      </c>
      <c r="L67" s="347"/>
      <c r="M67" s="347"/>
    </row>
    <row r="68" spans="1:13" s="337" customFormat="1" ht="10.9" customHeight="1">
      <c r="A68" s="175" t="s">
        <v>78</v>
      </c>
      <c r="B68" s="435">
        <v>1</v>
      </c>
      <c r="C68" s="396">
        <v>-50</v>
      </c>
      <c r="D68" s="435">
        <v>25</v>
      </c>
      <c r="E68" s="396">
        <v>525</v>
      </c>
      <c r="F68" s="360">
        <v>25</v>
      </c>
      <c r="G68" s="435">
        <v>41</v>
      </c>
      <c r="H68" s="435">
        <v>-12.8</v>
      </c>
      <c r="I68" s="435">
        <v>89</v>
      </c>
      <c r="J68" s="396">
        <v>27.1</v>
      </c>
      <c r="K68" s="360">
        <v>2.2000000000000002</v>
      </c>
      <c r="L68" s="347"/>
      <c r="M68" s="347"/>
    </row>
    <row r="69" spans="1:13" ht="9" customHeight="1">
      <c r="A69" s="175" t="s">
        <v>97</v>
      </c>
      <c r="B69" s="359">
        <v>10</v>
      </c>
      <c r="C69" s="396">
        <v>-33.299999999999997</v>
      </c>
      <c r="D69" s="359">
        <v>30</v>
      </c>
      <c r="E69" s="364">
        <v>-11.8</v>
      </c>
      <c r="F69" s="360">
        <v>3</v>
      </c>
      <c r="G69" s="359">
        <v>65</v>
      </c>
      <c r="H69" s="360">
        <v>-33</v>
      </c>
      <c r="I69" s="359">
        <v>133</v>
      </c>
      <c r="J69" s="360">
        <v>-27.7</v>
      </c>
      <c r="K69" s="360">
        <v>2</v>
      </c>
      <c r="L69" s="347"/>
      <c r="M69" s="347"/>
    </row>
    <row r="70" spans="1:13" s="18" customFormat="1" ht="9" customHeight="1">
      <c r="A70" s="175" t="s">
        <v>98</v>
      </c>
      <c r="B70" s="359">
        <v>5</v>
      </c>
      <c r="C70" s="396">
        <v>-50</v>
      </c>
      <c r="D70" s="359">
        <v>16</v>
      </c>
      <c r="E70" s="364">
        <v>-23.8</v>
      </c>
      <c r="F70" s="360">
        <v>3.2</v>
      </c>
      <c r="G70" s="359">
        <v>45</v>
      </c>
      <c r="H70" s="396">
        <v>-39.200000000000003</v>
      </c>
      <c r="I70" s="359">
        <v>94</v>
      </c>
      <c r="J70" s="360">
        <v>-26</v>
      </c>
      <c r="K70" s="360">
        <v>2.1</v>
      </c>
    </row>
    <row r="71" spans="1:13" ht="9" customHeight="1">
      <c r="A71" s="175" t="s">
        <v>99</v>
      </c>
      <c r="B71" s="359">
        <v>5</v>
      </c>
      <c r="C71" s="396" t="s">
        <v>35</v>
      </c>
      <c r="D71" s="359">
        <v>14</v>
      </c>
      <c r="E71" s="360">
        <v>7.7</v>
      </c>
      <c r="F71" s="360">
        <v>2.8</v>
      </c>
      <c r="G71" s="359">
        <v>20</v>
      </c>
      <c r="H71" s="396">
        <v>-13</v>
      </c>
      <c r="I71" s="359">
        <v>39</v>
      </c>
      <c r="J71" s="360">
        <v>-31.6</v>
      </c>
      <c r="K71" s="360">
        <v>2</v>
      </c>
      <c r="L71" s="18"/>
    </row>
    <row r="72" spans="1:13" ht="9.1999999999999993" customHeight="1">
      <c r="A72" s="175" t="s">
        <v>100</v>
      </c>
      <c r="B72" s="359">
        <v>10</v>
      </c>
      <c r="C72" s="360">
        <v>150</v>
      </c>
      <c r="D72" s="359">
        <v>21</v>
      </c>
      <c r="E72" s="359">
        <v>162.5</v>
      </c>
      <c r="F72" s="360">
        <v>2.1</v>
      </c>
      <c r="G72" s="359">
        <v>33</v>
      </c>
      <c r="H72" s="396">
        <v>-66.7</v>
      </c>
      <c r="I72" s="359">
        <v>63</v>
      </c>
      <c r="J72" s="360">
        <v>-69</v>
      </c>
      <c r="K72" s="360">
        <v>1.9</v>
      </c>
      <c r="L72" s="18"/>
    </row>
    <row r="73" spans="1:13" ht="9.1999999999999993" customHeight="1">
      <c r="A73" s="562" t="s">
        <v>37</v>
      </c>
      <c r="B73" s="562"/>
      <c r="C73" s="562"/>
      <c r="D73" s="562"/>
      <c r="E73" s="562"/>
      <c r="F73" s="562"/>
      <c r="G73" s="562"/>
      <c r="H73" s="562"/>
      <c r="I73" s="562"/>
      <c r="J73" s="562"/>
      <c r="K73" s="562"/>
    </row>
    <row r="74" spans="1:13" ht="20.100000000000001" customHeight="1">
      <c r="A74" s="557" t="s">
        <v>280</v>
      </c>
      <c r="B74" s="563"/>
      <c r="C74" s="563"/>
      <c r="D74" s="563"/>
      <c r="E74" s="563"/>
      <c r="F74" s="563"/>
      <c r="G74" s="563"/>
      <c r="H74" s="563"/>
      <c r="I74" s="563"/>
      <c r="J74" s="563"/>
      <c r="K74" s="563"/>
    </row>
    <row r="75" spans="1:13" ht="9.75" customHeight="1">
      <c r="A75" s="541"/>
      <c r="B75" s="560"/>
      <c r="C75" s="560"/>
      <c r="D75" s="560"/>
      <c r="E75" s="560"/>
      <c r="F75" s="560"/>
      <c r="G75" s="560"/>
      <c r="H75" s="560"/>
      <c r="I75" s="560"/>
      <c r="J75" s="560"/>
      <c r="K75" s="560"/>
    </row>
    <row r="76" spans="1:13" ht="9.1999999999999993" customHeight="1"/>
    <row r="77" spans="1:13" ht="9.1999999999999993" customHeight="1"/>
  </sheetData>
  <mergeCells count="17">
    <mergeCell ref="A75:K75"/>
    <mergeCell ref="B4:B5"/>
    <mergeCell ref="D4:D5"/>
    <mergeCell ref="G4:G5"/>
    <mergeCell ref="I4:I5"/>
    <mergeCell ref="A73:K73"/>
    <mergeCell ref="A74:K74"/>
    <mergeCell ref="A1:K1"/>
    <mergeCell ref="A2:A5"/>
    <mergeCell ref="B2:F2"/>
    <mergeCell ref="G2:K2"/>
    <mergeCell ref="B3:C3"/>
    <mergeCell ref="D3:E3"/>
    <mergeCell ref="F3:F4"/>
    <mergeCell ref="G3:H3"/>
    <mergeCell ref="I3:J3"/>
    <mergeCell ref="K3:K4"/>
  </mergeCells>
  <conditionalFormatting sqref="J6:J8 H8">
    <cfRule type="cellIs" dxfId="97" priority="8" operator="notBetween">
      <formula>-199</formula>
      <formula>199</formula>
    </cfRule>
  </conditionalFormatting>
  <conditionalFormatting sqref="F59">
    <cfRule type="cellIs" dxfId="96" priority="6" operator="notBetween">
      <formula>-199</formula>
      <formula>199</formula>
    </cfRule>
  </conditionalFormatting>
  <conditionalFormatting sqref="K61">
    <cfRule type="cellIs" dxfId="95" priority="4" operator="notBetween">
      <formula>-199</formula>
      <formula>199</formula>
    </cfRule>
  </conditionalFormatting>
  <conditionalFormatting sqref="F55">
    <cfRule type="cellIs" dxfId="94" priority="3" operator="notBetween">
      <formula>-199</formula>
      <formula>199</formula>
    </cfRule>
  </conditionalFormatting>
  <conditionalFormatting sqref="F56">
    <cfRule type="cellIs" dxfId="93" priority="2" operator="notBetween">
      <formula>-199</formula>
      <formula>199</formula>
    </cfRule>
  </conditionalFormatting>
  <conditionalFormatting sqref="F57">
    <cfRule type="cellIs" dxfId="92" priority="1"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5" width="11.42578125" style="7" customWidth="1"/>
    <col min="16" max="16384" width="11.42578125" style="7"/>
  </cols>
  <sheetData>
    <row r="1" spans="1:14" s="18" customFormat="1" ht="39.950000000000003" customHeight="1">
      <c r="A1" s="543" t="s">
        <v>282</v>
      </c>
      <c r="B1" s="543"/>
      <c r="C1" s="543"/>
      <c r="D1" s="543"/>
      <c r="E1" s="543"/>
      <c r="F1" s="543"/>
      <c r="G1" s="543"/>
      <c r="H1" s="543"/>
      <c r="I1" s="543"/>
      <c r="J1" s="543"/>
      <c r="K1" s="543"/>
      <c r="L1" s="335" t="s">
        <v>28</v>
      </c>
    </row>
    <row r="2" spans="1:14" s="18" customFormat="1" ht="12.2" customHeight="1">
      <c r="A2" s="544" t="s">
        <v>279</v>
      </c>
      <c r="B2" s="546" t="s">
        <v>383</v>
      </c>
      <c r="C2" s="547"/>
      <c r="D2" s="547"/>
      <c r="E2" s="547"/>
      <c r="F2" s="548"/>
      <c r="G2" s="549" t="s">
        <v>384</v>
      </c>
      <c r="H2" s="550"/>
      <c r="I2" s="550"/>
      <c r="J2" s="550"/>
      <c r="K2" s="550"/>
      <c r="M2" s="354"/>
    </row>
    <row r="3" spans="1:14" s="18" customFormat="1" ht="12.2" customHeight="1">
      <c r="A3" s="545"/>
      <c r="B3" s="546" t="s">
        <v>2</v>
      </c>
      <c r="C3" s="548"/>
      <c r="D3" s="546" t="s">
        <v>3</v>
      </c>
      <c r="E3" s="547"/>
      <c r="F3" s="551" t="s">
        <v>375</v>
      </c>
      <c r="G3" s="546" t="s">
        <v>2</v>
      </c>
      <c r="H3" s="548"/>
      <c r="I3" s="546" t="s">
        <v>3</v>
      </c>
      <c r="J3" s="547"/>
      <c r="K3" s="551" t="s">
        <v>375</v>
      </c>
    </row>
    <row r="4" spans="1:14" s="18" customFormat="1" ht="48.2" customHeight="1">
      <c r="A4" s="545"/>
      <c r="B4" s="553" t="s">
        <v>0</v>
      </c>
      <c r="C4" s="186" t="s">
        <v>101</v>
      </c>
      <c r="D4" s="555" t="s">
        <v>0</v>
      </c>
      <c r="E4" s="186" t="s">
        <v>102</v>
      </c>
      <c r="F4" s="552"/>
      <c r="G4" s="555" t="s">
        <v>0</v>
      </c>
      <c r="H4" s="186" t="s">
        <v>101</v>
      </c>
      <c r="I4" s="555" t="s">
        <v>0</v>
      </c>
      <c r="J4" s="186" t="s">
        <v>101</v>
      </c>
      <c r="K4" s="552"/>
      <c r="N4" s="354"/>
    </row>
    <row r="5" spans="1:14" s="18" customFormat="1" ht="12.2" customHeight="1">
      <c r="A5" s="559"/>
      <c r="B5" s="561"/>
      <c r="C5" s="193" t="s">
        <v>24</v>
      </c>
      <c r="D5" s="556"/>
      <c r="E5" s="194" t="s">
        <v>24</v>
      </c>
      <c r="F5" s="193" t="s">
        <v>1</v>
      </c>
      <c r="G5" s="556"/>
      <c r="H5" s="193" t="s">
        <v>24</v>
      </c>
      <c r="I5" s="556"/>
      <c r="J5" s="194" t="s">
        <v>24</v>
      </c>
      <c r="K5" s="345" t="s">
        <v>1</v>
      </c>
    </row>
    <row r="6" spans="1:14" s="337" customFormat="1" ht="24.95" customHeight="1">
      <c r="A6" s="336" t="s">
        <v>111</v>
      </c>
      <c r="B6" s="140">
        <v>139106</v>
      </c>
      <c r="C6" s="395">
        <v>-0.3</v>
      </c>
      <c r="D6" s="140">
        <v>273619</v>
      </c>
      <c r="E6" s="395">
        <v>3.3</v>
      </c>
      <c r="F6" s="145">
        <v>2</v>
      </c>
      <c r="G6" s="140">
        <v>1175062</v>
      </c>
      <c r="H6" s="360">
        <v>3.2</v>
      </c>
      <c r="I6" s="140">
        <v>2241055</v>
      </c>
      <c r="J6" s="395">
        <v>3.4</v>
      </c>
      <c r="K6" s="145">
        <v>1.9</v>
      </c>
    </row>
    <row r="7" spans="1:14" s="337" customFormat="1" ht="9" customHeight="1">
      <c r="A7" s="338" t="s">
        <v>109</v>
      </c>
      <c r="B7" s="141">
        <v>116115</v>
      </c>
      <c r="C7" s="395">
        <v>0.8</v>
      </c>
      <c r="D7" s="141">
        <v>229164</v>
      </c>
      <c r="E7" s="395">
        <v>4.3</v>
      </c>
      <c r="F7" s="146">
        <v>2</v>
      </c>
      <c r="G7" s="141">
        <v>955468</v>
      </c>
      <c r="H7" s="360">
        <v>4.3</v>
      </c>
      <c r="I7" s="141">
        <v>1830036</v>
      </c>
      <c r="J7" s="395">
        <v>3.8</v>
      </c>
      <c r="K7" s="146">
        <v>1.9</v>
      </c>
    </row>
    <row r="8" spans="1:14" s="18" customFormat="1" ht="9" customHeight="1">
      <c r="A8" s="338" t="s">
        <v>110</v>
      </c>
      <c r="B8" s="143">
        <v>22991</v>
      </c>
      <c r="C8" s="395">
        <v>-5.2</v>
      </c>
      <c r="D8" s="143">
        <v>44455</v>
      </c>
      <c r="E8" s="395">
        <v>-1.5</v>
      </c>
      <c r="F8" s="144">
        <v>1.9</v>
      </c>
      <c r="G8" s="143">
        <v>219594</v>
      </c>
      <c r="H8" s="360">
        <v>-1</v>
      </c>
      <c r="I8" s="143">
        <v>411019</v>
      </c>
      <c r="J8" s="395">
        <v>1.8</v>
      </c>
      <c r="K8" s="144">
        <v>1.9</v>
      </c>
    </row>
    <row r="9" spans="1:14" s="18" customFormat="1" ht="15" customHeight="1">
      <c r="A9" s="339"/>
      <c r="B9" s="340" t="s">
        <v>42</v>
      </c>
      <c r="C9" s="347"/>
      <c r="D9" s="341"/>
      <c r="E9" s="347"/>
      <c r="F9" s="347"/>
      <c r="G9" s="341"/>
      <c r="H9" s="347"/>
      <c r="I9" s="341"/>
      <c r="J9" s="347"/>
      <c r="K9" s="347"/>
    </row>
    <row r="10" spans="1:14" s="337" customFormat="1" ht="10.15" customHeight="1">
      <c r="A10" s="342" t="s">
        <v>43</v>
      </c>
      <c r="B10" s="359">
        <v>17895</v>
      </c>
      <c r="C10" s="395">
        <v>-6</v>
      </c>
      <c r="D10" s="359">
        <v>34046</v>
      </c>
      <c r="E10" s="395">
        <v>-1.4</v>
      </c>
      <c r="F10" s="360">
        <v>1.9</v>
      </c>
      <c r="G10" s="359">
        <v>179120</v>
      </c>
      <c r="H10" s="360">
        <v>-2.6</v>
      </c>
      <c r="I10" s="359">
        <v>326555</v>
      </c>
      <c r="J10" s="360">
        <v>1.1000000000000001</v>
      </c>
      <c r="K10" s="360">
        <v>1.8</v>
      </c>
    </row>
    <row r="11" spans="1:14" s="337" customFormat="1" ht="9" customHeight="1">
      <c r="A11" s="338" t="s">
        <v>44</v>
      </c>
      <c r="B11" s="359">
        <v>1328</v>
      </c>
      <c r="C11" s="395">
        <v>-0.1</v>
      </c>
      <c r="D11" s="359">
        <v>2495</v>
      </c>
      <c r="E11" s="395">
        <v>0.3</v>
      </c>
      <c r="F11" s="360">
        <v>1.9</v>
      </c>
      <c r="G11" s="359">
        <v>15255</v>
      </c>
      <c r="H11" s="360">
        <v>13.4</v>
      </c>
      <c r="I11" s="359">
        <v>28400</v>
      </c>
      <c r="J11" s="360">
        <v>31.5</v>
      </c>
      <c r="K11" s="360">
        <v>1.9</v>
      </c>
    </row>
    <row r="12" spans="1:14" s="18" customFormat="1" ht="9" customHeight="1">
      <c r="A12" s="338" t="s">
        <v>45</v>
      </c>
      <c r="B12" s="359">
        <v>141</v>
      </c>
      <c r="C12" s="360">
        <v>2.9</v>
      </c>
      <c r="D12" s="359">
        <v>240</v>
      </c>
      <c r="E12" s="360">
        <v>18.8</v>
      </c>
      <c r="F12" s="360">
        <v>1.7</v>
      </c>
      <c r="G12" s="359">
        <v>1193</v>
      </c>
      <c r="H12" s="360">
        <v>8.6999999999999993</v>
      </c>
      <c r="I12" s="359">
        <v>2034</v>
      </c>
      <c r="J12" s="360">
        <v>18.7</v>
      </c>
      <c r="K12" s="360">
        <v>1.7</v>
      </c>
    </row>
    <row r="13" spans="1:14" s="18" customFormat="1" ht="9" customHeight="1">
      <c r="A13" s="338" t="s">
        <v>46</v>
      </c>
      <c r="B13" s="359">
        <v>1304</v>
      </c>
      <c r="C13" s="396">
        <v>-27.9</v>
      </c>
      <c r="D13" s="359">
        <v>2475</v>
      </c>
      <c r="E13" s="396">
        <v>-27.6</v>
      </c>
      <c r="F13" s="360">
        <v>1.9</v>
      </c>
      <c r="G13" s="359">
        <v>18043</v>
      </c>
      <c r="H13" s="360">
        <v>-5</v>
      </c>
      <c r="I13" s="359">
        <v>30994</v>
      </c>
      <c r="J13" s="360">
        <v>-3.9</v>
      </c>
      <c r="K13" s="360">
        <v>1.7</v>
      </c>
    </row>
    <row r="14" spans="1:14" s="18" customFormat="1" ht="9" customHeight="1">
      <c r="A14" s="338" t="s">
        <v>47</v>
      </c>
      <c r="B14" s="359">
        <v>75</v>
      </c>
      <c r="C14" s="395">
        <v>-1.3</v>
      </c>
      <c r="D14" s="359">
        <v>184</v>
      </c>
      <c r="E14" s="396">
        <v>38.299999999999997</v>
      </c>
      <c r="F14" s="360">
        <v>2.5</v>
      </c>
      <c r="G14" s="359">
        <v>560</v>
      </c>
      <c r="H14" s="360">
        <v>-5.6</v>
      </c>
      <c r="I14" s="359">
        <v>1244</v>
      </c>
      <c r="J14" s="360">
        <v>-3.6</v>
      </c>
      <c r="K14" s="360">
        <v>2.2000000000000002</v>
      </c>
    </row>
    <row r="15" spans="1:14" s="18" customFormat="1" ht="9" customHeight="1">
      <c r="A15" s="338" t="s">
        <v>48</v>
      </c>
      <c r="B15" s="359">
        <v>250</v>
      </c>
      <c r="C15" s="395">
        <v>-9.6999999999999993</v>
      </c>
      <c r="D15" s="359">
        <v>493</v>
      </c>
      <c r="E15" s="360">
        <v>6.5</v>
      </c>
      <c r="F15" s="360">
        <v>2</v>
      </c>
      <c r="G15" s="359">
        <v>2543</v>
      </c>
      <c r="H15" s="360">
        <v>-8.3000000000000007</v>
      </c>
      <c r="I15" s="359">
        <v>4384</v>
      </c>
      <c r="J15" s="360">
        <v>-15.1</v>
      </c>
      <c r="K15" s="360">
        <v>1.7</v>
      </c>
    </row>
    <row r="16" spans="1:14" s="18" customFormat="1" ht="9" customHeight="1">
      <c r="A16" s="338" t="s">
        <v>49</v>
      </c>
      <c r="B16" s="359">
        <v>1259</v>
      </c>
      <c r="C16" s="395">
        <v>22.1</v>
      </c>
      <c r="D16" s="359">
        <v>2010</v>
      </c>
      <c r="E16" s="395">
        <v>-1.4</v>
      </c>
      <c r="F16" s="360">
        <v>1.6</v>
      </c>
      <c r="G16" s="359">
        <v>10875</v>
      </c>
      <c r="H16" s="360">
        <v>-0.2</v>
      </c>
      <c r="I16" s="359">
        <v>17926</v>
      </c>
      <c r="J16" s="360">
        <v>-1.4</v>
      </c>
      <c r="K16" s="360">
        <v>1.6</v>
      </c>
    </row>
    <row r="17" spans="1:11" s="18" customFormat="1" ht="9" customHeight="1">
      <c r="A17" s="338" t="s">
        <v>50</v>
      </c>
      <c r="B17" s="359">
        <v>126</v>
      </c>
      <c r="C17" s="395">
        <v>14.5</v>
      </c>
      <c r="D17" s="359">
        <v>270</v>
      </c>
      <c r="E17" s="395">
        <v>22.2</v>
      </c>
      <c r="F17" s="360">
        <v>2.1</v>
      </c>
      <c r="G17" s="359">
        <v>1255</v>
      </c>
      <c r="H17" s="360">
        <v>26</v>
      </c>
      <c r="I17" s="359">
        <v>2867</v>
      </c>
      <c r="J17" s="360">
        <v>44.9</v>
      </c>
      <c r="K17" s="360">
        <v>2.2999999999999998</v>
      </c>
    </row>
    <row r="18" spans="1:11" s="18" customFormat="1" ht="9" customHeight="1">
      <c r="A18" s="338" t="s">
        <v>51</v>
      </c>
      <c r="B18" s="359">
        <v>96</v>
      </c>
      <c r="C18" s="360">
        <v>5.5</v>
      </c>
      <c r="D18" s="359">
        <v>171</v>
      </c>
      <c r="E18" s="396">
        <v>15.5</v>
      </c>
      <c r="F18" s="360">
        <v>1.8</v>
      </c>
      <c r="G18" s="359">
        <v>797</v>
      </c>
      <c r="H18" s="360">
        <v>-10.9</v>
      </c>
      <c r="I18" s="359">
        <v>1626</v>
      </c>
      <c r="J18" s="360">
        <v>-7</v>
      </c>
      <c r="K18" s="360">
        <v>2</v>
      </c>
    </row>
    <row r="19" spans="1:11" s="18" customFormat="1" ht="9" customHeight="1">
      <c r="A19" s="338" t="s">
        <v>52</v>
      </c>
      <c r="B19" s="359">
        <v>18</v>
      </c>
      <c r="C19" s="395">
        <v>125</v>
      </c>
      <c r="D19" s="359">
        <v>168</v>
      </c>
      <c r="E19" s="395" t="s">
        <v>290</v>
      </c>
      <c r="F19" s="360">
        <v>9.3000000000000007</v>
      </c>
      <c r="G19" s="359">
        <v>263</v>
      </c>
      <c r="H19" s="360">
        <v>85.2</v>
      </c>
      <c r="I19" s="359">
        <v>811</v>
      </c>
      <c r="J19" s="360">
        <v>232.4</v>
      </c>
      <c r="K19" s="360">
        <v>3.1</v>
      </c>
    </row>
    <row r="20" spans="1:11" s="18" customFormat="1" ht="9" customHeight="1">
      <c r="A20" s="338" t="s">
        <v>53</v>
      </c>
      <c r="B20" s="359">
        <v>787</v>
      </c>
      <c r="C20" s="395">
        <v>-1.7</v>
      </c>
      <c r="D20" s="359">
        <v>1575</v>
      </c>
      <c r="E20" s="360">
        <v>-4.0999999999999996</v>
      </c>
      <c r="F20" s="360">
        <v>2</v>
      </c>
      <c r="G20" s="359">
        <v>6710</v>
      </c>
      <c r="H20" s="360">
        <v>-0.4</v>
      </c>
      <c r="I20" s="359">
        <v>13156</v>
      </c>
      <c r="J20" s="360">
        <v>2.2000000000000002</v>
      </c>
      <c r="K20" s="360">
        <v>2</v>
      </c>
    </row>
    <row r="21" spans="1:11" s="18" customFormat="1" ht="9" customHeight="1">
      <c r="A21" s="338" t="s">
        <v>54</v>
      </c>
      <c r="B21" s="359">
        <v>211</v>
      </c>
      <c r="C21" s="395">
        <v>205.8</v>
      </c>
      <c r="D21" s="359">
        <v>378</v>
      </c>
      <c r="E21" s="395">
        <v>45.4</v>
      </c>
      <c r="F21" s="360">
        <v>1.8</v>
      </c>
      <c r="G21" s="359">
        <v>1342</v>
      </c>
      <c r="H21" s="360">
        <v>48.3</v>
      </c>
      <c r="I21" s="359">
        <v>2658</v>
      </c>
      <c r="J21" s="360">
        <v>-2.4</v>
      </c>
      <c r="K21" s="360">
        <v>2</v>
      </c>
    </row>
    <row r="22" spans="1:11" s="18" customFormat="1" ht="9" customHeight="1">
      <c r="A22" s="338" t="s">
        <v>55</v>
      </c>
      <c r="B22" s="359">
        <v>67</v>
      </c>
      <c r="C22" s="396">
        <v>21.8</v>
      </c>
      <c r="D22" s="359">
        <v>117</v>
      </c>
      <c r="E22" s="396">
        <v>56</v>
      </c>
      <c r="F22" s="360">
        <v>1.7</v>
      </c>
      <c r="G22" s="359">
        <v>709</v>
      </c>
      <c r="H22" s="360">
        <v>12.2</v>
      </c>
      <c r="I22" s="359">
        <v>1333</v>
      </c>
      <c r="J22" s="396">
        <v>22.3</v>
      </c>
      <c r="K22" s="360">
        <v>1.9</v>
      </c>
    </row>
    <row r="23" spans="1:11" s="18" customFormat="1" ht="9" customHeight="1">
      <c r="A23" s="338" t="s">
        <v>56</v>
      </c>
      <c r="B23" s="359">
        <v>130</v>
      </c>
      <c r="C23" s="360" t="s">
        <v>35</v>
      </c>
      <c r="D23" s="359">
        <v>215</v>
      </c>
      <c r="E23" s="360">
        <v>9.1</v>
      </c>
      <c r="F23" s="360">
        <v>1.7</v>
      </c>
      <c r="G23" s="359">
        <v>1234</v>
      </c>
      <c r="H23" s="360">
        <v>-44.8</v>
      </c>
      <c r="I23" s="359">
        <v>2084</v>
      </c>
      <c r="J23" s="360">
        <v>-43.7</v>
      </c>
      <c r="K23" s="360">
        <v>1.7</v>
      </c>
    </row>
    <row r="24" spans="1:11" s="18" customFormat="1" ht="9" customHeight="1">
      <c r="A24" s="338" t="s">
        <v>57</v>
      </c>
      <c r="B24" s="359">
        <v>177</v>
      </c>
      <c r="C24" s="360">
        <v>-10.199999999999999</v>
      </c>
      <c r="D24" s="359">
        <v>287</v>
      </c>
      <c r="E24" s="395">
        <v>-2.4</v>
      </c>
      <c r="F24" s="360">
        <v>1.6</v>
      </c>
      <c r="G24" s="359">
        <v>1558</v>
      </c>
      <c r="H24" s="360">
        <v>4.5</v>
      </c>
      <c r="I24" s="359">
        <v>2492</v>
      </c>
      <c r="J24" s="360">
        <v>6.1</v>
      </c>
      <c r="K24" s="360">
        <v>1.6</v>
      </c>
    </row>
    <row r="25" spans="1:11" s="18" customFormat="1" ht="9" customHeight="1">
      <c r="A25" s="338" t="s">
        <v>58</v>
      </c>
      <c r="B25" s="359">
        <v>11</v>
      </c>
      <c r="C25" s="360">
        <v>266.7</v>
      </c>
      <c r="D25" s="359">
        <v>19</v>
      </c>
      <c r="E25" s="395">
        <v>72.7</v>
      </c>
      <c r="F25" s="360">
        <v>1.7</v>
      </c>
      <c r="G25" s="359">
        <v>88</v>
      </c>
      <c r="H25" s="396">
        <v>11.4</v>
      </c>
      <c r="I25" s="359">
        <v>205</v>
      </c>
      <c r="J25" s="360">
        <v>24.2</v>
      </c>
      <c r="K25" s="360">
        <v>2.2999999999999998</v>
      </c>
    </row>
    <row r="26" spans="1:11" s="18" customFormat="1" ht="9" customHeight="1">
      <c r="A26" s="338" t="s">
        <v>59</v>
      </c>
      <c r="B26" s="359">
        <v>3723</v>
      </c>
      <c r="C26" s="395">
        <v>-9</v>
      </c>
      <c r="D26" s="359">
        <v>6359</v>
      </c>
      <c r="E26" s="395">
        <v>-8.5</v>
      </c>
      <c r="F26" s="360">
        <v>1.7</v>
      </c>
      <c r="G26" s="359">
        <v>38178</v>
      </c>
      <c r="H26" s="360">
        <v>-11.5</v>
      </c>
      <c r="I26" s="359">
        <v>66418</v>
      </c>
      <c r="J26" s="360">
        <v>-5</v>
      </c>
      <c r="K26" s="360">
        <v>1.7</v>
      </c>
    </row>
    <row r="27" spans="1:11" s="18" customFormat="1" ht="9" customHeight="1">
      <c r="A27" s="338" t="s">
        <v>60</v>
      </c>
      <c r="B27" s="359">
        <v>405</v>
      </c>
      <c r="C27" s="396">
        <v>-22.1</v>
      </c>
      <c r="D27" s="359">
        <v>691</v>
      </c>
      <c r="E27" s="395">
        <v>-4.7</v>
      </c>
      <c r="F27" s="360">
        <v>1.7</v>
      </c>
      <c r="G27" s="359">
        <v>4878</v>
      </c>
      <c r="H27" s="360">
        <v>-11.4</v>
      </c>
      <c r="I27" s="359">
        <v>8439</v>
      </c>
      <c r="J27" s="360">
        <v>-5.0999999999999996</v>
      </c>
      <c r="K27" s="360">
        <v>1.7</v>
      </c>
    </row>
    <row r="28" spans="1:11" s="18" customFormat="1" ht="9" customHeight="1">
      <c r="A28" s="338" t="s">
        <v>61</v>
      </c>
      <c r="B28" s="359">
        <v>885</v>
      </c>
      <c r="C28" s="395" t="s">
        <v>35</v>
      </c>
      <c r="D28" s="359">
        <v>1707</v>
      </c>
      <c r="E28" s="395">
        <v>-1</v>
      </c>
      <c r="F28" s="360">
        <v>1.9</v>
      </c>
      <c r="G28" s="359">
        <v>7127</v>
      </c>
      <c r="H28" s="360">
        <v>9.1999999999999993</v>
      </c>
      <c r="I28" s="359">
        <v>15159</v>
      </c>
      <c r="J28" s="360">
        <v>16.2</v>
      </c>
      <c r="K28" s="360">
        <v>2.1</v>
      </c>
    </row>
    <row r="29" spans="1:11" s="18" customFormat="1" ht="9" customHeight="1">
      <c r="A29" s="338" t="s">
        <v>62</v>
      </c>
      <c r="B29" s="359">
        <v>862</v>
      </c>
      <c r="C29" s="360">
        <v>-1.6</v>
      </c>
      <c r="D29" s="359">
        <v>2347</v>
      </c>
      <c r="E29" s="360">
        <v>39.799999999999997</v>
      </c>
      <c r="F29" s="360">
        <v>2.7</v>
      </c>
      <c r="G29" s="359">
        <v>6901</v>
      </c>
      <c r="H29" s="360">
        <v>-10</v>
      </c>
      <c r="I29" s="359">
        <v>14411</v>
      </c>
      <c r="J29" s="360">
        <v>-7.2</v>
      </c>
      <c r="K29" s="360">
        <v>2.1</v>
      </c>
    </row>
    <row r="30" spans="1:11" s="18" customFormat="1" ht="9" customHeight="1">
      <c r="A30" s="338" t="s">
        <v>63</v>
      </c>
      <c r="B30" s="359">
        <v>174</v>
      </c>
      <c r="C30" s="360">
        <v>-13</v>
      </c>
      <c r="D30" s="359">
        <v>330</v>
      </c>
      <c r="E30" s="364">
        <v>-22.5</v>
      </c>
      <c r="F30" s="360">
        <v>1.9</v>
      </c>
      <c r="G30" s="359">
        <v>1509</v>
      </c>
      <c r="H30" s="360">
        <v>-4.9000000000000004</v>
      </c>
      <c r="I30" s="359">
        <v>2914</v>
      </c>
      <c r="J30" s="360">
        <v>-28.2</v>
      </c>
      <c r="K30" s="360">
        <v>1.9</v>
      </c>
    </row>
    <row r="31" spans="1:11" s="18" customFormat="1" ht="9" customHeight="1">
      <c r="A31" s="338" t="s">
        <v>64</v>
      </c>
      <c r="B31" s="359">
        <v>256</v>
      </c>
      <c r="C31" s="360">
        <v>-9.9</v>
      </c>
      <c r="D31" s="359">
        <v>567</v>
      </c>
      <c r="E31" s="360">
        <v>22.7</v>
      </c>
      <c r="F31" s="360">
        <v>2.2000000000000002</v>
      </c>
      <c r="G31" s="359">
        <v>2585</v>
      </c>
      <c r="H31" s="360">
        <v>6.6</v>
      </c>
      <c r="I31" s="359">
        <v>4949</v>
      </c>
      <c r="J31" s="360">
        <v>22.7</v>
      </c>
      <c r="K31" s="360">
        <v>1.9</v>
      </c>
    </row>
    <row r="32" spans="1:11" s="18" customFormat="1" ht="9" customHeight="1">
      <c r="A32" s="338" t="s">
        <v>65</v>
      </c>
      <c r="B32" s="359">
        <v>107</v>
      </c>
      <c r="C32" s="360">
        <v>11.5</v>
      </c>
      <c r="D32" s="359">
        <v>246</v>
      </c>
      <c r="E32" s="360">
        <v>4.2</v>
      </c>
      <c r="F32" s="360">
        <v>2.2999999999999998</v>
      </c>
      <c r="G32" s="359">
        <v>862</v>
      </c>
      <c r="H32" s="360">
        <v>19.600000000000001</v>
      </c>
      <c r="I32" s="359">
        <v>1894</v>
      </c>
      <c r="J32" s="360">
        <v>12.1</v>
      </c>
      <c r="K32" s="360">
        <v>2.2000000000000002</v>
      </c>
    </row>
    <row r="33" spans="1:11" s="18" customFormat="1" ht="9" customHeight="1">
      <c r="A33" s="338" t="s">
        <v>66</v>
      </c>
      <c r="B33" s="359">
        <v>916</v>
      </c>
      <c r="C33" s="396">
        <v>-42.8</v>
      </c>
      <c r="D33" s="359">
        <v>1403</v>
      </c>
      <c r="E33" s="396">
        <v>-35.799999999999997</v>
      </c>
      <c r="F33" s="360">
        <v>1.5</v>
      </c>
      <c r="G33" s="359">
        <v>12544</v>
      </c>
      <c r="H33" s="396">
        <v>-9</v>
      </c>
      <c r="I33" s="359">
        <v>18584</v>
      </c>
      <c r="J33" s="360">
        <v>-6</v>
      </c>
      <c r="K33" s="360">
        <v>1.5</v>
      </c>
    </row>
    <row r="34" spans="1:11" s="18" customFormat="1" ht="9" customHeight="1">
      <c r="A34" s="338" t="s">
        <v>67</v>
      </c>
      <c r="B34" s="359">
        <v>993</v>
      </c>
      <c r="C34" s="395">
        <v>-21.8</v>
      </c>
      <c r="D34" s="359">
        <v>1916</v>
      </c>
      <c r="E34" s="395">
        <v>-19.600000000000001</v>
      </c>
      <c r="F34" s="360">
        <v>1.9</v>
      </c>
      <c r="G34" s="359">
        <v>8788</v>
      </c>
      <c r="H34" s="360">
        <v>-3.4</v>
      </c>
      <c r="I34" s="359">
        <v>17154</v>
      </c>
      <c r="J34" s="360">
        <v>3.1</v>
      </c>
      <c r="K34" s="360">
        <v>2</v>
      </c>
    </row>
    <row r="35" spans="1:11" s="18" customFormat="1" ht="9" customHeight="1">
      <c r="A35" s="338" t="s">
        <v>68</v>
      </c>
      <c r="B35" s="359">
        <v>151</v>
      </c>
      <c r="C35" s="360">
        <v>104.1</v>
      </c>
      <c r="D35" s="359">
        <v>255</v>
      </c>
      <c r="E35" s="360">
        <v>84.8</v>
      </c>
      <c r="F35" s="360">
        <v>1.7</v>
      </c>
      <c r="G35" s="359">
        <v>774</v>
      </c>
      <c r="H35" s="395">
        <v>41.8</v>
      </c>
      <c r="I35" s="359">
        <v>1398</v>
      </c>
      <c r="J35" s="360">
        <v>11.2</v>
      </c>
      <c r="K35" s="360">
        <v>1.8</v>
      </c>
    </row>
    <row r="36" spans="1:11" s="18" customFormat="1" ht="9" customHeight="1">
      <c r="A36" s="338" t="s">
        <v>69</v>
      </c>
      <c r="B36" s="359">
        <v>51</v>
      </c>
      <c r="C36" s="360">
        <v>24.4</v>
      </c>
      <c r="D36" s="359">
        <v>156</v>
      </c>
      <c r="E36" s="396">
        <v>35.700000000000003</v>
      </c>
      <c r="F36" s="360">
        <v>3.1</v>
      </c>
      <c r="G36" s="359">
        <v>560</v>
      </c>
      <c r="H36" s="395">
        <v>41.1</v>
      </c>
      <c r="I36" s="359">
        <v>1241</v>
      </c>
      <c r="J36" s="396">
        <v>-8.1</v>
      </c>
      <c r="K36" s="360">
        <v>2.2000000000000002</v>
      </c>
    </row>
    <row r="37" spans="1:11" s="18" customFormat="1" ht="9" customHeight="1">
      <c r="A37" s="338" t="s">
        <v>70</v>
      </c>
      <c r="B37" s="359">
        <v>817</v>
      </c>
      <c r="C37" s="395">
        <v>17.2</v>
      </c>
      <c r="D37" s="359">
        <v>1608</v>
      </c>
      <c r="E37" s="395">
        <v>29.1</v>
      </c>
      <c r="F37" s="360">
        <v>2</v>
      </c>
      <c r="G37" s="359">
        <v>8209</v>
      </c>
      <c r="H37" s="360">
        <v>5.8</v>
      </c>
      <c r="I37" s="359">
        <v>15479</v>
      </c>
      <c r="J37" s="360">
        <v>4.0999999999999996</v>
      </c>
      <c r="K37" s="360">
        <v>1.9</v>
      </c>
    </row>
    <row r="38" spans="1:11" s="18" customFormat="1" ht="9" customHeight="1">
      <c r="A38" s="338" t="s">
        <v>71</v>
      </c>
      <c r="B38" s="359">
        <v>150</v>
      </c>
      <c r="C38" s="395">
        <v>-33.9</v>
      </c>
      <c r="D38" s="359">
        <v>416</v>
      </c>
      <c r="E38" s="395">
        <v>-47.4</v>
      </c>
      <c r="F38" s="360">
        <v>2.8</v>
      </c>
      <c r="G38" s="359">
        <v>1777</v>
      </c>
      <c r="H38" s="360">
        <v>-5.5</v>
      </c>
      <c r="I38" s="359">
        <v>3617</v>
      </c>
      <c r="J38" s="360">
        <v>-25.3</v>
      </c>
      <c r="K38" s="360">
        <v>2</v>
      </c>
    </row>
    <row r="39" spans="1:11" s="18" customFormat="1" ht="9" customHeight="1">
      <c r="A39" s="338" t="s">
        <v>72</v>
      </c>
      <c r="B39" s="359">
        <v>539</v>
      </c>
      <c r="C39" s="395">
        <v>28.3</v>
      </c>
      <c r="D39" s="359">
        <v>1066</v>
      </c>
      <c r="E39" s="395">
        <v>27.4</v>
      </c>
      <c r="F39" s="360">
        <v>2</v>
      </c>
      <c r="G39" s="359">
        <v>5517</v>
      </c>
      <c r="H39" s="360">
        <v>45.8</v>
      </c>
      <c r="I39" s="359">
        <v>11485</v>
      </c>
      <c r="J39" s="360">
        <v>50.7</v>
      </c>
      <c r="K39" s="360">
        <v>2.1</v>
      </c>
    </row>
    <row r="40" spans="1:11" s="18" customFormat="1" ht="9" customHeight="1">
      <c r="A40" s="338" t="s">
        <v>73</v>
      </c>
      <c r="B40" s="359">
        <v>0</v>
      </c>
      <c r="C40" s="359" t="s">
        <v>35</v>
      </c>
      <c r="D40" s="359">
        <v>0</v>
      </c>
      <c r="E40" s="359" t="s">
        <v>35</v>
      </c>
      <c r="F40" s="359" t="s">
        <v>35</v>
      </c>
      <c r="G40" s="359">
        <v>0</v>
      </c>
      <c r="H40" s="359">
        <v>0</v>
      </c>
      <c r="I40" s="359">
        <v>0</v>
      </c>
      <c r="J40" s="359">
        <v>0</v>
      </c>
      <c r="K40" s="359" t="s">
        <v>35</v>
      </c>
    </row>
    <row r="41" spans="1:11" s="18" customFormat="1" ht="9" customHeight="1">
      <c r="A41" s="338" t="s">
        <v>74</v>
      </c>
      <c r="B41" s="359">
        <v>102</v>
      </c>
      <c r="C41" s="395">
        <v>17.2</v>
      </c>
      <c r="D41" s="359">
        <v>243</v>
      </c>
      <c r="E41" s="395">
        <v>15.7</v>
      </c>
      <c r="F41" s="360">
        <v>2.4</v>
      </c>
      <c r="G41" s="359">
        <v>1029</v>
      </c>
      <c r="H41" s="360">
        <v>4.3</v>
      </c>
      <c r="I41" s="359">
        <v>2471</v>
      </c>
      <c r="J41" s="360">
        <v>6.2</v>
      </c>
      <c r="K41" s="360">
        <v>2.4</v>
      </c>
    </row>
    <row r="42" spans="1:11" s="18" customFormat="1" ht="9" customHeight="1">
      <c r="A42" s="338" t="s">
        <v>75</v>
      </c>
      <c r="B42" s="359">
        <v>1501</v>
      </c>
      <c r="C42" s="396">
        <v>18.5</v>
      </c>
      <c r="D42" s="359">
        <v>3058</v>
      </c>
      <c r="E42" s="395">
        <v>37.299999999999997</v>
      </c>
      <c r="F42" s="360">
        <v>2</v>
      </c>
      <c r="G42" s="359">
        <v>12740</v>
      </c>
      <c r="H42" s="396">
        <v>-4.3</v>
      </c>
      <c r="I42" s="359">
        <v>23192</v>
      </c>
      <c r="J42" s="360">
        <v>-5.2</v>
      </c>
      <c r="K42" s="360">
        <v>1.8</v>
      </c>
    </row>
    <row r="43" spans="1:11" s="18" customFormat="1" ht="9" customHeight="1">
      <c r="A43" s="338" t="s">
        <v>76</v>
      </c>
      <c r="B43" s="359">
        <v>30</v>
      </c>
      <c r="C43" s="395">
        <v>76.5</v>
      </c>
      <c r="D43" s="359">
        <v>36</v>
      </c>
      <c r="E43" s="395">
        <v>-30.8</v>
      </c>
      <c r="F43" s="360">
        <v>1.2</v>
      </c>
      <c r="G43" s="359">
        <v>177</v>
      </c>
      <c r="H43" s="360">
        <v>37.200000000000003</v>
      </c>
      <c r="I43" s="359">
        <v>307</v>
      </c>
      <c r="J43" s="396">
        <v>-5.5</v>
      </c>
      <c r="K43" s="360">
        <v>1.7</v>
      </c>
    </row>
    <row r="44" spans="1:11" s="18" customFormat="1" ht="9" customHeight="1">
      <c r="A44" s="338" t="s">
        <v>77</v>
      </c>
      <c r="B44" s="361" t="s">
        <v>34</v>
      </c>
      <c r="C44" s="360" t="s">
        <v>34</v>
      </c>
      <c r="D44" s="362" t="s">
        <v>34</v>
      </c>
      <c r="E44" s="360" t="s">
        <v>34</v>
      </c>
      <c r="F44" s="360" t="s">
        <v>34</v>
      </c>
      <c r="G44" s="362" t="s">
        <v>34</v>
      </c>
      <c r="H44" s="360" t="s">
        <v>34</v>
      </c>
      <c r="I44" s="362" t="s">
        <v>34</v>
      </c>
      <c r="J44" s="360" t="s">
        <v>34</v>
      </c>
      <c r="K44" s="363" t="s">
        <v>34</v>
      </c>
    </row>
    <row r="45" spans="1:11" s="18" customFormat="1" ht="9" customHeight="1">
      <c r="A45" s="338" t="s">
        <v>78</v>
      </c>
      <c r="B45" s="359">
        <v>253</v>
      </c>
      <c r="C45" s="395">
        <v>-5.9</v>
      </c>
      <c r="D45" s="359">
        <v>545</v>
      </c>
      <c r="E45" s="395">
        <v>0.7</v>
      </c>
      <c r="F45" s="360">
        <v>2.2000000000000002</v>
      </c>
      <c r="G45" s="359">
        <v>2540</v>
      </c>
      <c r="H45" s="360">
        <v>-8.4</v>
      </c>
      <c r="I45" s="359">
        <v>5229</v>
      </c>
      <c r="J45" s="396">
        <v>-2</v>
      </c>
      <c r="K45" s="360">
        <v>2.1</v>
      </c>
    </row>
    <row r="46" spans="1:11" s="337" customFormat="1" ht="9" customHeight="1">
      <c r="A46" s="338" t="s">
        <v>79</v>
      </c>
      <c r="B46" s="359">
        <v>233</v>
      </c>
      <c r="C46" s="360">
        <v>48.4</v>
      </c>
      <c r="D46" s="359">
        <v>530</v>
      </c>
      <c r="E46" s="395">
        <v>23</v>
      </c>
      <c r="F46" s="360">
        <v>2.2999999999999998</v>
      </c>
      <c r="G46" s="359">
        <v>1859</v>
      </c>
      <c r="H46" s="360">
        <v>8</v>
      </c>
      <c r="I46" s="359">
        <v>4241</v>
      </c>
      <c r="J46" s="360">
        <v>-0.7</v>
      </c>
      <c r="K46" s="360">
        <v>2.2999999999999998</v>
      </c>
    </row>
    <row r="47" spans="1:11" s="18" customFormat="1" ht="9" customHeight="1">
      <c r="A47" s="338" t="s">
        <v>80</v>
      </c>
      <c r="B47" s="359">
        <v>74</v>
      </c>
      <c r="C47" s="396">
        <v>42.3</v>
      </c>
      <c r="D47" s="359">
        <v>195</v>
      </c>
      <c r="E47" s="396">
        <v>26.6</v>
      </c>
      <c r="F47" s="360">
        <v>2.6</v>
      </c>
      <c r="G47" s="359">
        <v>436</v>
      </c>
      <c r="H47" s="360">
        <v>29</v>
      </c>
      <c r="I47" s="359">
        <v>1111</v>
      </c>
      <c r="J47" s="360">
        <v>33.4</v>
      </c>
      <c r="K47" s="360">
        <v>2.5</v>
      </c>
    </row>
    <row r="48" spans="1:11" s="18" customFormat="1" ht="9" customHeight="1">
      <c r="A48" s="338" t="s">
        <v>81</v>
      </c>
      <c r="B48" s="18" t="s">
        <v>34</v>
      </c>
      <c r="C48" s="18" t="s">
        <v>34</v>
      </c>
      <c r="D48" s="18" t="s">
        <v>34</v>
      </c>
      <c r="E48" s="18" t="s">
        <v>34</v>
      </c>
      <c r="F48" s="18" t="s">
        <v>34</v>
      </c>
      <c r="G48" s="18" t="s">
        <v>34</v>
      </c>
      <c r="H48" s="18" t="s">
        <v>34</v>
      </c>
      <c r="I48" s="18" t="s">
        <v>34</v>
      </c>
      <c r="J48" s="18" t="s">
        <v>34</v>
      </c>
      <c r="K48" s="18" t="s">
        <v>34</v>
      </c>
    </row>
    <row r="49" spans="1:11" s="337" customFormat="1" ht="9" customHeight="1">
      <c r="A49" s="338" t="s">
        <v>78</v>
      </c>
      <c r="B49" s="359">
        <v>159</v>
      </c>
      <c r="C49" s="395">
        <v>51.4</v>
      </c>
      <c r="D49" s="359">
        <v>335</v>
      </c>
      <c r="E49" s="360">
        <v>20.9</v>
      </c>
      <c r="F49" s="360">
        <v>2.1</v>
      </c>
      <c r="G49" s="359">
        <v>1423</v>
      </c>
      <c r="H49" s="360">
        <v>2.9</v>
      </c>
      <c r="I49" s="359">
        <v>3130</v>
      </c>
      <c r="J49" s="360">
        <v>-8.9</v>
      </c>
      <c r="K49" s="360">
        <v>2.2000000000000002</v>
      </c>
    </row>
    <row r="50" spans="1:11" s="18" customFormat="1" ht="9" customHeight="1">
      <c r="A50" s="338" t="s">
        <v>82</v>
      </c>
      <c r="B50" s="359">
        <v>1865</v>
      </c>
      <c r="C50" s="395">
        <v>-8.1999999999999993</v>
      </c>
      <c r="D50" s="359">
        <v>3742</v>
      </c>
      <c r="E50" s="360">
        <v>-7.4</v>
      </c>
      <c r="F50" s="360">
        <v>2</v>
      </c>
      <c r="G50" s="359">
        <v>13816</v>
      </c>
      <c r="H50" s="360">
        <v>-2.7</v>
      </c>
      <c r="I50" s="359">
        <v>29945</v>
      </c>
      <c r="J50" s="360">
        <v>-3.2</v>
      </c>
      <c r="K50" s="360">
        <v>2.2000000000000002</v>
      </c>
    </row>
    <row r="51" spans="1:11" s="18" customFormat="1" ht="9" customHeight="1">
      <c r="A51" s="338" t="s">
        <v>83</v>
      </c>
      <c r="B51" s="359">
        <v>124</v>
      </c>
      <c r="C51" s="395">
        <v>-37.1</v>
      </c>
      <c r="D51" s="359">
        <v>257</v>
      </c>
      <c r="E51" s="395">
        <v>-49.2</v>
      </c>
      <c r="F51" s="360">
        <v>2.1</v>
      </c>
      <c r="G51" s="359">
        <v>1179</v>
      </c>
      <c r="H51" s="360">
        <v>-5.6</v>
      </c>
      <c r="I51" s="359">
        <v>3037</v>
      </c>
      <c r="J51" s="360">
        <v>-18</v>
      </c>
      <c r="K51" s="360">
        <v>2.6</v>
      </c>
    </row>
    <row r="52" spans="1:11" s="18" customFormat="1" ht="9" customHeight="1">
      <c r="A52" s="338" t="s">
        <v>107</v>
      </c>
      <c r="B52" s="359">
        <v>394</v>
      </c>
      <c r="C52" s="360">
        <v>-25</v>
      </c>
      <c r="D52" s="359">
        <v>687</v>
      </c>
      <c r="E52" s="360">
        <v>-34.1</v>
      </c>
      <c r="F52" s="360">
        <v>1.7</v>
      </c>
      <c r="G52" s="359">
        <v>3632</v>
      </c>
      <c r="H52" s="360">
        <v>-2.7</v>
      </c>
      <c r="I52" s="359">
        <v>6638</v>
      </c>
      <c r="J52" s="360">
        <v>-15.4</v>
      </c>
      <c r="K52" s="360">
        <v>1.8</v>
      </c>
    </row>
    <row r="53" spans="1:11" s="18" customFormat="1" ht="9" customHeight="1">
      <c r="A53" s="338" t="s">
        <v>84</v>
      </c>
      <c r="B53" s="359">
        <v>267</v>
      </c>
      <c r="C53" s="364">
        <v>16.100000000000001</v>
      </c>
      <c r="D53" s="359">
        <v>718</v>
      </c>
      <c r="E53" s="360">
        <v>67</v>
      </c>
      <c r="F53" s="360">
        <v>2.7</v>
      </c>
      <c r="G53" s="359">
        <v>1651</v>
      </c>
      <c r="H53" s="360">
        <v>30.8</v>
      </c>
      <c r="I53" s="359">
        <v>4810</v>
      </c>
      <c r="J53" s="360">
        <v>48.5</v>
      </c>
      <c r="K53" s="360">
        <v>2.9</v>
      </c>
    </row>
    <row r="54" spans="1:11" s="18" customFormat="1" ht="9" customHeight="1">
      <c r="A54" s="338" t="s">
        <v>85</v>
      </c>
      <c r="B54" s="359">
        <v>71</v>
      </c>
      <c r="C54" s="360">
        <v>-10.1</v>
      </c>
      <c r="D54" s="359">
        <v>179</v>
      </c>
      <c r="E54" s="360">
        <v>-4.8</v>
      </c>
      <c r="F54" s="360">
        <v>2.5</v>
      </c>
      <c r="G54" s="359">
        <v>582</v>
      </c>
      <c r="H54" s="360">
        <v>3.4</v>
      </c>
      <c r="I54" s="359">
        <v>1350</v>
      </c>
      <c r="J54" s="396">
        <v>10.6</v>
      </c>
      <c r="K54" s="360">
        <v>2.2999999999999998</v>
      </c>
    </row>
    <row r="55" spans="1:11" s="18" customFormat="1" ht="9" customHeight="1">
      <c r="A55" s="338" t="s">
        <v>86</v>
      </c>
      <c r="B55" s="359">
        <v>252</v>
      </c>
      <c r="C55" s="395">
        <v>35.5</v>
      </c>
      <c r="D55" s="359">
        <v>533</v>
      </c>
      <c r="E55" s="360">
        <v>64.5</v>
      </c>
      <c r="F55" s="360">
        <v>2.1</v>
      </c>
      <c r="G55" s="359">
        <v>1439</v>
      </c>
      <c r="H55" s="360">
        <v>15.2</v>
      </c>
      <c r="I55" s="359">
        <v>2837</v>
      </c>
      <c r="J55" s="360">
        <v>5.3</v>
      </c>
      <c r="K55" s="360">
        <v>2</v>
      </c>
    </row>
    <row r="56" spans="1:11" s="18" customFormat="1" ht="9" customHeight="1">
      <c r="A56" s="338" t="s">
        <v>87</v>
      </c>
      <c r="B56" s="359">
        <v>81</v>
      </c>
      <c r="C56" s="395">
        <v>6.6</v>
      </c>
      <c r="D56" s="359">
        <v>120</v>
      </c>
      <c r="E56" s="360">
        <v>-14.9</v>
      </c>
      <c r="F56" s="360">
        <v>1.5</v>
      </c>
      <c r="G56" s="359">
        <v>609</v>
      </c>
      <c r="H56" s="360">
        <v>-6.5</v>
      </c>
      <c r="I56" s="359">
        <v>1681</v>
      </c>
      <c r="J56" s="360">
        <v>30.5</v>
      </c>
      <c r="K56" s="360">
        <v>2.8</v>
      </c>
    </row>
    <row r="57" spans="1:11" s="18" customFormat="1" ht="9" customHeight="1">
      <c r="A57" s="338" t="s">
        <v>88</v>
      </c>
      <c r="B57" s="359">
        <v>113</v>
      </c>
      <c r="C57" s="360">
        <v>52.7</v>
      </c>
      <c r="D57" s="359">
        <v>218</v>
      </c>
      <c r="E57" s="396">
        <v>45.3</v>
      </c>
      <c r="F57" s="360">
        <v>1.9</v>
      </c>
      <c r="G57" s="359">
        <v>614</v>
      </c>
      <c r="H57" s="360">
        <v>-15.4</v>
      </c>
      <c r="I57" s="359">
        <v>1131</v>
      </c>
      <c r="J57" s="360">
        <v>-6.6</v>
      </c>
      <c r="K57" s="360">
        <v>1.8</v>
      </c>
    </row>
    <row r="58" spans="1:11" s="337" customFormat="1" ht="9" customHeight="1">
      <c r="A58" s="338" t="s">
        <v>89</v>
      </c>
      <c r="B58" s="361" t="s">
        <v>34</v>
      </c>
      <c r="C58" s="360" t="s">
        <v>34</v>
      </c>
      <c r="D58" s="362" t="s">
        <v>34</v>
      </c>
      <c r="E58" s="360" t="s">
        <v>34</v>
      </c>
      <c r="F58" s="360" t="s">
        <v>34</v>
      </c>
      <c r="G58" s="362" t="s">
        <v>34</v>
      </c>
      <c r="H58" s="360" t="s">
        <v>34</v>
      </c>
      <c r="I58" s="362" t="s">
        <v>34</v>
      </c>
      <c r="J58" s="360" t="s">
        <v>34</v>
      </c>
      <c r="K58" s="363" t="s">
        <v>34</v>
      </c>
    </row>
    <row r="59" spans="1:11" s="18" customFormat="1" ht="9" customHeight="1">
      <c r="A59" s="338" t="s">
        <v>78</v>
      </c>
      <c r="B59" s="359">
        <v>563</v>
      </c>
      <c r="C59" s="360">
        <v>-15.3</v>
      </c>
      <c r="D59" s="359">
        <v>1030</v>
      </c>
      <c r="E59" s="360">
        <v>-18.399999999999999</v>
      </c>
      <c r="F59" s="360">
        <v>1.8</v>
      </c>
      <c r="G59" s="359">
        <v>4110</v>
      </c>
      <c r="H59" s="360">
        <v>-13.8</v>
      </c>
      <c r="I59" s="359">
        <v>8461</v>
      </c>
      <c r="J59" s="360">
        <v>-13.1</v>
      </c>
      <c r="K59" s="360">
        <v>2.1</v>
      </c>
    </row>
    <row r="60" spans="1:11" s="18" customFormat="1" ht="9" customHeight="1">
      <c r="A60" s="338" t="s">
        <v>90</v>
      </c>
      <c r="B60" s="359">
        <v>2770</v>
      </c>
      <c r="C60" s="396">
        <v>3.4</v>
      </c>
      <c r="D60" s="359">
        <v>5712</v>
      </c>
      <c r="E60" s="395">
        <v>3</v>
      </c>
      <c r="F60" s="360">
        <v>2.1</v>
      </c>
      <c r="G60" s="359">
        <v>22523</v>
      </c>
      <c r="H60" s="360">
        <v>18.8</v>
      </c>
      <c r="I60" s="359">
        <v>46034</v>
      </c>
      <c r="J60" s="360">
        <v>16.100000000000001</v>
      </c>
      <c r="K60" s="360">
        <v>2</v>
      </c>
    </row>
    <row r="61" spans="1:11" s="18" customFormat="1" ht="9" customHeight="1">
      <c r="A61" s="338" t="s">
        <v>91</v>
      </c>
      <c r="B61" s="359">
        <v>241</v>
      </c>
      <c r="C61" s="396">
        <v>11.1</v>
      </c>
      <c r="D61" s="359">
        <v>442</v>
      </c>
      <c r="E61" s="396">
        <v>-18.3</v>
      </c>
      <c r="F61" s="360">
        <v>1.8</v>
      </c>
      <c r="G61" s="359">
        <v>1549</v>
      </c>
      <c r="H61" s="360">
        <v>6.5</v>
      </c>
      <c r="I61" s="359">
        <v>3277</v>
      </c>
      <c r="J61" s="360">
        <v>-17.3</v>
      </c>
      <c r="K61" s="360">
        <v>2.1</v>
      </c>
    </row>
    <row r="62" spans="1:11" s="18" customFormat="1" ht="9" customHeight="1">
      <c r="A62" s="338" t="s">
        <v>92</v>
      </c>
      <c r="B62" s="359">
        <v>1988</v>
      </c>
      <c r="C62" s="396">
        <v>7.3</v>
      </c>
      <c r="D62" s="359">
        <v>4234</v>
      </c>
      <c r="E62" s="395">
        <v>16.2</v>
      </c>
      <c r="F62" s="360">
        <v>2.1</v>
      </c>
      <c r="G62" s="359">
        <v>17251</v>
      </c>
      <c r="H62" s="360">
        <v>23.9</v>
      </c>
      <c r="I62" s="359">
        <v>34789</v>
      </c>
      <c r="J62" s="360">
        <v>25.2</v>
      </c>
      <c r="K62" s="360">
        <v>2</v>
      </c>
    </row>
    <row r="63" spans="1:11" s="18" customFormat="1" ht="9" customHeight="1">
      <c r="A63" s="338" t="s">
        <v>108</v>
      </c>
      <c r="B63" s="361" t="s">
        <v>34</v>
      </c>
      <c r="C63" s="18" t="s">
        <v>34</v>
      </c>
      <c r="D63" s="362" t="s">
        <v>34</v>
      </c>
      <c r="E63" s="360" t="s">
        <v>34</v>
      </c>
      <c r="F63" s="360" t="s">
        <v>34</v>
      </c>
      <c r="G63" s="362" t="s">
        <v>34</v>
      </c>
      <c r="H63" s="396" t="s">
        <v>34</v>
      </c>
      <c r="I63" s="362" t="s">
        <v>34</v>
      </c>
      <c r="J63" s="360" t="s">
        <v>34</v>
      </c>
      <c r="K63" s="363" t="s">
        <v>34</v>
      </c>
    </row>
    <row r="64" spans="1:11" s="18" customFormat="1" ht="9" customHeight="1">
      <c r="A64" s="338" t="s">
        <v>93</v>
      </c>
      <c r="B64" s="359">
        <v>34</v>
      </c>
      <c r="C64" s="396">
        <v>466.7</v>
      </c>
      <c r="D64" s="359">
        <v>63</v>
      </c>
      <c r="E64" s="382">
        <v>110</v>
      </c>
      <c r="F64" s="360">
        <v>1.9</v>
      </c>
      <c r="G64" s="359">
        <v>225</v>
      </c>
      <c r="H64" s="396">
        <v>90.7</v>
      </c>
      <c r="I64" s="359">
        <v>512</v>
      </c>
      <c r="J64" s="395">
        <v>121.6</v>
      </c>
      <c r="K64" s="360">
        <v>2.2999999999999998</v>
      </c>
    </row>
    <row r="65" spans="1:11" s="343" customFormat="1" ht="9" customHeight="1">
      <c r="A65" s="338" t="s">
        <v>94</v>
      </c>
      <c r="B65" s="359">
        <v>170</v>
      </c>
      <c r="C65" s="396">
        <v>-19.399999999999999</v>
      </c>
      <c r="D65" s="359">
        <v>313</v>
      </c>
      <c r="E65" s="382">
        <v>-42.8</v>
      </c>
      <c r="F65" s="360">
        <v>1.8</v>
      </c>
      <c r="G65" s="359">
        <v>1093</v>
      </c>
      <c r="H65" s="396">
        <v>11.9</v>
      </c>
      <c r="I65" s="359">
        <v>2442</v>
      </c>
      <c r="J65" s="395">
        <v>8.5</v>
      </c>
      <c r="K65" s="360">
        <v>2.2000000000000002</v>
      </c>
    </row>
    <row r="66" spans="1:11" ht="9" customHeight="1">
      <c r="A66" s="338" t="s">
        <v>95</v>
      </c>
      <c r="B66" s="359">
        <v>152</v>
      </c>
      <c r="C66" s="396">
        <v>-21.6</v>
      </c>
      <c r="D66" s="359">
        <v>320</v>
      </c>
      <c r="E66" s="396">
        <v>-22.9</v>
      </c>
      <c r="F66" s="360">
        <v>2.1</v>
      </c>
      <c r="G66" s="359">
        <v>1154</v>
      </c>
      <c r="H66" s="360">
        <v>-8.6</v>
      </c>
      <c r="I66" s="359">
        <v>2494</v>
      </c>
      <c r="J66" s="360">
        <v>-16.8</v>
      </c>
      <c r="K66" s="360">
        <v>2.2000000000000002</v>
      </c>
    </row>
    <row r="67" spans="1:11" s="337" customFormat="1" ht="9" customHeight="1">
      <c r="A67" s="338" t="s">
        <v>96</v>
      </c>
      <c r="B67" s="361" t="s">
        <v>34</v>
      </c>
      <c r="C67" s="360" t="s">
        <v>34</v>
      </c>
      <c r="D67" s="362" t="s">
        <v>34</v>
      </c>
      <c r="E67" s="360" t="s">
        <v>34</v>
      </c>
      <c r="F67" s="360" t="s">
        <v>34</v>
      </c>
      <c r="G67" s="362" t="s">
        <v>34</v>
      </c>
      <c r="H67" s="360" t="s">
        <v>34</v>
      </c>
      <c r="I67" s="362" t="s">
        <v>34</v>
      </c>
      <c r="J67" s="360" t="s">
        <v>34</v>
      </c>
      <c r="K67" s="363" t="s">
        <v>34</v>
      </c>
    </row>
    <row r="68" spans="1:11" ht="9" customHeight="1">
      <c r="A68" s="338" t="s">
        <v>78</v>
      </c>
      <c r="B68" s="359">
        <v>185</v>
      </c>
      <c r="C68" s="360">
        <v>-6.1</v>
      </c>
      <c r="D68" s="359">
        <v>340</v>
      </c>
      <c r="E68" s="364">
        <v>-7.9</v>
      </c>
      <c r="F68" s="360">
        <v>1.8</v>
      </c>
      <c r="G68" s="359">
        <v>1251</v>
      </c>
      <c r="H68" s="396">
        <v>2.2000000000000002</v>
      </c>
      <c r="I68" s="359">
        <v>2520</v>
      </c>
      <c r="J68" s="395">
        <v>2.9</v>
      </c>
      <c r="K68" s="360">
        <v>2</v>
      </c>
    </row>
    <row r="69" spans="1:11" s="18" customFormat="1" ht="9" customHeight="1">
      <c r="A69" s="338" t="s">
        <v>97</v>
      </c>
      <c r="B69" s="359">
        <v>208</v>
      </c>
      <c r="C69" s="360">
        <v>-16.100000000000001</v>
      </c>
      <c r="D69" s="359">
        <v>388</v>
      </c>
      <c r="E69" s="396">
        <v>-14.3</v>
      </c>
      <c r="F69" s="360">
        <v>1.9</v>
      </c>
      <c r="G69" s="359">
        <v>1338</v>
      </c>
      <c r="H69" s="396">
        <v>-5.8</v>
      </c>
      <c r="I69" s="359">
        <v>2601</v>
      </c>
      <c r="J69" s="395">
        <v>-15.5</v>
      </c>
      <c r="K69" s="360">
        <v>1.9</v>
      </c>
    </row>
    <row r="70" spans="1:11" s="18" customFormat="1" ht="9" customHeight="1">
      <c r="A70" s="338" t="s">
        <v>98</v>
      </c>
      <c r="B70" s="359">
        <v>153</v>
      </c>
      <c r="C70" s="396">
        <v>-20.3</v>
      </c>
      <c r="D70" s="359">
        <v>296</v>
      </c>
      <c r="E70" s="396">
        <v>-15.2</v>
      </c>
      <c r="F70" s="360">
        <v>1.9</v>
      </c>
      <c r="G70" s="359">
        <v>958</v>
      </c>
      <c r="H70" s="396">
        <v>-12.5</v>
      </c>
      <c r="I70" s="359">
        <v>1977</v>
      </c>
      <c r="J70" s="396">
        <v>-13.2</v>
      </c>
      <c r="K70" s="360">
        <v>2.1</v>
      </c>
    </row>
    <row r="71" spans="1:11" ht="9" customHeight="1">
      <c r="A71" s="338" t="s">
        <v>99</v>
      </c>
      <c r="B71" s="359">
        <v>55</v>
      </c>
      <c r="C71" s="395">
        <v>-1.8</v>
      </c>
      <c r="D71" s="359">
        <v>92</v>
      </c>
      <c r="E71" s="396">
        <v>-11.5</v>
      </c>
      <c r="F71" s="360">
        <v>1.7</v>
      </c>
      <c r="G71" s="359">
        <v>380</v>
      </c>
      <c r="H71" s="360">
        <v>16.600000000000001</v>
      </c>
      <c r="I71" s="359">
        <v>624</v>
      </c>
      <c r="J71" s="395">
        <v>-22</v>
      </c>
      <c r="K71" s="360">
        <v>1.6</v>
      </c>
    </row>
    <row r="72" spans="1:11" ht="9" customHeight="1">
      <c r="A72" s="338" t="s">
        <v>100</v>
      </c>
      <c r="B72" s="359">
        <v>20</v>
      </c>
      <c r="C72" s="395">
        <v>-80.2</v>
      </c>
      <c r="D72" s="359">
        <v>37</v>
      </c>
      <c r="E72" s="395">
        <v>-73.2</v>
      </c>
      <c r="F72" s="360">
        <v>1.9</v>
      </c>
      <c r="G72" s="359">
        <v>938</v>
      </c>
      <c r="H72" s="360">
        <v>-43.5</v>
      </c>
      <c r="I72" s="359">
        <v>1643</v>
      </c>
      <c r="J72" s="395">
        <v>-39.4</v>
      </c>
      <c r="K72" s="360">
        <v>1.8</v>
      </c>
    </row>
    <row r="73" spans="1:11" ht="9" customHeight="1">
      <c r="A73" s="343" t="s">
        <v>37</v>
      </c>
      <c r="B73" s="351"/>
      <c r="C73" s="352"/>
      <c r="D73" s="351"/>
      <c r="E73" s="352"/>
      <c r="F73" s="352"/>
      <c r="G73" s="351"/>
      <c r="H73" s="352"/>
      <c r="I73" s="351"/>
      <c r="J73" s="352"/>
      <c r="K73" s="352"/>
    </row>
    <row r="74" spans="1:11" ht="20.100000000000001" customHeight="1">
      <c r="A74" s="557" t="s">
        <v>280</v>
      </c>
      <c r="B74" s="563"/>
      <c r="C74" s="563"/>
      <c r="D74" s="563"/>
      <c r="E74" s="563"/>
      <c r="F74" s="563"/>
      <c r="G74" s="563"/>
      <c r="H74" s="563"/>
      <c r="I74" s="563"/>
      <c r="J74" s="563"/>
      <c r="K74" s="563"/>
    </row>
    <row r="75" spans="1:11" ht="9.75" customHeight="1">
      <c r="A75" s="541"/>
      <c r="B75" s="560"/>
      <c r="C75" s="560"/>
      <c r="D75" s="560"/>
      <c r="E75" s="560"/>
      <c r="F75" s="560"/>
      <c r="G75" s="560"/>
      <c r="H75" s="560"/>
      <c r="I75" s="560"/>
      <c r="J75" s="560"/>
      <c r="K75" s="560"/>
    </row>
    <row r="76" spans="1:11" ht="8.4499999999999993" customHeight="1"/>
    <row r="77" spans="1:11" ht="8.4499999999999993" customHeight="1"/>
    <row r="78" spans="1:11" ht="8.4499999999999993" customHeight="1"/>
    <row r="79" spans="1:11" ht="8.4499999999999993" customHeight="1"/>
    <row r="80" spans="1:11" ht="8.4499999999999993" customHeight="1"/>
    <row r="81" ht="8.4499999999999993"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20" zoomScaleNormal="120" zoomScalePageLayoutView="120" workbookViewId="0"/>
  </sheetViews>
  <sheetFormatPr baseColWidth="10" defaultColWidth="11.42578125" defaultRowHeight="12.75"/>
  <cols>
    <col min="1" max="10" width="10.7109375" style="357" customWidth="1"/>
    <col min="11" max="16384" width="11.42578125" style="357"/>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topLeftCell="A38" zoomScale="120" zoomScaleNormal="120" workbookViewId="0">
      <selection activeCell="C80" sqref="C80"/>
    </sheetView>
  </sheetViews>
  <sheetFormatPr baseColWidth="10" defaultColWidth="11.42578125" defaultRowHeight="10.5"/>
  <cols>
    <col min="1" max="1" width="9.5703125" style="412" customWidth="1"/>
    <col min="2" max="2" width="7.5703125" style="412" bestFit="1" customWidth="1"/>
    <col min="3" max="3" width="8.5703125" style="412" bestFit="1" customWidth="1"/>
    <col min="4" max="4" width="10" style="412" bestFit="1" customWidth="1"/>
    <col min="5" max="5" width="7.42578125" style="412" bestFit="1" customWidth="1"/>
    <col min="6" max="6" width="9.140625" style="412" bestFit="1" customWidth="1"/>
    <col min="7" max="7" width="7.5703125" style="412" bestFit="1" customWidth="1"/>
    <col min="8" max="8" width="9.28515625" style="412" bestFit="1" customWidth="1"/>
    <col min="9" max="9" width="6.42578125" style="412" customWidth="1"/>
    <col min="10" max="10" width="9.28515625" style="412" bestFit="1" customWidth="1"/>
    <col min="11" max="11" width="11.5703125" style="412" bestFit="1" customWidth="1"/>
    <col min="12" max="12" width="15.7109375" style="412" bestFit="1" customWidth="1"/>
    <col min="13" max="16384" width="11.42578125" style="412"/>
  </cols>
  <sheetData>
    <row r="1" spans="1:12" ht="12.75" customHeight="1">
      <c r="A1" s="570" t="s">
        <v>25</v>
      </c>
      <c r="B1" s="571"/>
      <c r="C1" s="571"/>
      <c r="D1" s="571"/>
      <c r="E1" s="571"/>
      <c r="F1" s="571"/>
      <c r="G1" s="571"/>
      <c r="H1" s="571"/>
      <c r="I1" s="571"/>
      <c r="J1" s="571"/>
    </row>
    <row r="2" spans="1:12" ht="12.75" customHeight="1">
      <c r="A2" s="572" t="s">
        <v>23</v>
      </c>
      <c r="B2" s="569"/>
      <c r="C2" s="573" t="s">
        <v>376</v>
      </c>
      <c r="D2" s="573"/>
      <c r="E2" s="573"/>
      <c r="F2" s="573"/>
      <c r="G2" s="573" t="s">
        <v>376</v>
      </c>
      <c r="H2" s="573"/>
      <c r="I2" s="573"/>
      <c r="J2" s="573"/>
    </row>
    <row r="3" spans="1:12" ht="12.75" customHeight="1">
      <c r="A3" s="572"/>
      <c r="B3" s="569"/>
      <c r="C3" s="573" t="s">
        <v>7</v>
      </c>
      <c r="D3" s="573"/>
      <c r="E3" s="573" t="s">
        <v>31</v>
      </c>
      <c r="F3" s="573"/>
      <c r="G3" s="573" t="s">
        <v>7</v>
      </c>
      <c r="H3" s="573"/>
      <c r="I3" s="573" t="s">
        <v>31</v>
      </c>
      <c r="J3" s="573"/>
    </row>
    <row r="4" spans="1:12" ht="45">
      <c r="A4" s="572"/>
      <c r="B4" s="569"/>
      <c r="C4" s="569" t="s">
        <v>0</v>
      </c>
      <c r="D4" s="413" t="s">
        <v>22</v>
      </c>
      <c r="E4" s="569" t="s">
        <v>0</v>
      </c>
      <c r="F4" s="413" t="s">
        <v>22</v>
      </c>
      <c r="G4" s="569" t="s">
        <v>0</v>
      </c>
      <c r="H4" s="413" t="s">
        <v>22</v>
      </c>
      <c r="I4" s="569" t="s">
        <v>0</v>
      </c>
      <c r="J4" s="413" t="s">
        <v>22</v>
      </c>
    </row>
    <row r="5" spans="1:12" ht="11.25">
      <c r="A5" s="572"/>
      <c r="B5" s="569"/>
      <c r="C5" s="569"/>
      <c r="D5" s="413" t="s">
        <v>24</v>
      </c>
      <c r="E5" s="569"/>
      <c r="F5" s="413" t="s">
        <v>24</v>
      </c>
      <c r="G5" s="569"/>
      <c r="H5" s="413" t="s">
        <v>24</v>
      </c>
      <c r="I5" s="569"/>
      <c r="J5" s="413" t="s">
        <v>24</v>
      </c>
    </row>
    <row r="6" spans="1:12" ht="11.25">
      <c r="A6" s="567" t="s">
        <v>26</v>
      </c>
      <c r="B6" s="568"/>
      <c r="C6" s="565" t="s">
        <v>4</v>
      </c>
      <c r="D6" s="566"/>
      <c r="E6" s="566"/>
      <c r="F6" s="566"/>
      <c r="G6" s="566"/>
      <c r="H6" s="566"/>
      <c r="I6" s="566"/>
      <c r="J6" s="566"/>
    </row>
    <row r="7" spans="1:12" ht="12.75">
      <c r="A7" s="10">
        <v>2000</v>
      </c>
      <c r="B7" s="11">
        <v>105</v>
      </c>
      <c r="C7" s="157">
        <v>1075864</v>
      </c>
      <c r="D7" s="159"/>
      <c r="E7" s="157">
        <v>260232</v>
      </c>
      <c r="F7" s="155"/>
      <c r="G7" s="160"/>
      <c r="H7" s="158">
        <f>C7*100/$C$7</f>
        <v>100</v>
      </c>
      <c r="I7" s="160"/>
      <c r="J7" s="158">
        <f>E7*100/$E$7</f>
        <v>100</v>
      </c>
    </row>
    <row r="8" spans="1:12" ht="12.75">
      <c r="A8" s="10">
        <v>2001</v>
      </c>
      <c r="B8" s="11">
        <v>105</v>
      </c>
      <c r="C8" s="157">
        <v>1036982</v>
      </c>
      <c r="D8" s="159"/>
      <c r="E8" s="157">
        <v>222900</v>
      </c>
      <c r="F8" s="155"/>
      <c r="G8" s="160"/>
      <c r="H8" s="158">
        <f t="shared" ref="H8:H44" si="0">C8*100/$C$7</f>
        <v>96.385974435430498</v>
      </c>
      <c r="I8" s="160"/>
      <c r="J8" s="158">
        <f t="shared" ref="J8:J44" si="1">E8*100/$E$7</f>
        <v>85.654339205017067</v>
      </c>
    </row>
    <row r="9" spans="1:12" ht="12.75">
      <c r="A9" s="10">
        <v>2002</v>
      </c>
      <c r="B9" s="11">
        <v>105</v>
      </c>
      <c r="C9" s="157">
        <v>998586</v>
      </c>
      <c r="D9" s="159"/>
      <c r="E9" s="157">
        <v>208648</v>
      </c>
      <c r="F9" s="155"/>
      <c r="G9" s="160"/>
      <c r="H9" s="158">
        <f t="shared" si="0"/>
        <v>92.817121866704341</v>
      </c>
      <c r="I9" s="160"/>
      <c r="J9" s="158">
        <f t="shared" si="1"/>
        <v>80.177687601832204</v>
      </c>
      <c r="K9" s="412">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12">
        <v>2003</v>
      </c>
      <c r="L10" s="418"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12">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12">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12">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12">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12">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12">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12">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12">
        <v>2011</v>
      </c>
    </row>
    <row r="19" spans="1:11" ht="18.2" customHeight="1">
      <c r="A19" s="10">
        <v>2012</v>
      </c>
      <c r="B19" s="11">
        <v>105</v>
      </c>
      <c r="C19" s="157">
        <v>1456469</v>
      </c>
      <c r="D19" s="159"/>
      <c r="E19" s="157">
        <v>345469</v>
      </c>
      <c r="F19" s="159"/>
      <c r="G19" s="156"/>
      <c r="H19" s="158">
        <f t="shared" si="0"/>
        <v>135.37668329826076</v>
      </c>
      <c r="I19" s="156"/>
      <c r="J19" s="158">
        <f t="shared" si="1"/>
        <v>132.75423468289833</v>
      </c>
      <c r="K19" s="412">
        <v>2012</v>
      </c>
    </row>
    <row r="20" spans="1:11" ht="18.2" customHeight="1">
      <c r="A20" s="10">
        <v>2013</v>
      </c>
      <c r="B20" s="11">
        <v>105</v>
      </c>
      <c r="C20" s="157">
        <v>1568853</v>
      </c>
      <c r="D20" s="159"/>
      <c r="E20" s="157">
        <v>382858</v>
      </c>
      <c r="F20" s="159"/>
      <c r="G20" s="156"/>
      <c r="H20" s="158">
        <f t="shared" si="0"/>
        <v>145.8226132671044</v>
      </c>
      <c r="I20" s="156"/>
      <c r="J20" s="158">
        <f t="shared" si="1"/>
        <v>147.12179901011405</v>
      </c>
      <c r="K20" s="412">
        <v>2013</v>
      </c>
    </row>
    <row r="21" spans="1:11" ht="18.2" customHeight="1">
      <c r="A21" s="10">
        <v>2014</v>
      </c>
      <c r="B21" s="11">
        <v>105</v>
      </c>
      <c r="C21" s="157">
        <v>1694428</v>
      </c>
      <c r="D21" s="159"/>
      <c r="E21" s="157">
        <v>414948</v>
      </c>
      <c r="F21" s="159"/>
      <c r="G21" s="156"/>
      <c r="H21" s="158">
        <f t="shared" si="0"/>
        <v>157.49462757374539</v>
      </c>
      <c r="I21" s="156"/>
      <c r="J21" s="158">
        <f t="shared" si="1"/>
        <v>159.45310338467215</v>
      </c>
      <c r="K21" s="412">
        <v>2014</v>
      </c>
    </row>
    <row r="22" spans="1:11" ht="18.2" customHeight="1">
      <c r="A22" s="10">
        <v>2015</v>
      </c>
      <c r="B22" s="11">
        <v>105</v>
      </c>
      <c r="C22" s="157">
        <v>1757857</v>
      </c>
      <c r="D22" s="159"/>
      <c r="E22" s="157">
        <v>425263</v>
      </c>
      <c r="F22" s="159"/>
      <c r="G22" s="156"/>
      <c r="H22" s="158">
        <f t="shared" si="0"/>
        <v>163.39026122260807</v>
      </c>
      <c r="I22" s="156"/>
      <c r="J22" s="158">
        <f t="shared" si="1"/>
        <v>163.41687417381414</v>
      </c>
      <c r="K22" s="412">
        <v>2015</v>
      </c>
    </row>
    <row r="23" spans="1:11" ht="18.2" customHeight="1">
      <c r="A23" s="10">
        <v>2016</v>
      </c>
      <c r="B23" s="11">
        <v>105</v>
      </c>
      <c r="C23" s="157">
        <v>1771036</v>
      </c>
      <c r="D23" s="159"/>
      <c r="E23" s="157">
        <v>411084</v>
      </c>
      <c r="F23" s="159"/>
      <c r="G23" s="156"/>
      <c r="H23" s="158">
        <f t="shared" si="0"/>
        <v>164.615230177792</v>
      </c>
      <c r="I23" s="156"/>
      <c r="J23" s="158">
        <f t="shared" si="1"/>
        <v>157.96827446278706</v>
      </c>
      <c r="K23" s="412">
        <v>2016</v>
      </c>
    </row>
    <row r="24" spans="1:11" ht="18.2" customHeight="1">
      <c r="A24" s="10">
        <v>2017</v>
      </c>
      <c r="B24" s="11">
        <v>105</v>
      </c>
      <c r="C24" s="157">
        <v>1812278</v>
      </c>
      <c r="D24" s="159"/>
      <c r="E24" s="157">
        <v>414902</v>
      </c>
      <c r="F24" s="159"/>
      <c r="G24" s="156"/>
      <c r="H24" s="158">
        <f t="shared" si="0"/>
        <v>168.44861432299993</v>
      </c>
      <c r="I24" s="156"/>
      <c r="J24" s="158">
        <f t="shared" si="1"/>
        <v>159.43542684988779</v>
      </c>
      <c r="K24" s="412">
        <v>2017</v>
      </c>
    </row>
    <row r="25" spans="1:11" ht="18.2" customHeight="1">
      <c r="A25" s="10">
        <v>2018</v>
      </c>
      <c r="B25" s="11">
        <v>105</v>
      </c>
      <c r="C25" s="157">
        <v>1906364</v>
      </c>
      <c r="D25" s="159"/>
      <c r="E25" s="157">
        <v>432128</v>
      </c>
      <c r="F25" s="159"/>
      <c r="G25" s="156"/>
      <c r="H25" s="158">
        <f t="shared" si="0"/>
        <v>177.19377170348668</v>
      </c>
      <c r="I25" s="156"/>
      <c r="J25" s="158">
        <f t="shared" si="1"/>
        <v>166.05490485413017</v>
      </c>
      <c r="K25" s="412">
        <v>2018</v>
      </c>
    </row>
    <row r="26" spans="1:11" ht="18.2" customHeight="1">
      <c r="A26" s="10">
        <v>2019</v>
      </c>
      <c r="B26" s="11">
        <v>105</v>
      </c>
      <c r="C26" s="157">
        <v>2108322</v>
      </c>
      <c r="D26" s="159"/>
      <c r="E26" s="157">
        <v>452953</v>
      </c>
      <c r="F26" s="159"/>
      <c r="G26" s="156"/>
      <c r="H26" s="158">
        <f t="shared" si="0"/>
        <v>195.96547519017273</v>
      </c>
      <c r="I26" s="156"/>
      <c r="J26" s="158">
        <f t="shared" si="1"/>
        <v>174.05737956899998</v>
      </c>
      <c r="K26" s="412">
        <v>2019</v>
      </c>
    </row>
    <row r="27" spans="1:11" ht="18.2" customHeight="1">
      <c r="A27" s="10">
        <v>2020</v>
      </c>
      <c r="B27" s="11">
        <v>105</v>
      </c>
      <c r="C27" s="12">
        <v>1041770</v>
      </c>
      <c r="D27" s="13"/>
      <c r="E27" s="12">
        <v>155698</v>
      </c>
      <c r="F27" s="13"/>
      <c r="G27" s="12"/>
      <c r="H27" s="158">
        <f t="shared" si="0"/>
        <v>96.831012098183407</v>
      </c>
      <c r="I27" s="12"/>
      <c r="J27" s="158">
        <f t="shared" si="1"/>
        <v>59.830458975068403</v>
      </c>
      <c r="K27" s="412">
        <v>2020</v>
      </c>
    </row>
    <row r="28" spans="1:11" ht="18.2" customHeight="1">
      <c r="A28" s="10">
        <v>2021</v>
      </c>
      <c r="B28" s="11">
        <v>105</v>
      </c>
      <c r="C28" s="12">
        <v>1159980</v>
      </c>
      <c r="D28" s="13"/>
      <c r="E28" s="12">
        <v>164792</v>
      </c>
      <c r="F28" s="13"/>
      <c r="G28" s="12"/>
      <c r="H28" s="158">
        <f t="shared" si="0"/>
        <v>107.81846032584043</v>
      </c>
      <c r="I28" s="12"/>
      <c r="J28" s="158">
        <f t="shared" si="1"/>
        <v>63.325033047434594</v>
      </c>
      <c r="K28" s="412">
        <v>2021</v>
      </c>
    </row>
    <row r="29" spans="1:11" ht="18.2" customHeight="1">
      <c r="A29" s="414">
        <v>2022</v>
      </c>
      <c r="B29" s="416">
        <v>105</v>
      </c>
      <c r="C29" s="419">
        <v>1953460</v>
      </c>
      <c r="D29" s="420"/>
      <c r="E29" s="419">
        <v>363667</v>
      </c>
      <c r="F29" s="420"/>
      <c r="G29" s="419"/>
      <c r="H29" s="158">
        <f t="shared" si="0"/>
        <v>181.57127666693933</v>
      </c>
      <c r="I29" s="12"/>
      <c r="J29" s="158">
        <f t="shared" si="1"/>
        <v>139.74722555258384</v>
      </c>
      <c r="K29" s="412">
        <v>2022</v>
      </c>
    </row>
    <row r="30" spans="1:11" ht="18.2" customHeight="1">
      <c r="A30" s="414">
        <v>2023</v>
      </c>
      <c r="B30" s="416">
        <v>105</v>
      </c>
      <c r="C30" s="419">
        <v>2133078</v>
      </c>
      <c r="D30" s="420"/>
      <c r="E30" s="419">
        <v>436109</v>
      </c>
      <c r="F30" s="420"/>
      <c r="G30" s="419"/>
      <c r="H30" s="158">
        <f t="shared" si="0"/>
        <v>198.26650952164957</v>
      </c>
      <c r="I30" s="12"/>
      <c r="J30" s="158">
        <f t="shared" si="1"/>
        <v>167.58469365796674</v>
      </c>
    </row>
    <row r="31" spans="1:11" ht="11.25">
      <c r="A31" s="414">
        <v>2024</v>
      </c>
      <c r="B31" s="416">
        <v>105</v>
      </c>
      <c r="C31" s="419">
        <v>2210753</v>
      </c>
      <c r="D31" s="420"/>
      <c r="E31" s="419">
        <v>464298</v>
      </c>
      <c r="F31" s="420"/>
      <c r="G31" s="419"/>
      <c r="H31" s="158">
        <f t="shared" si="0"/>
        <v>205.48628822973907</v>
      </c>
      <c r="I31" s="12"/>
      <c r="J31" s="158">
        <f t="shared" si="1"/>
        <v>178.41695102831321</v>
      </c>
    </row>
    <row r="32" spans="1:11" ht="11.25">
      <c r="A32" s="414">
        <v>2025</v>
      </c>
      <c r="B32" s="416"/>
      <c r="C32" s="419"/>
      <c r="D32" s="420"/>
      <c r="E32" s="419"/>
      <c r="F32" s="420"/>
      <c r="G32" s="419"/>
      <c r="H32" s="158"/>
      <c r="I32" s="12"/>
      <c r="J32" s="158"/>
    </row>
    <row r="33" spans="1:16" ht="11.25">
      <c r="A33" s="416" t="s">
        <v>10</v>
      </c>
      <c r="B33" s="416">
        <v>105</v>
      </c>
      <c r="C33" s="442">
        <v>134831</v>
      </c>
      <c r="D33" s="443"/>
      <c r="E33" s="442">
        <v>24361</v>
      </c>
      <c r="F33" s="421"/>
      <c r="H33" s="158">
        <f t="shared" si="0"/>
        <v>12.532346095789059</v>
      </c>
      <c r="I33" s="422"/>
      <c r="J33" s="158">
        <f t="shared" si="1"/>
        <v>9.3612622582925997</v>
      </c>
      <c r="K33" s="423"/>
      <c r="L33" s="424" t="s">
        <v>286</v>
      </c>
    </row>
    <row r="34" spans="1:16" ht="11.25">
      <c r="A34" s="416" t="s">
        <v>11</v>
      </c>
      <c r="B34" s="416">
        <v>105</v>
      </c>
      <c r="C34" s="442">
        <v>139850</v>
      </c>
      <c r="D34" s="444"/>
      <c r="E34" s="442">
        <v>25864</v>
      </c>
      <c r="F34" s="420"/>
      <c r="H34" s="158">
        <f t="shared" si="0"/>
        <v>12.998854873850226</v>
      </c>
      <c r="J34" s="158">
        <f t="shared" si="1"/>
        <v>9.93882381874635</v>
      </c>
      <c r="L34" s="412" t="s">
        <v>287</v>
      </c>
    </row>
    <row r="35" spans="1:16" ht="11.25">
      <c r="A35" s="416" t="s">
        <v>12</v>
      </c>
      <c r="B35" s="416">
        <v>105</v>
      </c>
      <c r="C35" s="442">
        <v>166518</v>
      </c>
      <c r="D35" s="444"/>
      <c r="E35" s="442">
        <v>30312</v>
      </c>
      <c r="F35" s="420"/>
      <c r="H35" s="158">
        <f t="shared" si="0"/>
        <v>15.477606835064655</v>
      </c>
      <c r="J35" s="158">
        <f t="shared" si="1"/>
        <v>11.648067877893572</v>
      </c>
    </row>
    <row r="36" spans="1:16" ht="11.25">
      <c r="A36" s="416" t="s">
        <v>13</v>
      </c>
      <c r="B36" s="416">
        <v>105</v>
      </c>
      <c r="C36" s="442">
        <v>180864</v>
      </c>
      <c r="D36" s="444"/>
      <c r="E36" s="442">
        <v>36575</v>
      </c>
      <c r="F36" s="420"/>
      <c r="H36" s="158">
        <f t="shared" si="0"/>
        <v>16.811046749403271</v>
      </c>
      <c r="J36" s="158">
        <f t="shared" si="1"/>
        <v>14.054766516031849</v>
      </c>
      <c r="M36" s="425"/>
      <c r="N36" s="425"/>
      <c r="O36" s="425"/>
      <c r="P36" s="425"/>
    </row>
    <row r="37" spans="1:16" ht="11.25">
      <c r="A37" s="416" t="s">
        <v>14</v>
      </c>
      <c r="B37" s="416">
        <v>105</v>
      </c>
      <c r="C37" s="442">
        <v>202916</v>
      </c>
      <c r="D37" s="444"/>
      <c r="E37" s="442">
        <v>36643</v>
      </c>
      <c r="F37" s="420"/>
      <c r="H37" s="158">
        <f t="shared" si="0"/>
        <v>18.860748198657081</v>
      </c>
      <c r="J37" s="158">
        <f t="shared" si="1"/>
        <v>14.080897045713057</v>
      </c>
      <c r="L37" s="423"/>
      <c r="M37" s="423"/>
      <c r="N37" s="423"/>
    </row>
    <row r="38" spans="1:16" ht="11.25">
      <c r="A38" s="416" t="s">
        <v>15</v>
      </c>
      <c r="B38" s="416">
        <v>105</v>
      </c>
      <c r="C38" s="442">
        <v>191063</v>
      </c>
      <c r="D38" s="444"/>
      <c r="E38" s="442">
        <v>42463</v>
      </c>
      <c r="F38" s="420"/>
      <c r="H38" s="158">
        <f t="shared" si="0"/>
        <v>17.7590290222556</v>
      </c>
      <c r="J38" s="158">
        <f t="shared" si="1"/>
        <v>16.317362968428171</v>
      </c>
    </row>
    <row r="39" spans="1:16" ht="11.25">
      <c r="A39" s="416" t="s">
        <v>16</v>
      </c>
      <c r="B39" s="416">
        <v>105</v>
      </c>
      <c r="C39" s="442">
        <v>211215</v>
      </c>
      <c r="D39" s="444"/>
      <c r="E39" s="442">
        <v>61747</v>
      </c>
      <c r="F39" s="420"/>
      <c r="H39" s="158">
        <f t="shared" si="0"/>
        <v>19.632128224385237</v>
      </c>
      <c r="J39" s="158">
        <f t="shared" si="1"/>
        <v>23.727673768022381</v>
      </c>
    </row>
    <row r="40" spans="1:16" ht="11.25">
      <c r="A40" s="416" t="s">
        <v>17</v>
      </c>
      <c r="B40" s="416">
        <v>105</v>
      </c>
      <c r="C40" s="442">
        <v>221033</v>
      </c>
      <c r="D40" s="444"/>
      <c r="E40" s="442">
        <v>52244</v>
      </c>
      <c r="F40" s="420"/>
      <c r="H40" s="158">
        <f t="shared" si="0"/>
        <v>20.544697099261615</v>
      </c>
      <c r="J40" s="158">
        <f t="shared" si="1"/>
        <v>20.075932245073627</v>
      </c>
    </row>
    <row r="41" spans="1:16" ht="11.25">
      <c r="A41" s="416" t="s">
        <v>18</v>
      </c>
      <c r="B41" s="416">
        <v>105</v>
      </c>
      <c r="C41" s="442">
        <v>200063</v>
      </c>
      <c r="D41" s="444"/>
      <c r="E41" s="442">
        <v>34479</v>
      </c>
      <c r="F41" s="420"/>
      <c r="H41" s="158">
        <f t="shared" si="0"/>
        <v>18.595565982317467</v>
      </c>
      <c r="J41" s="158">
        <f t="shared" si="1"/>
        <v>13.249331365858158</v>
      </c>
    </row>
    <row r="42" spans="1:16" ht="11.25">
      <c r="A42" s="416" t="s">
        <v>19</v>
      </c>
      <c r="B42" s="416">
        <v>105</v>
      </c>
      <c r="C42" s="442"/>
      <c r="D42" s="444"/>
      <c r="E42" s="442"/>
      <c r="F42" s="420"/>
      <c r="H42" s="158">
        <f t="shared" si="0"/>
        <v>0</v>
      </c>
      <c r="J42" s="158">
        <f t="shared" si="1"/>
        <v>0</v>
      </c>
    </row>
    <row r="43" spans="1:16" ht="11.25">
      <c r="A43" s="416" t="s">
        <v>20</v>
      </c>
      <c r="B43" s="416">
        <v>105</v>
      </c>
      <c r="C43" s="442"/>
      <c r="D43" s="444"/>
      <c r="E43" s="442"/>
      <c r="F43" s="420"/>
      <c r="H43" s="158">
        <f t="shared" si="0"/>
        <v>0</v>
      </c>
      <c r="J43" s="158">
        <f t="shared" si="1"/>
        <v>0</v>
      </c>
    </row>
    <row r="44" spans="1:16" ht="11.25">
      <c r="A44" s="416" t="s">
        <v>21</v>
      </c>
      <c r="B44" s="416">
        <v>105</v>
      </c>
      <c r="C44" s="442"/>
      <c r="D44" s="444"/>
      <c r="E44" s="442"/>
      <c r="F44" s="420"/>
      <c r="H44" s="158">
        <f t="shared" si="0"/>
        <v>0</v>
      </c>
      <c r="J44" s="158">
        <f t="shared" si="1"/>
        <v>0</v>
      </c>
      <c r="L44" s="423"/>
      <c r="M44" s="423"/>
    </row>
    <row r="45" spans="1:16" ht="11.25">
      <c r="A45" s="564"/>
      <c r="B45" s="564"/>
      <c r="C45" s="565" t="s">
        <v>5</v>
      </c>
      <c r="D45" s="566"/>
      <c r="E45" s="566"/>
      <c r="F45" s="566"/>
      <c r="G45" s="566"/>
      <c r="H45" s="566"/>
      <c r="I45" s="566"/>
      <c r="J45" s="566"/>
      <c r="L45" s="423"/>
      <c r="M45" s="423"/>
    </row>
    <row r="46" spans="1:16">
      <c r="A46" s="10">
        <v>2000</v>
      </c>
      <c r="B46" s="11">
        <v>105</v>
      </c>
      <c r="C46" s="157">
        <v>172844</v>
      </c>
      <c r="D46" s="159"/>
      <c r="E46" s="157">
        <v>35024</v>
      </c>
      <c r="F46" s="159"/>
      <c r="G46" s="156"/>
      <c r="H46" s="158">
        <f>C46*100/$C$46</f>
        <v>100</v>
      </c>
      <c r="I46" s="156"/>
      <c r="J46" s="158">
        <f>E46*100/$E$46</f>
        <v>100</v>
      </c>
      <c r="L46" s="423"/>
      <c r="M46" s="423"/>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23"/>
      <c r="M47" s="423"/>
    </row>
    <row r="48" spans="1:16">
      <c r="A48" s="10">
        <v>2002</v>
      </c>
      <c r="B48" s="11">
        <v>105</v>
      </c>
      <c r="C48" s="157">
        <v>174656</v>
      </c>
      <c r="D48" s="159"/>
      <c r="E48" s="157">
        <v>31604</v>
      </c>
      <c r="F48" s="159"/>
      <c r="G48" s="156"/>
      <c r="H48" s="158">
        <f t="shared" si="2"/>
        <v>101.04834417162297</v>
      </c>
      <c r="I48" s="156"/>
      <c r="J48" s="158">
        <f t="shared" si="3"/>
        <v>90.235267245317502</v>
      </c>
    </row>
    <row r="49" spans="1:10" ht="18.2" customHeight="1">
      <c r="A49" s="10">
        <v>2003</v>
      </c>
      <c r="B49" s="11">
        <v>105</v>
      </c>
      <c r="C49" s="157">
        <v>164331</v>
      </c>
      <c r="D49" s="159"/>
      <c r="E49" s="157">
        <v>29306</v>
      </c>
      <c r="F49" s="159"/>
      <c r="G49" s="156"/>
      <c r="H49" s="158">
        <f t="shared" si="2"/>
        <v>95.074749485084823</v>
      </c>
      <c r="I49" s="156"/>
      <c r="J49" s="158">
        <f t="shared" si="3"/>
        <v>83.67405207857469</v>
      </c>
    </row>
    <row r="50" spans="1:10" ht="18.2" customHeight="1">
      <c r="A50" s="10">
        <v>2004</v>
      </c>
      <c r="B50" s="11">
        <v>105</v>
      </c>
      <c r="C50" s="157">
        <v>178711</v>
      </c>
      <c r="D50" s="159"/>
      <c r="E50" s="157">
        <v>27044</v>
      </c>
      <c r="F50" s="159"/>
      <c r="G50" s="156"/>
      <c r="H50" s="158">
        <f t="shared" si="2"/>
        <v>103.39439031728033</v>
      </c>
      <c r="I50" s="156"/>
      <c r="J50" s="158">
        <f t="shared" si="3"/>
        <v>77.215623572407495</v>
      </c>
    </row>
    <row r="51" spans="1:10" ht="18.2" customHeight="1">
      <c r="A51" s="10">
        <v>2005</v>
      </c>
      <c r="B51" s="11">
        <v>105</v>
      </c>
      <c r="C51" s="157">
        <v>185744</v>
      </c>
      <c r="D51" s="159"/>
      <c r="E51" s="157">
        <v>31781</v>
      </c>
      <c r="F51" s="159"/>
      <c r="G51" s="156"/>
      <c r="H51" s="158">
        <f t="shared" si="2"/>
        <v>107.46337738075952</v>
      </c>
      <c r="I51" s="156"/>
      <c r="J51" s="158">
        <f t="shared" si="3"/>
        <v>90.740634993147552</v>
      </c>
    </row>
    <row r="52" spans="1:10" ht="18.2" customHeight="1">
      <c r="A52" s="10">
        <v>2006</v>
      </c>
      <c r="B52" s="11">
        <v>105</v>
      </c>
      <c r="C52" s="157">
        <v>188275</v>
      </c>
      <c r="D52" s="159"/>
      <c r="E52" s="157">
        <v>35134</v>
      </c>
      <c r="F52" s="159"/>
      <c r="G52" s="156"/>
      <c r="H52" s="158">
        <f t="shared" si="2"/>
        <v>108.92770359399228</v>
      </c>
      <c r="I52" s="156"/>
      <c r="J52" s="158">
        <f t="shared" si="3"/>
        <v>100.3140703517588</v>
      </c>
    </row>
    <row r="53" spans="1:10" ht="18.2" customHeight="1">
      <c r="A53" s="10">
        <v>2007</v>
      </c>
      <c r="B53" s="11">
        <v>105</v>
      </c>
      <c r="C53" s="157">
        <v>186462</v>
      </c>
      <c r="D53" s="159"/>
      <c r="E53" s="157">
        <v>37512</v>
      </c>
      <c r="F53" s="159"/>
      <c r="G53" s="156"/>
      <c r="H53" s="158">
        <f t="shared" si="2"/>
        <v>107.8787808659832</v>
      </c>
      <c r="I53" s="156"/>
      <c r="J53" s="158">
        <f t="shared" si="3"/>
        <v>107.10370031978073</v>
      </c>
    </row>
    <row r="54" spans="1:10" ht="18.2" customHeight="1">
      <c r="A54" s="10">
        <v>2008</v>
      </c>
      <c r="B54" s="11">
        <v>105</v>
      </c>
      <c r="C54" s="157">
        <v>224466</v>
      </c>
      <c r="D54" s="159"/>
      <c r="E54" s="157">
        <v>43247</v>
      </c>
      <c r="F54" s="159"/>
      <c r="G54" s="156"/>
      <c r="H54" s="158">
        <f t="shared" si="2"/>
        <v>129.86623776353244</v>
      </c>
      <c r="I54" s="156"/>
      <c r="J54" s="158">
        <f t="shared" si="3"/>
        <v>123.47818638647784</v>
      </c>
    </row>
    <row r="55" spans="1:10" ht="18.2" customHeight="1">
      <c r="A55" s="10">
        <v>2009</v>
      </c>
      <c r="B55" s="11">
        <v>105</v>
      </c>
      <c r="C55" s="157">
        <v>240119</v>
      </c>
      <c r="D55" s="159"/>
      <c r="E55" s="157">
        <v>36944</v>
      </c>
      <c r="F55" s="159"/>
      <c r="G55" s="156"/>
      <c r="H55" s="158">
        <f t="shared" si="2"/>
        <v>138.92238087524009</v>
      </c>
      <c r="I55" s="156"/>
      <c r="J55" s="158">
        <f t="shared" si="3"/>
        <v>105.48195523069894</v>
      </c>
    </row>
    <row r="56" spans="1:10" ht="18.2" customHeight="1">
      <c r="A56" s="10">
        <v>2010</v>
      </c>
      <c r="B56" s="11">
        <v>105</v>
      </c>
      <c r="C56" s="157">
        <v>293993</v>
      </c>
      <c r="D56" s="159"/>
      <c r="E56" s="157">
        <v>35323</v>
      </c>
      <c r="F56" s="159"/>
      <c r="G56" s="156"/>
      <c r="H56" s="158">
        <f t="shared" si="2"/>
        <v>170.09152762028188</v>
      </c>
      <c r="I56" s="156"/>
      <c r="J56" s="158">
        <f t="shared" si="3"/>
        <v>100.85370031978073</v>
      </c>
    </row>
    <row r="57" spans="1:10" ht="18.2" customHeight="1">
      <c r="A57" s="10">
        <v>2011</v>
      </c>
      <c r="B57" s="11">
        <v>105</v>
      </c>
      <c r="C57" s="157">
        <v>307009</v>
      </c>
      <c r="D57" s="159"/>
      <c r="E57" s="157">
        <v>34656</v>
      </c>
      <c r="F57" s="159"/>
      <c r="G57" s="156"/>
      <c r="H57" s="158">
        <f t="shared" si="2"/>
        <v>177.62201754182962</v>
      </c>
      <c r="I57" s="156"/>
      <c r="J57" s="158">
        <f t="shared" si="3"/>
        <v>98.949291914116031</v>
      </c>
    </row>
    <row r="58" spans="1:10" ht="18.2" customHeight="1">
      <c r="A58" s="10">
        <v>2012</v>
      </c>
      <c r="B58" s="11">
        <v>105</v>
      </c>
      <c r="C58" s="157">
        <v>296173</v>
      </c>
      <c r="D58" s="159"/>
      <c r="E58" s="157">
        <v>33474</v>
      </c>
      <c r="F58" s="159"/>
      <c r="G58" s="156"/>
      <c r="H58" s="158">
        <f t="shared" si="2"/>
        <v>171.35278054199162</v>
      </c>
      <c r="I58" s="156"/>
      <c r="J58" s="158">
        <f t="shared" si="3"/>
        <v>95.574463225216988</v>
      </c>
    </row>
    <row r="59" spans="1:10" ht="18.2" customHeight="1">
      <c r="A59" s="10">
        <v>2013</v>
      </c>
      <c r="B59" s="11">
        <v>105</v>
      </c>
      <c r="C59" s="157">
        <v>297051</v>
      </c>
      <c r="D59" s="159"/>
      <c r="E59" s="157">
        <v>36497</v>
      </c>
      <c r="F59" s="159"/>
      <c r="G59" s="156"/>
      <c r="H59" s="158">
        <f t="shared" si="2"/>
        <v>171.86075304899217</v>
      </c>
      <c r="I59" s="156"/>
      <c r="J59" s="158">
        <f t="shared" si="3"/>
        <v>104.20568752855185</v>
      </c>
    </row>
    <row r="60" spans="1:10" ht="18.2" customHeight="1">
      <c r="A60" s="10">
        <v>2014</v>
      </c>
      <c r="B60" s="11">
        <v>105</v>
      </c>
      <c r="C60" s="157">
        <v>321251</v>
      </c>
      <c r="D60" s="159"/>
      <c r="E60" s="157">
        <v>43003</v>
      </c>
      <c r="F60" s="159"/>
      <c r="G60" s="156"/>
      <c r="H60" s="158">
        <f t="shared" si="2"/>
        <v>185.8618175927426</v>
      </c>
      <c r="I60" s="156"/>
      <c r="J60" s="158">
        <f t="shared" si="3"/>
        <v>122.78152124257652</v>
      </c>
    </row>
    <row r="61" spans="1:10" ht="18.2" customHeight="1">
      <c r="A61" s="10">
        <v>2015</v>
      </c>
      <c r="B61" s="11">
        <v>105</v>
      </c>
      <c r="C61" s="157">
        <v>325123</v>
      </c>
      <c r="D61" s="159"/>
      <c r="E61" s="157">
        <v>45155</v>
      </c>
      <c r="F61" s="159"/>
      <c r="G61" s="156"/>
      <c r="H61" s="158">
        <f t="shared" si="2"/>
        <v>188.10198791974267</v>
      </c>
      <c r="I61" s="156"/>
      <c r="J61" s="158">
        <f t="shared" si="3"/>
        <v>128.92587939698493</v>
      </c>
    </row>
    <row r="62" spans="1:10" ht="18.2" customHeight="1">
      <c r="A62" s="10">
        <v>2016</v>
      </c>
      <c r="B62" s="11">
        <v>105</v>
      </c>
      <c r="C62" s="157">
        <v>347599</v>
      </c>
      <c r="D62" s="159"/>
      <c r="E62" s="157">
        <v>48996</v>
      </c>
      <c r="F62" s="159"/>
      <c r="G62" s="156"/>
      <c r="H62" s="158">
        <f t="shared" si="2"/>
        <v>201.1056212538474</v>
      </c>
      <c r="I62" s="156"/>
      <c r="J62" s="158">
        <f t="shared" si="3"/>
        <v>139.8926450433988</v>
      </c>
    </row>
    <row r="63" spans="1:10" ht="18.2" customHeight="1">
      <c r="A63" s="10">
        <v>2017</v>
      </c>
      <c r="B63" s="11">
        <v>105</v>
      </c>
      <c r="C63" s="157">
        <v>350120</v>
      </c>
      <c r="D63" s="159"/>
      <c r="E63" s="157">
        <v>51012</v>
      </c>
      <c r="F63" s="159"/>
      <c r="G63" s="156"/>
      <c r="H63" s="158">
        <f t="shared" si="2"/>
        <v>202.56416190321909</v>
      </c>
      <c r="I63" s="156"/>
      <c r="J63" s="158">
        <f t="shared" si="3"/>
        <v>145.64869803563272</v>
      </c>
    </row>
    <row r="64" spans="1:10" ht="18.2" customHeight="1">
      <c r="A64" s="10">
        <v>2018</v>
      </c>
      <c r="B64" s="11">
        <v>105</v>
      </c>
      <c r="C64" s="157">
        <v>391054</v>
      </c>
      <c r="D64" s="159"/>
      <c r="E64" s="157">
        <v>61064</v>
      </c>
      <c r="F64" s="159"/>
      <c r="G64" s="156"/>
      <c r="H64" s="158">
        <f t="shared" si="2"/>
        <v>226.24678901205712</v>
      </c>
      <c r="I64" s="156"/>
      <c r="J64" s="158">
        <f t="shared" si="3"/>
        <v>174.34901781635449</v>
      </c>
    </row>
    <row r="65" spans="1:10" ht="18.2" customHeight="1">
      <c r="A65" s="10">
        <v>2019</v>
      </c>
      <c r="B65" s="11">
        <v>105</v>
      </c>
      <c r="C65" s="157">
        <v>399259</v>
      </c>
      <c r="D65" s="159"/>
      <c r="E65" s="157">
        <v>50115</v>
      </c>
      <c r="F65" s="159"/>
      <c r="G65" s="156"/>
      <c r="H65" s="158">
        <f t="shared" si="2"/>
        <v>230.99384416005185</v>
      </c>
      <c r="I65" s="156"/>
      <c r="J65" s="158">
        <f t="shared" si="3"/>
        <v>143.08759707629054</v>
      </c>
    </row>
    <row r="66" spans="1:10" ht="18.2" customHeight="1">
      <c r="A66" s="10">
        <v>2020</v>
      </c>
      <c r="B66" s="11"/>
      <c r="C66" s="12">
        <v>251889</v>
      </c>
      <c r="D66" s="13"/>
      <c r="E66" s="12">
        <v>25541</v>
      </c>
      <c r="F66" s="13"/>
      <c r="G66" s="8"/>
      <c r="H66" s="158">
        <f t="shared" si="2"/>
        <v>145.73198953970055</v>
      </c>
      <c r="I66" s="8"/>
      <c r="J66" s="158">
        <f t="shared" si="3"/>
        <v>72.924280493375974</v>
      </c>
    </row>
    <row r="67" spans="1:10" ht="18.2" customHeight="1">
      <c r="A67" s="10">
        <v>2021</v>
      </c>
      <c r="B67" s="11"/>
      <c r="C67" s="12">
        <v>285329</v>
      </c>
      <c r="D67" s="13"/>
      <c r="E67" s="12">
        <v>29021</v>
      </c>
      <c r="F67" s="13"/>
      <c r="G67" s="8"/>
      <c r="H67" s="158">
        <f t="shared" si="2"/>
        <v>165.07891509106477</v>
      </c>
      <c r="I67" s="8"/>
      <c r="J67" s="158">
        <f t="shared" si="3"/>
        <v>82.860324349017816</v>
      </c>
    </row>
    <row r="68" spans="1:10" ht="18.2" customHeight="1">
      <c r="A68" s="414">
        <v>2022</v>
      </c>
      <c r="B68" s="416">
        <v>105</v>
      </c>
      <c r="C68" s="419">
        <v>377107</v>
      </c>
      <c r="D68" s="420"/>
      <c r="E68" s="419">
        <v>44096</v>
      </c>
      <c r="F68" s="420"/>
      <c r="H68" s="158">
        <f t="shared" si="2"/>
        <v>218.17766309504523</v>
      </c>
      <c r="I68" s="427"/>
      <c r="J68" s="158">
        <f t="shared" si="3"/>
        <v>125.90223846505253</v>
      </c>
    </row>
    <row r="69" spans="1:10" ht="18.2" customHeight="1">
      <c r="A69" s="414">
        <v>2023</v>
      </c>
      <c r="B69" s="416">
        <v>105</v>
      </c>
      <c r="C69" s="419">
        <v>416178</v>
      </c>
      <c r="D69" s="420"/>
      <c r="E69" s="419">
        <v>45016</v>
      </c>
      <c r="F69" s="420"/>
      <c r="H69" s="158">
        <f t="shared" si="2"/>
        <v>240.78243965656893</v>
      </c>
      <c r="I69" s="427"/>
      <c r="J69" s="158">
        <f t="shared" si="3"/>
        <v>128.52900867976246</v>
      </c>
    </row>
    <row r="70" spans="1:10" ht="11.25">
      <c r="A70" s="414">
        <v>2024</v>
      </c>
      <c r="B70" s="416">
        <v>105</v>
      </c>
      <c r="C70" s="419">
        <v>393669</v>
      </c>
      <c r="D70" s="420"/>
      <c r="E70" s="419">
        <v>43554</v>
      </c>
      <c r="F70" s="420"/>
      <c r="H70" s="158">
        <f t="shared" si="2"/>
        <v>227.7597139617227</v>
      </c>
      <c r="I70" s="427"/>
      <c r="J70" s="158">
        <f t="shared" si="3"/>
        <v>124.35472818638648</v>
      </c>
    </row>
    <row r="71" spans="1:10" ht="11.25">
      <c r="A71" s="414">
        <v>2025</v>
      </c>
      <c r="B71" s="416"/>
      <c r="C71" s="419"/>
      <c r="D71" s="420"/>
      <c r="E71" s="419"/>
      <c r="F71" s="420"/>
      <c r="H71" s="158"/>
      <c r="I71" s="427"/>
      <c r="J71" s="158"/>
    </row>
    <row r="72" spans="1:10" ht="11.25">
      <c r="A72" s="416" t="s">
        <v>10</v>
      </c>
      <c r="B72" s="416">
        <v>105</v>
      </c>
      <c r="C72" s="431">
        <v>20060</v>
      </c>
      <c r="D72" s="445"/>
      <c r="E72" s="431">
        <v>2972</v>
      </c>
      <c r="F72" s="421"/>
      <c r="G72" s="417"/>
      <c r="H72" s="158">
        <f t="shared" si="2"/>
        <v>11.60584110527412</v>
      </c>
      <c r="I72" s="428"/>
      <c r="J72" s="158">
        <f t="shared" si="3"/>
        <v>8.4856098675194147</v>
      </c>
    </row>
    <row r="73" spans="1:10" ht="11.25">
      <c r="A73" s="416" t="s">
        <v>11</v>
      </c>
      <c r="B73" s="416">
        <v>105</v>
      </c>
      <c r="C73" s="431">
        <v>22867</v>
      </c>
      <c r="D73" s="444"/>
      <c r="E73" s="431">
        <v>2787</v>
      </c>
      <c r="F73" s="420"/>
      <c r="G73" s="417"/>
      <c r="H73" s="158">
        <f t="shared" si="2"/>
        <v>13.22984888107195</v>
      </c>
      <c r="I73" s="429"/>
      <c r="J73" s="158">
        <f t="shared" si="3"/>
        <v>7.9574006395614436</v>
      </c>
    </row>
    <row r="74" spans="1:10" ht="11.25">
      <c r="A74" s="416" t="s">
        <v>12</v>
      </c>
      <c r="B74" s="416">
        <v>105</v>
      </c>
      <c r="C74" s="431">
        <v>30183</v>
      </c>
      <c r="D74" s="444"/>
      <c r="E74" s="431">
        <v>3387</v>
      </c>
      <c r="F74" s="420"/>
      <c r="G74" s="417"/>
      <c r="H74" s="158">
        <f t="shared" si="2"/>
        <v>17.46256740181898</v>
      </c>
      <c r="I74" s="429"/>
      <c r="J74" s="158">
        <f t="shared" si="3"/>
        <v>9.6705116491548644</v>
      </c>
    </row>
    <row r="75" spans="1:10" ht="11.25">
      <c r="A75" s="416" t="s">
        <v>13</v>
      </c>
      <c r="B75" s="416">
        <v>105</v>
      </c>
      <c r="C75" s="442">
        <v>34368</v>
      </c>
      <c r="D75" s="444"/>
      <c r="E75" s="442">
        <v>2901</v>
      </c>
      <c r="F75" s="415"/>
      <c r="G75" s="417"/>
      <c r="H75" s="158">
        <f t="shared" si="2"/>
        <v>19.883825877670038</v>
      </c>
      <c r="I75" s="429"/>
      <c r="J75" s="158">
        <f t="shared" si="3"/>
        <v>8.2828917313841934</v>
      </c>
    </row>
    <row r="76" spans="1:10" ht="11.25">
      <c r="A76" s="416" t="s">
        <v>14</v>
      </c>
      <c r="B76" s="416">
        <v>105</v>
      </c>
      <c r="C76" s="442">
        <v>41105</v>
      </c>
      <c r="D76" s="444"/>
      <c r="E76" s="442">
        <v>3585</v>
      </c>
      <c r="F76" s="420"/>
      <c r="H76" s="158">
        <f t="shared" si="2"/>
        <v>23.78156025086205</v>
      </c>
      <c r="I76" s="427"/>
      <c r="J76" s="158">
        <f t="shared" si="3"/>
        <v>10.235838282320694</v>
      </c>
    </row>
    <row r="77" spans="1:10" ht="11.25">
      <c r="A77" s="416" t="s">
        <v>15</v>
      </c>
      <c r="B77" s="416">
        <v>105</v>
      </c>
      <c r="C77" s="442">
        <v>42190</v>
      </c>
      <c r="D77" s="444"/>
      <c r="E77" s="442">
        <v>4267</v>
      </c>
      <c r="F77" s="420"/>
      <c r="H77" s="158">
        <f t="shared" si="2"/>
        <v>24.409293929786397</v>
      </c>
      <c r="I77" s="427"/>
      <c r="J77" s="158">
        <f t="shared" si="3"/>
        <v>12.183074463225218</v>
      </c>
    </row>
    <row r="78" spans="1:10" ht="11.25">
      <c r="A78" s="416" t="s">
        <v>16</v>
      </c>
      <c r="B78" s="416">
        <v>105</v>
      </c>
      <c r="C78" s="442">
        <v>40198</v>
      </c>
      <c r="D78" s="444"/>
      <c r="E78" s="442">
        <v>4364</v>
      </c>
      <c r="F78" s="420"/>
      <c r="H78" s="158">
        <f t="shared" si="2"/>
        <v>23.256809608664462</v>
      </c>
      <c r="I78" s="427"/>
      <c r="J78" s="158">
        <f t="shared" si="3"/>
        <v>12.460027409776153</v>
      </c>
    </row>
    <row r="79" spans="1:10" ht="11.25">
      <c r="A79" s="416" t="s">
        <v>17</v>
      </c>
      <c r="B79" s="416">
        <v>105</v>
      </c>
      <c r="C79" s="442">
        <v>45988</v>
      </c>
      <c r="D79" s="444"/>
      <c r="E79" s="442">
        <v>4422</v>
      </c>
      <c r="F79" s="420"/>
      <c r="H79" s="158">
        <f t="shared" si="2"/>
        <v>26.606651084214668</v>
      </c>
      <c r="I79" s="427"/>
      <c r="J79" s="158">
        <f t="shared" si="3"/>
        <v>12.625628140703517</v>
      </c>
    </row>
    <row r="80" spans="1:10" ht="11.25">
      <c r="A80" s="416" t="s">
        <v>18</v>
      </c>
      <c r="B80" s="416">
        <v>105</v>
      </c>
      <c r="C80" s="442">
        <v>42762</v>
      </c>
      <c r="D80" s="444"/>
      <c r="E80" s="442">
        <v>5524</v>
      </c>
      <c r="F80" s="420"/>
      <c r="H80" s="158">
        <f t="shared" si="2"/>
        <v>24.740228182638681</v>
      </c>
      <c r="I80" s="427"/>
      <c r="J80" s="158">
        <f t="shared" si="3"/>
        <v>15.772042028323435</v>
      </c>
    </row>
    <row r="81" spans="1:10" ht="11.25">
      <c r="A81" s="416" t="s">
        <v>19</v>
      </c>
      <c r="B81" s="416">
        <v>105</v>
      </c>
      <c r="C81" s="442"/>
      <c r="D81" s="444"/>
      <c r="E81" s="442"/>
      <c r="F81" s="420"/>
      <c r="H81" s="158">
        <f t="shared" si="2"/>
        <v>0</v>
      </c>
      <c r="I81" s="427"/>
      <c r="J81" s="158">
        <f t="shared" si="3"/>
        <v>0</v>
      </c>
    </row>
    <row r="82" spans="1:10" ht="11.25">
      <c r="A82" s="416" t="s">
        <v>20</v>
      </c>
      <c r="B82" s="416">
        <v>105</v>
      </c>
      <c r="C82" s="442"/>
      <c r="D82" s="444"/>
      <c r="E82" s="442"/>
      <c r="F82" s="420"/>
      <c r="H82" s="158">
        <f t="shared" si="2"/>
        <v>0</v>
      </c>
      <c r="I82" s="427"/>
      <c r="J82" s="158">
        <f t="shared" si="3"/>
        <v>0</v>
      </c>
    </row>
    <row r="83" spans="1:10" ht="11.25">
      <c r="A83" s="416" t="s">
        <v>21</v>
      </c>
      <c r="B83" s="416">
        <v>105</v>
      </c>
      <c r="C83" s="442"/>
      <c r="D83" s="444"/>
      <c r="E83" s="442"/>
      <c r="F83" s="420"/>
      <c r="H83" s="158">
        <f t="shared" si="2"/>
        <v>0</v>
      </c>
      <c r="I83" s="427"/>
      <c r="J83" s="158">
        <f t="shared" si="3"/>
        <v>0</v>
      </c>
    </row>
    <row r="84" spans="1:10" ht="11.25">
      <c r="C84" s="446"/>
      <c r="D84" s="446"/>
      <c r="E84" s="446"/>
      <c r="G84" s="423"/>
      <c r="H84" s="426"/>
      <c r="I84" s="423"/>
      <c r="J84" s="426"/>
    </row>
    <row r="85" spans="1:10">
      <c r="C85" s="446"/>
      <c r="D85" s="446"/>
      <c r="E85" s="446"/>
    </row>
  </sheetData>
  <mergeCells count="16">
    <mergeCell ref="A1:J1"/>
    <mergeCell ref="A2:B5"/>
    <mergeCell ref="C2:F2"/>
    <mergeCell ref="G2:J2"/>
    <mergeCell ref="C3:D3"/>
    <mergeCell ref="E3:F3"/>
    <mergeCell ref="G3:H3"/>
    <mergeCell ref="I3:J3"/>
    <mergeCell ref="C4:C5"/>
    <mergeCell ref="E4:E5"/>
    <mergeCell ref="A45:B45"/>
    <mergeCell ref="C45:J45"/>
    <mergeCell ref="A6:B6"/>
    <mergeCell ref="G4:G5"/>
    <mergeCell ref="I4:I5"/>
    <mergeCell ref="C6:J6"/>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C80" sqref="C80"/>
    </sheetView>
  </sheetViews>
  <sheetFormatPr baseColWidth="10" defaultRowHeight="12.75"/>
  <cols>
    <col min="1" max="1" width="5.5703125" customWidth="1"/>
    <col min="2" max="2" width="7.42578125" bestFit="1" customWidth="1"/>
    <col min="3" max="3" width="8.140625" bestFit="1" customWidth="1"/>
    <col min="4" max="4" width="5.42578125" customWidth="1"/>
    <col min="5" max="5" width="7.28515625" bestFit="1" customWidth="1"/>
    <col min="6" max="6" width="5" customWidth="1"/>
    <col min="7" max="7" width="8" customWidth="1"/>
    <col min="8" max="8" width="5.28515625" customWidth="1"/>
    <col min="9" max="9" width="7" bestFit="1" customWidth="1"/>
    <col min="10" max="10" width="5.42578125" customWidth="1"/>
    <col min="11" max="11" width="4.7109375" customWidth="1"/>
    <col min="12" max="12" width="5.140625" customWidth="1"/>
    <col min="13" max="13" width="3.85546875" bestFit="1" customWidth="1"/>
    <col min="14" max="14" width="7.42578125" bestFit="1" customWidth="1"/>
    <col min="15" max="15" width="9" customWidth="1"/>
    <col min="16" max="16" width="5.85546875" bestFit="1" customWidth="1"/>
    <col min="17" max="17" width="7.140625" customWidth="1"/>
    <col min="18" max="18" width="5" customWidth="1"/>
    <col min="19" max="19" width="8.140625" customWidth="1"/>
    <col min="20" max="20" width="4.42578125" customWidth="1"/>
    <col min="21" max="21" width="7.5703125" customWidth="1"/>
    <col min="22" max="22" width="5.42578125" customWidth="1"/>
    <col min="23" max="23" width="4.140625" customWidth="1"/>
    <col min="24" max="24" width="6.7109375" customWidth="1"/>
    <col min="25" max="25" width="6.28515625" bestFit="1" customWidth="1"/>
    <col min="26" max="26" width="10.5703125" customWidth="1"/>
    <col min="27" max="30" width="8.140625" customWidth="1"/>
    <col min="31" max="31" width="8.140625" hidden="1" customWidth="1"/>
    <col min="32" max="35" width="8.140625" customWidth="1"/>
    <col min="36" max="36" width="8.140625" hidden="1" customWidth="1"/>
  </cols>
  <sheetData>
    <row r="1" spans="1:36" ht="12.75" customHeight="1">
      <c r="A1" s="577" t="s">
        <v>127</v>
      </c>
      <c r="B1" s="577"/>
      <c r="C1" s="55" t="s">
        <v>140</v>
      </c>
      <c r="M1" s="577" t="s">
        <v>127</v>
      </c>
      <c r="N1" s="577"/>
      <c r="O1" s="55" t="s">
        <v>139</v>
      </c>
      <c r="Y1" s="55"/>
      <c r="Z1" s="103" t="s">
        <v>34</v>
      </c>
      <c r="AA1" s="575" t="s">
        <v>144</v>
      </c>
      <c r="AB1" s="575"/>
      <c r="AC1" s="575"/>
      <c r="AD1" s="575"/>
      <c r="AE1" s="575"/>
      <c r="AF1" s="576" t="s">
        <v>145</v>
      </c>
      <c r="AG1" s="576"/>
      <c r="AH1" s="576"/>
      <c r="AI1" s="576"/>
      <c r="AJ1" s="576"/>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5" t="s">
        <v>2</v>
      </c>
      <c r="AB2" s="575"/>
      <c r="AC2" s="575" t="s">
        <v>3</v>
      </c>
      <c r="AD2" s="575"/>
      <c r="AE2" s="105" t="s">
        <v>34</v>
      </c>
      <c r="AF2" s="575" t="s">
        <v>2</v>
      </c>
      <c r="AG2" s="575"/>
      <c r="AH2" s="575" t="s">
        <v>3</v>
      </c>
      <c r="AI2" s="575"/>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74" t="s">
        <v>34</v>
      </c>
      <c r="AB3" s="574"/>
      <c r="AC3" s="574" t="s">
        <v>34</v>
      </c>
      <c r="AD3" s="574"/>
      <c r="AE3" s="107" t="s">
        <v>147</v>
      </c>
      <c r="AF3" s="574" t="s">
        <v>34</v>
      </c>
      <c r="AG3" s="574"/>
      <c r="AH3" s="574" t="s">
        <v>34</v>
      </c>
      <c r="AI3" s="574"/>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5" t="s">
        <v>0</v>
      </c>
      <c r="AF12" s="575"/>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77" t="s">
        <v>125</v>
      </c>
      <c r="B16" s="577"/>
      <c r="C16" s="55" t="s">
        <v>140</v>
      </c>
      <c r="M16" s="577" t="s">
        <v>125</v>
      </c>
      <c r="N16" s="577"/>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 customHeight="1"/>
    <row r="31" spans="1:36">
      <c r="A31" s="577" t="s">
        <v>126</v>
      </c>
      <c r="B31" s="577"/>
      <c r="C31" s="55" t="s">
        <v>140</v>
      </c>
      <c r="M31" s="577" t="s">
        <v>126</v>
      </c>
      <c r="N31" s="577"/>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77" t="s">
        <v>127</v>
      </c>
      <c r="B46" s="577"/>
      <c r="C46" s="55" t="s">
        <v>141</v>
      </c>
      <c r="M46" s="577" t="s">
        <v>127</v>
      </c>
      <c r="N46" s="577"/>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46:B46"/>
    <mergeCell ref="M46:N46"/>
    <mergeCell ref="M16:N16"/>
    <mergeCell ref="M31:N31"/>
    <mergeCell ref="M1:N1"/>
    <mergeCell ref="A1:B1"/>
    <mergeCell ref="A31:B31"/>
    <mergeCell ref="A16:B16"/>
    <mergeCell ref="AA1:AE1"/>
    <mergeCell ref="AF1:AJ1"/>
    <mergeCell ref="AA2:AB2"/>
    <mergeCell ref="AC2:AD2"/>
    <mergeCell ref="AF2:AG2"/>
    <mergeCell ref="AH2:AI2"/>
    <mergeCell ref="AA3:AB3"/>
    <mergeCell ref="AC3:AD3"/>
    <mergeCell ref="AF3:AG3"/>
    <mergeCell ref="AH3:AI3"/>
    <mergeCell ref="AE12:AF12"/>
  </mergeCells>
  <conditionalFormatting sqref="H2 J2">
    <cfRule type="cellIs" dxfId="91" priority="34" stopIfTrue="1" operator="notBetween">
      <formula>-200</formula>
      <formula>200</formula>
    </cfRule>
  </conditionalFormatting>
  <conditionalFormatting sqref="D2 D15 F15 H15 J15 F2">
    <cfRule type="cellIs" dxfId="90" priority="46" stopIfTrue="1" operator="notBetween">
      <formula>-200</formula>
      <formula>200</formula>
    </cfRule>
  </conditionalFormatting>
  <conditionalFormatting sqref="P15 R15 T15 V15">
    <cfRule type="cellIs" dxfId="89" priority="35" stopIfTrue="1" operator="notBetween">
      <formula>-200</formula>
      <formula>200</formula>
    </cfRule>
  </conditionalFormatting>
  <conditionalFormatting sqref="D32 F32">
    <cfRule type="cellIs" dxfId="88" priority="33" stopIfTrue="1" operator="notBetween">
      <formula>-200</formula>
      <formula>200</formula>
    </cfRule>
  </conditionalFormatting>
  <conditionalFormatting sqref="D47 F47">
    <cfRule type="cellIs" dxfId="87" priority="26" stopIfTrue="1" operator="notBetween">
      <formula>-200</formula>
      <formula>200</formula>
    </cfRule>
  </conditionalFormatting>
  <conditionalFormatting sqref="H32 J32">
    <cfRule type="cellIs" dxfId="86" priority="32" stopIfTrue="1" operator="notBetween">
      <formula>-200</formula>
      <formula>200</formula>
    </cfRule>
  </conditionalFormatting>
  <conditionalFormatting sqref="D17 F17">
    <cfRule type="cellIs" dxfId="85" priority="31" stopIfTrue="1" operator="notBetween">
      <formula>-200</formula>
      <formula>200</formula>
    </cfRule>
  </conditionalFormatting>
  <conditionalFormatting sqref="H17 J17">
    <cfRule type="cellIs" dxfId="84" priority="30" stopIfTrue="1" operator="notBetween">
      <formula>-200</formula>
      <formula>200</formula>
    </cfRule>
  </conditionalFormatting>
  <conditionalFormatting sqref="H47 J47">
    <cfRule type="cellIs" dxfId="83" priority="25" stopIfTrue="1" operator="notBetween">
      <formula>-200</formula>
      <formula>200</formula>
    </cfRule>
  </conditionalFormatting>
  <conditionalFormatting sqref="D48 F48 H48 J48">
    <cfRule type="cellIs" dxfId="82" priority="29" stopIfTrue="1" operator="notBetween">
      <formula>-200</formula>
      <formula>200</formula>
    </cfRule>
  </conditionalFormatting>
  <conditionalFormatting sqref="D33 F33 H33 J33">
    <cfRule type="cellIs" dxfId="81" priority="23" stopIfTrue="1" operator="notBetween">
      <formula>-200</formula>
      <formula>200</formula>
    </cfRule>
  </conditionalFormatting>
  <conditionalFormatting sqref="D18 F18 H18 J18">
    <cfRule type="cellIs" dxfId="80" priority="22" stopIfTrue="1" operator="notBetween">
      <formula>-200</formula>
      <formula>200</formula>
    </cfRule>
  </conditionalFormatting>
  <conditionalFormatting sqref="V32 T32 V17 T17">
    <cfRule type="cellIs" dxfId="79" priority="14" stopIfTrue="1" operator="notBetween">
      <formula>-200</formula>
      <formula>200</formula>
    </cfRule>
  </conditionalFormatting>
  <conditionalFormatting sqref="P49:P59 R49:R59 T49:T59 V49:V59">
    <cfRule type="cellIs" dxfId="78" priority="7" stopIfTrue="1" operator="notBetween">
      <formula>-200</formula>
      <formula>200</formula>
    </cfRule>
  </conditionalFormatting>
  <conditionalFormatting sqref="P18 R18 T18 V18">
    <cfRule type="cellIs" dxfId="77" priority="10" stopIfTrue="1" operator="notBetween">
      <formula>-200</formula>
      <formula>200</formula>
    </cfRule>
  </conditionalFormatting>
  <conditionalFormatting sqref="P32 R32 P17 R17">
    <cfRule type="cellIs" dxfId="76" priority="15" stopIfTrue="1" operator="notBetween">
      <formula>-200</formula>
      <formula>200</formula>
    </cfRule>
  </conditionalFormatting>
  <conditionalFormatting sqref="V47 T47">
    <cfRule type="cellIs" dxfId="75" priority="12" stopIfTrue="1" operator="notBetween">
      <formula>-200</formula>
      <formula>200</formula>
    </cfRule>
  </conditionalFormatting>
  <conditionalFormatting sqref="P47 R47">
    <cfRule type="cellIs" dxfId="74" priority="13" stopIfTrue="1" operator="notBetween">
      <formula>-200</formula>
      <formula>200</formula>
    </cfRule>
  </conditionalFormatting>
  <conditionalFormatting sqref="P33 R33 T33 V33">
    <cfRule type="cellIs" dxfId="73" priority="9" stopIfTrue="1" operator="notBetween">
      <formula>-200</formula>
      <formula>200</formula>
    </cfRule>
  </conditionalFormatting>
  <conditionalFormatting sqref="P48 R48 T48 V48">
    <cfRule type="cellIs" dxfId="72" priority="8" stopIfTrue="1" operator="notBetween">
      <formula>-200</formula>
      <formula>200</formula>
    </cfRule>
  </conditionalFormatting>
  <conditionalFormatting sqref="T3:T14 R3:R14 V3:V14 P3:P14">
    <cfRule type="cellIs" dxfId="71" priority="5" stopIfTrue="1" operator="notBetween">
      <formula>-200</formula>
      <formula>200</formula>
    </cfRule>
  </conditionalFormatting>
  <conditionalFormatting sqref="V2 T2">
    <cfRule type="cellIs" dxfId="70" priority="3" stopIfTrue="1" operator="notBetween">
      <formula>-200</formula>
      <formula>200</formula>
    </cfRule>
  </conditionalFormatting>
  <conditionalFormatting sqref="P2 R2">
    <cfRule type="cellIs" dxfId="69" priority="4"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C80" sqref="C80"/>
    </sheetView>
  </sheetViews>
  <sheetFormatPr baseColWidth="10" defaultRowHeight="12.75"/>
  <cols>
    <col min="1" max="1" width="29.140625" customWidth="1"/>
    <col min="3" max="11" width="9.42578125" bestFit="1" customWidth="1"/>
    <col min="12" max="12" width="6.85546875" style="56" customWidth="1"/>
    <col min="13" max="13" width="7.28515625" customWidth="1"/>
    <col min="14" max="14" width="2.28515625" style="71" customWidth="1"/>
    <col min="15" max="15" width="8.5703125" customWidth="1"/>
    <col min="16" max="16" width="2.28515625" style="71" customWidth="1"/>
    <col min="17" max="17" width="2.28515625" customWidth="1"/>
    <col min="18" max="18" width="8.7109375" customWidth="1"/>
    <col min="19" max="19" width="2.28515625" style="71" customWidth="1"/>
    <col min="20" max="20" width="8.85546875" customWidth="1"/>
    <col min="21" max="21" width="2.28515625" style="71" customWidth="1"/>
    <col min="22" max="23" width="2.28515625" customWidth="1"/>
  </cols>
  <sheetData>
    <row r="1" spans="1:23">
      <c r="A1" s="139"/>
      <c r="B1" s="578" t="s">
        <v>177</v>
      </c>
      <c r="C1" s="578"/>
      <c r="D1" s="578"/>
      <c r="E1" s="578"/>
      <c r="F1" s="578"/>
      <c r="G1" s="578"/>
      <c r="H1" s="578"/>
      <c r="I1" s="578"/>
      <c r="J1" s="578"/>
      <c r="K1" s="578"/>
      <c r="M1" s="578" t="s">
        <v>178</v>
      </c>
      <c r="N1" s="578"/>
      <c r="O1" s="578"/>
      <c r="P1" s="578"/>
      <c r="Q1" s="578"/>
      <c r="R1" s="578"/>
      <c r="S1" s="578"/>
      <c r="T1" s="578"/>
      <c r="U1" s="578"/>
      <c r="V1" s="578"/>
      <c r="W1" s="578"/>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3135</v>
      </c>
      <c r="C5" s="67">
        <v>302.39999999999998</v>
      </c>
      <c r="D5" s="66">
        <v>8293</v>
      </c>
      <c r="E5" s="67">
        <v>278</v>
      </c>
      <c r="F5" s="67">
        <v>2.6</v>
      </c>
      <c r="G5" s="66">
        <v>10500</v>
      </c>
      <c r="H5" s="67">
        <v>190.9</v>
      </c>
      <c r="I5" s="66">
        <v>26433</v>
      </c>
      <c r="J5" s="67">
        <v>136.6</v>
      </c>
      <c r="K5" s="67">
        <v>2.5</v>
      </c>
      <c r="M5" s="66"/>
      <c r="N5" s="73"/>
      <c r="O5" s="66"/>
      <c r="P5" s="73"/>
      <c r="Q5" s="67"/>
      <c r="R5" s="66"/>
      <c r="S5" s="73"/>
      <c r="T5" s="66"/>
      <c r="U5" s="73"/>
      <c r="V5" s="67"/>
    </row>
    <row r="6" spans="1:23">
      <c r="A6" s="64" t="s">
        <v>130</v>
      </c>
      <c r="B6" s="66">
        <v>2832</v>
      </c>
      <c r="C6" s="67">
        <v>396</v>
      </c>
      <c r="D6" s="66">
        <v>7468</v>
      </c>
      <c r="E6" s="67">
        <v>322.60000000000002</v>
      </c>
      <c r="F6" s="67">
        <v>2.6</v>
      </c>
      <c r="G6" s="66">
        <v>9270</v>
      </c>
      <c r="H6" s="67">
        <v>221.7</v>
      </c>
      <c r="I6" s="66">
        <v>23362</v>
      </c>
      <c r="J6" s="67">
        <v>145.69999999999999</v>
      </c>
      <c r="K6" s="67">
        <v>2.5</v>
      </c>
      <c r="M6" s="66"/>
      <c r="N6" s="73"/>
      <c r="O6" s="66"/>
      <c r="P6" s="73"/>
      <c r="Q6" s="67"/>
      <c r="R6" s="66"/>
      <c r="S6" s="73"/>
      <c r="T6" s="66"/>
      <c r="U6" s="73"/>
      <c r="V6" s="67"/>
    </row>
    <row r="7" spans="1:23">
      <c r="A7" s="64" t="s">
        <v>131</v>
      </c>
      <c r="B7" s="66">
        <v>303</v>
      </c>
      <c r="C7" s="67">
        <v>45.7</v>
      </c>
      <c r="D7" s="66">
        <v>825</v>
      </c>
      <c r="E7" s="67">
        <v>93.2</v>
      </c>
      <c r="F7" s="67">
        <v>2.7</v>
      </c>
      <c r="G7" s="66">
        <v>1230</v>
      </c>
      <c r="H7" s="67">
        <v>69.2</v>
      </c>
      <c r="I7" s="66">
        <v>3071</v>
      </c>
      <c r="J7" s="67">
        <v>84.4</v>
      </c>
      <c r="K7" s="67">
        <v>2.5</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8980</v>
      </c>
      <c r="C10" s="67">
        <v>12.7</v>
      </c>
      <c r="D10" s="66">
        <v>23564</v>
      </c>
      <c r="E10" s="67">
        <v>4.5</v>
      </c>
      <c r="F10" s="67">
        <v>2.6</v>
      </c>
      <c r="G10" s="66">
        <v>34653</v>
      </c>
      <c r="H10" s="67">
        <v>11.5</v>
      </c>
      <c r="I10" s="66">
        <v>114068</v>
      </c>
      <c r="J10" s="67">
        <v>7.8</v>
      </c>
      <c r="K10" s="67">
        <v>3.3</v>
      </c>
      <c r="M10" s="98" t="e">
        <v>#DIV/0!</v>
      </c>
      <c r="N10" s="99">
        <v>533</v>
      </c>
      <c r="O10" s="98" t="e">
        <v>#DIV/0!</v>
      </c>
      <c r="P10" s="99">
        <v>2.6</v>
      </c>
      <c r="Q10" s="99">
        <v>468</v>
      </c>
      <c r="R10" s="98" t="e">
        <v>#DIV/0!</v>
      </c>
      <c r="S10" s="99">
        <v>1944</v>
      </c>
      <c r="T10" s="98" t="e">
        <v>#DIV/0!</v>
      </c>
      <c r="U10" s="99">
        <v>4.2</v>
      </c>
      <c r="V10" s="99"/>
      <c r="W10" s="99"/>
    </row>
    <row r="11" spans="1:23">
      <c r="A11" s="64" t="s">
        <v>130</v>
      </c>
      <c r="B11" s="66">
        <v>6840</v>
      </c>
      <c r="C11" s="67">
        <v>4.8</v>
      </c>
      <c r="D11" s="66">
        <v>20138</v>
      </c>
      <c r="E11" s="67">
        <v>0.6</v>
      </c>
      <c r="F11" s="67">
        <v>2.9</v>
      </c>
      <c r="G11" s="66">
        <v>28335</v>
      </c>
      <c r="H11" s="67">
        <v>5.3</v>
      </c>
      <c r="I11" s="66">
        <v>103806</v>
      </c>
      <c r="J11" s="67">
        <v>5.3</v>
      </c>
      <c r="K11" s="67">
        <v>3.7</v>
      </c>
      <c r="M11" s="98"/>
      <c r="N11" s="99"/>
      <c r="O11" s="98"/>
      <c r="P11" s="99"/>
      <c r="Q11" s="99"/>
      <c r="R11" s="98"/>
      <c r="S11" s="99"/>
      <c r="T11" s="98"/>
      <c r="U11" s="99"/>
      <c r="V11" s="99"/>
      <c r="W11" s="99"/>
    </row>
    <row r="12" spans="1:23">
      <c r="A12" s="64" t="s">
        <v>131</v>
      </c>
      <c r="B12" s="66">
        <v>2140</v>
      </c>
      <c r="C12" s="67">
        <v>48.1</v>
      </c>
      <c r="D12" s="66">
        <v>3426</v>
      </c>
      <c r="E12" s="67">
        <v>35.799999999999997</v>
      </c>
      <c r="F12" s="67">
        <v>1.6</v>
      </c>
      <c r="G12" s="66">
        <v>6318</v>
      </c>
      <c r="H12" s="67">
        <v>51.8</v>
      </c>
      <c r="I12" s="66">
        <v>10262</v>
      </c>
      <c r="J12" s="67">
        <v>42.4</v>
      </c>
      <c r="K12" s="67">
        <v>1.6</v>
      </c>
      <c r="M12" s="98"/>
      <c r="N12" s="99"/>
      <c r="O12" s="98"/>
      <c r="P12" s="99"/>
      <c r="Q12" s="99"/>
      <c r="R12" s="98"/>
      <c r="S12" s="99"/>
      <c r="T12" s="98"/>
      <c r="U12" s="99"/>
      <c r="V12" s="99"/>
      <c r="W12" s="99"/>
    </row>
    <row r="13" spans="1:23" ht="13.5" thickBot="1"/>
    <row r="14" spans="1:23" s="55" customFormat="1">
      <c r="A14" s="75" t="s">
        <v>127</v>
      </c>
      <c r="B14" s="77">
        <f>B10+B5</f>
        <v>12115</v>
      </c>
      <c r="C14" s="78" t="e">
        <f>ROUND(B14/M14*100-100,1)</f>
        <v>#DIV/0!</v>
      </c>
      <c r="D14" s="79">
        <f>D10+D5</f>
        <v>31857</v>
      </c>
      <c r="E14" s="78" t="e">
        <f>ROUND(D14/O14*100-100,1)</f>
        <v>#DIV/0!</v>
      </c>
      <c r="F14" s="80">
        <f>ROUND(D14/B14,1)</f>
        <v>2.6</v>
      </c>
      <c r="G14" s="79">
        <f>G10+G5</f>
        <v>45153</v>
      </c>
      <c r="H14" s="78" t="e">
        <f>ROUND(G14/R14*100-100,1)</f>
        <v>#DIV/0!</v>
      </c>
      <c r="I14" s="79">
        <f>I10+I5</f>
        <v>140501</v>
      </c>
      <c r="J14" s="78" t="e">
        <f>ROUND(I14/T14*100-100,1)</f>
        <v>#DIV/0!</v>
      </c>
      <c r="K14" s="81">
        <f>ROUND(I14/G14,1)</f>
        <v>3.1</v>
      </c>
      <c r="L14" s="70"/>
      <c r="M14" s="77"/>
      <c r="N14" s="92"/>
      <c r="O14" s="79"/>
      <c r="P14" s="92"/>
      <c r="Q14" s="92"/>
      <c r="R14" s="79"/>
      <c r="S14" s="92"/>
      <c r="T14" s="79"/>
      <c r="U14" s="92"/>
      <c r="V14" s="92"/>
      <c r="W14" s="95"/>
    </row>
    <row r="15" spans="1:23" s="55" customFormat="1">
      <c r="A15" s="75" t="s">
        <v>135</v>
      </c>
      <c r="B15" s="82">
        <f>B6+B11</f>
        <v>9672</v>
      </c>
      <c r="C15" s="83" t="e">
        <f t="shared" ref="C15:E16" si="0">ROUND(B15/M15*100-100,1)</f>
        <v>#DIV/0!</v>
      </c>
      <c r="D15" s="84">
        <f>D6+D11</f>
        <v>27606</v>
      </c>
      <c r="E15" s="83" t="e">
        <f t="shared" si="0"/>
        <v>#DIV/0!</v>
      </c>
      <c r="F15" s="85">
        <f t="shared" ref="F15:F16" si="1">ROUND(D15/B15,1)</f>
        <v>2.9</v>
      </c>
      <c r="G15" s="84">
        <f>G6+G11</f>
        <v>37605</v>
      </c>
      <c r="H15" s="83" t="e">
        <f t="shared" ref="H15:H16" si="2">ROUND(G15/R15*100-100,1)</f>
        <v>#DIV/0!</v>
      </c>
      <c r="I15" s="84">
        <f>I6+I11</f>
        <v>127168</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2443</v>
      </c>
      <c r="C16" s="88" t="e">
        <f t="shared" si="0"/>
        <v>#DIV/0!</v>
      </c>
      <c r="D16" s="89">
        <f>D7+D12</f>
        <v>4251</v>
      </c>
      <c r="E16" s="88" t="e">
        <f t="shared" si="0"/>
        <v>#DIV/0!</v>
      </c>
      <c r="F16" s="90">
        <f t="shared" si="1"/>
        <v>1.7</v>
      </c>
      <c r="G16" s="89">
        <f>G7+G12</f>
        <v>7548</v>
      </c>
      <c r="H16" s="88" t="e">
        <f t="shared" si="2"/>
        <v>#DIV/0!</v>
      </c>
      <c r="I16" s="89">
        <f>I7+I12</f>
        <v>13333</v>
      </c>
      <c r="J16" s="88" t="e">
        <f t="shared" si="3"/>
        <v>#DIV/0!</v>
      </c>
      <c r="K16" s="91">
        <f t="shared" si="4"/>
        <v>1.8</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2401</v>
      </c>
      <c r="C20" s="67">
        <v>498.8</v>
      </c>
      <c r="D20" s="66">
        <v>6315</v>
      </c>
      <c r="E20" s="67">
        <v>493.5</v>
      </c>
      <c r="F20" s="67">
        <v>2.6</v>
      </c>
      <c r="G20" s="66">
        <v>6442</v>
      </c>
      <c r="H20" s="67">
        <v>222.7</v>
      </c>
      <c r="I20" s="66">
        <v>16132</v>
      </c>
      <c r="J20" s="67">
        <v>189.3</v>
      </c>
      <c r="K20" s="67">
        <v>2.5</v>
      </c>
    </row>
    <row r="21" spans="1:23">
      <c r="A21" s="64" t="s">
        <v>130</v>
      </c>
      <c r="B21" s="66">
        <v>2201</v>
      </c>
      <c r="C21" s="67">
        <v>763.1</v>
      </c>
      <c r="D21" s="66">
        <v>5833</v>
      </c>
      <c r="E21" s="67">
        <v>663.5</v>
      </c>
      <c r="F21" s="67">
        <v>2.7</v>
      </c>
      <c r="G21" s="66">
        <v>5741</v>
      </c>
      <c r="H21" s="67">
        <v>287.39999999999998</v>
      </c>
      <c r="I21" s="66">
        <v>14597</v>
      </c>
      <c r="J21" s="67">
        <v>236.8</v>
      </c>
      <c r="K21" s="67">
        <v>2.5</v>
      </c>
    </row>
    <row r="22" spans="1:23">
      <c r="A22" s="64" t="s">
        <v>131</v>
      </c>
      <c r="B22" s="66">
        <v>200</v>
      </c>
      <c r="C22" s="67">
        <v>37</v>
      </c>
      <c r="D22" s="66">
        <v>482</v>
      </c>
      <c r="E22" s="67">
        <v>60.7</v>
      </c>
      <c r="F22" s="67">
        <v>2.4</v>
      </c>
      <c r="G22" s="66">
        <v>701</v>
      </c>
      <c r="H22" s="67">
        <v>36.4</v>
      </c>
      <c r="I22" s="66">
        <v>1535</v>
      </c>
      <c r="J22" s="67">
        <v>23.6</v>
      </c>
      <c r="K22" s="67">
        <v>2.2000000000000002</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7915</v>
      </c>
      <c r="C25" s="67">
        <v>16.399999999999999</v>
      </c>
      <c r="D25" s="66">
        <v>22074</v>
      </c>
      <c r="E25" s="67">
        <v>5.7</v>
      </c>
      <c r="F25" s="67">
        <v>2.8</v>
      </c>
      <c r="G25" s="66">
        <v>29910</v>
      </c>
      <c r="H25" s="67">
        <v>17</v>
      </c>
      <c r="I25" s="66">
        <v>107375</v>
      </c>
      <c r="J25" s="67">
        <v>9.8000000000000007</v>
      </c>
      <c r="K25" s="67">
        <v>3.6</v>
      </c>
    </row>
    <row r="26" spans="1:23">
      <c r="A26" s="64" t="s">
        <v>130</v>
      </c>
      <c r="B26" s="66">
        <v>5831</v>
      </c>
      <c r="C26" s="67">
        <v>7.4</v>
      </c>
      <c r="D26" s="66">
        <v>18704</v>
      </c>
      <c r="E26" s="67">
        <v>1.5</v>
      </c>
      <c r="F26" s="67">
        <v>3.2</v>
      </c>
      <c r="G26" s="66">
        <v>23836</v>
      </c>
      <c r="H26" s="67">
        <v>10.1</v>
      </c>
      <c r="I26" s="66">
        <v>97357</v>
      </c>
      <c r="J26" s="67">
        <v>7.2</v>
      </c>
      <c r="K26" s="67">
        <v>4.0999999999999996</v>
      </c>
    </row>
    <row r="27" spans="1:23">
      <c r="A27" s="64" t="s">
        <v>131</v>
      </c>
      <c r="B27" s="66">
        <v>2084</v>
      </c>
      <c r="C27" s="67">
        <v>51.9</v>
      </c>
      <c r="D27" s="66">
        <v>3370</v>
      </c>
      <c r="E27" s="67">
        <v>37.6</v>
      </c>
      <c r="F27" s="66">
        <v>1.6</v>
      </c>
      <c r="G27" s="66">
        <v>6074</v>
      </c>
      <c r="H27" s="67">
        <v>54.9</v>
      </c>
      <c r="I27" s="66">
        <v>10018</v>
      </c>
      <c r="J27" s="67">
        <v>44</v>
      </c>
      <c r="K27" s="67">
        <v>1.6</v>
      </c>
    </row>
    <row r="28" spans="1:23" ht="13.5" thickBot="1"/>
    <row r="29" spans="1:23" s="55" customFormat="1">
      <c r="A29" s="74" t="s">
        <v>125</v>
      </c>
      <c r="B29" s="77">
        <f>B25+B20</f>
        <v>10316</v>
      </c>
      <c r="C29" s="78" t="e">
        <f>ROUND(B29/M29*100-100,1)</f>
        <v>#DIV/0!</v>
      </c>
      <c r="D29" s="79">
        <f>D25+D20</f>
        <v>28389</v>
      </c>
      <c r="E29" s="78" t="e">
        <f>ROUND(D29/O29*100-100,1)</f>
        <v>#DIV/0!</v>
      </c>
      <c r="F29" s="80">
        <f>ROUND(D29/B29,1)</f>
        <v>2.8</v>
      </c>
      <c r="G29" s="79">
        <f>G25+G20</f>
        <v>36352</v>
      </c>
      <c r="H29" s="78" t="e">
        <f>ROUND(G29/R29*100-100,1)</f>
        <v>#DIV/0!</v>
      </c>
      <c r="I29" s="79">
        <f>I25+I20</f>
        <v>123507</v>
      </c>
      <c r="J29" s="78" t="e">
        <f>ROUND(I29/T29*100-100,1)</f>
        <v>#DIV/0!</v>
      </c>
      <c r="K29" s="81">
        <f>ROUND(I29/G29,1)</f>
        <v>3.4</v>
      </c>
      <c r="L29" s="70"/>
      <c r="M29"/>
      <c r="N29" s="71"/>
      <c r="O29"/>
      <c r="P29" s="71"/>
      <c r="Q29"/>
      <c r="R29"/>
      <c r="S29" s="71"/>
      <c r="T29"/>
      <c r="U29" s="71"/>
      <c r="V29"/>
      <c r="W29"/>
    </row>
    <row r="30" spans="1:23" s="55" customFormat="1">
      <c r="A30" s="75" t="s">
        <v>135</v>
      </c>
      <c r="B30" s="82">
        <f>B21+B26</f>
        <v>8032</v>
      </c>
      <c r="C30" s="83" t="e">
        <f t="shared" ref="C30:C31" si="5">ROUND(B30/M30*100-100,1)</f>
        <v>#DIV/0!</v>
      </c>
      <c r="D30" s="84">
        <f>D21+D26</f>
        <v>24537</v>
      </c>
      <c r="E30" s="83" t="e">
        <f t="shared" ref="E30:E31" si="6">ROUND(D30/O30*100-100,1)</f>
        <v>#DIV/0!</v>
      </c>
      <c r="F30" s="85">
        <f t="shared" ref="F30:F31" si="7">ROUND(D30/B30,1)</f>
        <v>3.1</v>
      </c>
      <c r="G30" s="84">
        <f>G21+G26</f>
        <v>29577</v>
      </c>
      <c r="H30" s="83" t="e">
        <f t="shared" ref="H30:H31" si="8">ROUND(G30/R30*100-100,1)</f>
        <v>#DIV/0!</v>
      </c>
      <c r="I30" s="84">
        <f>I21+I26</f>
        <v>111954</v>
      </c>
      <c r="J30" s="83" t="e">
        <f t="shared" ref="J30:J31" si="9">ROUND(I30/T30*100-100,1)</f>
        <v>#DIV/0!</v>
      </c>
      <c r="K30" s="86">
        <f t="shared" ref="K30:K31" si="10">ROUND(I30/G30,1)</f>
        <v>3.8</v>
      </c>
      <c r="L30" s="70"/>
      <c r="M30"/>
      <c r="N30" s="71"/>
      <c r="O30"/>
      <c r="P30" s="71"/>
      <c r="Q30"/>
      <c r="R30"/>
      <c r="S30" s="71"/>
      <c r="T30"/>
      <c r="U30" s="71"/>
      <c r="V30"/>
      <c r="W30"/>
    </row>
    <row r="31" spans="1:23" s="55" customFormat="1" ht="13.5" thickBot="1">
      <c r="A31" s="75" t="s">
        <v>136</v>
      </c>
      <c r="B31" s="87">
        <f>B22+B27</f>
        <v>2284</v>
      </c>
      <c r="C31" s="88" t="e">
        <f t="shared" si="5"/>
        <v>#DIV/0!</v>
      </c>
      <c r="D31" s="89">
        <f>D22+D27</f>
        <v>3852</v>
      </c>
      <c r="E31" s="88" t="e">
        <f t="shared" si="6"/>
        <v>#DIV/0!</v>
      </c>
      <c r="F31" s="90">
        <f t="shared" si="7"/>
        <v>1.7</v>
      </c>
      <c r="G31" s="89">
        <f>G22+G27</f>
        <v>6775</v>
      </c>
      <c r="H31" s="88" t="e">
        <f t="shared" si="8"/>
        <v>#DIV/0!</v>
      </c>
      <c r="I31" s="89">
        <f>I22+I27</f>
        <v>11553</v>
      </c>
      <c r="J31" s="88" t="e">
        <f t="shared" si="9"/>
        <v>#DIV/0!</v>
      </c>
      <c r="K31" s="91">
        <f t="shared" si="10"/>
        <v>1.7</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734</v>
      </c>
      <c r="C35" s="67">
        <v>94.2</v>
      </c>
      <c r="D35" s="66">
        <v>1978</v>
      </c>
      <c r="E35" s="67">
        <v>75</v>
      </c>
      <c r="F35" s="67">
        <v>2.7</v>
      </c>
      <c r="G35" s="66">
        <v>4058</v>
      </c>
      <c r="H35" s="67">
        <v>151.6</v>
      </c>
      <c r="I35" s="66">
        <v>10301</v>
      </c>
      <c r="J35" s="67">
        <v>84.1</v>
      </c>
      <c r="K35" s="67">
        <v>2.5</v>
      </c>
      <c r="L35" s="56" t="s">
        <v>34</v>
      </c>
    </row>
    <row r="36" spans="1:24">
      <c r="A36" s="64" t="s">
        <v>130</v>
      </c>
      <c r="B36" s="66">
        <v>631</v>
      </c>
      <c r="C36" s="67">
        <v>99.7</v>
      </c>
      <c r="D36" s="66">
        <v>1635</v>
      </c>
      <c r="E36" s="67">
        <v>63</v>
      </c>
      <c r="F36" s="67">
        <v>2.6</v>
      </c>
      <c r="G36" s="66">
        <v>3529</v>
      </c>
      <c r="H36" s="67">
        <v>152.1</v>
      </c>
      <c r="I36" s="66">
        <v>8765</v>
      </c>
      <c r="J36" s="67">
        <v>69.400000000000006</v>
      </c>
      <c r="K36" s="67">
        <v>2.5</v>
      </c>
    </row>
    <row r="37" spans="1:24">
      <c r="A37" s="64" t="s">
        <v>131</v>
      </c>
      <c r="B37" s="66">
        <v>103</v>
      </c>
      <c r="C37" s="67">
        <v>66.099999999999994</v>
      </c>
      <c r="D37" s="66">
        <v>343</v>
      </c>
      <c r="E37" s="67">
        <v>170.1</v>
      </c>
      <c r="F37" s="67">
        <v>3.3</v>
      </c>
      <c r="G37" s="66">
        <v>529</v>
      </c>
      <c r="H37" s="67">
        <v>148.4</v>
      </c>
      <c r="I37" s="66">
        <v>1536</v>
      </c>
      <c r="J37" s="67">
        <v>263.10000000000002</v>
      </c>
      <c r="K37" s="67">
        <v>2.9</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1065</v>
      </c>
      <c r="C40" s="67">
        <v>-8.9</v>
      </c>
      <c r="D40" s="66">
        <v>1490</v>
      </c>
      <c r="E40" s="67">
        <v>-11</v>
      </c>
      <c r="F40" s="67">
        <v>1.4</v>
      </c>
      <c r="G40" s="66">
        <v>4743</v>
      </c>
      <c r="H40" s="67">
        <v>-14.1</v>
      </c>
      <c r="I40" s="66">
        <v>6693</v>
      </c>
      <c r="J40" s="67">
        <v>-16.600000000000001</v>
      </c>
      <c r="K40" s="67">
        <v>1.4</v>
      </c>
    </row>
    <row r="41" spans="1:24">
      <c r="A41" s="64" t="s">
        <v>130</v>
      </c>
      <c r="B41" s="66">
        <v>1009</v>
      </c>
      <c r="C41" s="67">
        <v>-7.9</v>
      </c>
      <c r="D41" s="66">
        <v>1434</v>
      </c>
      <c r="E41" s="67">
        <v>-10.4</v>
      </c>
      <c r="F41" s="67">
        <v>1.4</v>
      </c>
      <c r="G41" s="66">
        <v>4499</v>
      </c>
      <c r="H41" s="67">
        <v>-14.8</v>
      </c>
      <c r="I41" s="66">
        <v>6449</v>
      </c>
      <c r="J41" s="67">
        <v>-17.100000000000001</v>
      </c>
      <c r="K41" s="67">
        <v>1.4</v>
      </c>
    </row>
    <row r="42" spans="1:24">
      <c r="A42" s="64" t="s">
        <v>131</v>
      </c>
      <c r="B42" s="66">
        <v>56</v>
      </c>
      <c r="C42" s="67">
        <v>-23.3</v>
      </c>
      <c r="D42" s="66">
        <v>56</v>
      </c>
      <c r="E42" s="67">
        <v>-23.3</v>
      </c>
      <c r="F42" s="67">
        <v>1</v>
      </c>
      <c r="G42" s="66">
        <v>244</v>
      </c>
      <c r="H42" s="67">
        <v>1.2</v>
      </c>
      <c r="I42" s="66">
        <v>244</v>
      </c>
      <c r="J42" s="67">
        <v>-2</v>
      </c>
      <c r="K42" s="67">
        <v>1</v>
      </c>
    </row>
    <row r="43" spans="1:24" ht="13.5" thickBot="1"/>
    <row r="44" spans="1:24" s="55" customFormat="1">
      <c r="A44" s="74" t="s">
        <v>126</v>
      </c>
      <c r="B44" s="77">
        <f>B40+B35</f>
        <v>1799</v>
      </c>
      <c r="C44" s="78" t="e">
        <f>ROUND(B44/M44*100-100,1)</f>
        <v>#DIV/0!</v>
      </c>
      <c r="D44" s="79">
        <f>D40+D35</f>
        <v>3468</v>
      </c>
      <c r="E44" s="78" t="e">
        <f>ROUND(D44/O44*100-100,1)</f>
        <v>#DIV/0!</v>
      </c>
      <c r="F44" s="80">
        <f>ROUND(D44/B44,1)</f>
        <v>1.9</v>
      </c>
      <c r="G44" s="79">
        <f>G40+G35</f>
        <v>8801</v>
      </c>
      <c r="H44" s="78" t="e">
        <f>ROUND(G44/R44*100-100,1)</f>
        <v>#DIV/0!</v>
      </c>
      <c r="I44" s="79">
        <f>I40+I35</f>
        <v>16994</v>
      </c>
      <c r="J44" s="78" t="e">
        <f>ROUND(I44/T44*100-100,1)</f>
        <v>#DIV/0!</v>
      </c>
      <c r="K44" s="81">
        <f>ROUND(I44/G44,1)</f>
        <v>1.9</v>
      </c>
      <c r="L44" s="70"/>
      <c r="M44"/>
      <c r="N44" s="71"/>
      <c r="O44"/>
      <c r="P44" s="71"/>
      <c r="Q44"/>
      <c r="R44"/>
      <c r="S44" s="71"/>
      <c r="T44"/>
      <c r="U44" s="71"/>
      <c r="V44"/>
      <c r="W44"/>
    </row>
    <row r="45" spans="1:24" s="55" customFormat="1">
      <c r="A45" s="75" t="s">
        <v>135</v>
      </c>
      <c r="B45" s="82">
        <f>B36+B41</f>
        <v>1640</v>
      </c>
      <c r="C45" s="83" t="e">
        <f t="shared" ref="C45:C46" si="11">ROUND(B45/M45*100-100,1)</f>
        <v>#DIV/0!</v>
      </c>
      <c r="D45" s="84">
        <f>D36+D41</f>
        <v>3069</v>
      </c>
      <c r="E45" s="83" t="e">
        <f t="shared" ref="E45:E46" si="12">ROUND(D45/O45*100-100,1)</f>
        <v>#DIV/0!</v>
      </c>
      <c r="F45" s="85">
        <f t="shared" ref="F45:F46" si="13">ROUND(D45/B45,1)</f>
        <v>1.9</v>
      </c>
      <c r="G45" s="84">
        <f>G36+G41</f>
        <v>8028</v>
      </c>
      <c r="H45" s="83" t="e">
        <f t="shared" ref="H45:H46" si="14">ROUND(G45/R45*100-100,1)</f>
        <v>#DIV/0!</v>
      </c>
      <c r="I45" s="84">
        <f>I36+I41</f>
        <v>15214</v>
      </c>
      <c r="J45" s="83" t="e">
        <f t="shared" ref="J45:J46" si="15">ROUND(I45/T45*100-100,1)</f>
        <v>#DIV/0!</v>
      </c>
      <c r="K45" s="86">
        <f t="shared" ref="K45:K46" si="16">ROUND(I45/G45,1)</f>
        <v>1.9</v>
      </c>
      <c r="L45" s="70"/>
      <c r="M45"/>
      <c r="N45" s="71"/>
      <c r="O45"/>
      <c r="P45" s="71"/>
      <c r="Q45"/>
      <c r="R45"/>
      <c r="S45" s="71"/>
      <c r="T45"/>
      <c r="U45" s="71"/>
      <c r="V45"/>
      <c r="W45"/>
    </row>
    <row r="46" spans="1:24" s="55" customFormat="1" ht="13.5" thickBot="1">
      <c r="A46" s="75" t="s">
        <v>136</v>
      </c>
      <c r="B46" s="87">
        <f>B37+B42</f>
        <v>159</v>
      </c>
      <c r="C46" s="88" t="e">
        <f t="shared" si="11"/>
        <v>#DIV/0!</v>
      </c>
      <c r="D46" s="89">
        <f>D37+D42</f>
        <v>399</v>
      </c>
      <c r="E46" s="88" t="e">
        <f t="shared" si="12"/>
        <v>#DIV/0!</v>
      </c>
      <c r="F46" s="90">
        <f t="shared" si="13"/>
        <v>2.5</v>
      </c>
      <c r="G46" s="89">
        <f>G37+G42</f>
        <v>773</v>
      </c>
      <c r="H46" s="88" t="e">
        <f t="shared" si="14"/>
        <v>#DIV/0!</v>
      </c>
      <c r="I46" s="89">
        <f>I37+I42</f>
        <v>1780</v>
      </c>
      <c r="J46" s="88" t="e">
        <f t="shared" si="15"/>
        <v>#DIV/0!</v>
      </c>
      <c r="K46" s="91">
        <f t="shared" si="16"/>
        <v>2.2999999999999998</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J27 J20:J25">
    <cfRule type="cellIs" dxfId="68" priority="4" stopIfTrue="1" operator="notBetween">
      <formula>-200</formula>
      <formula>200</formula>
    </cfRule>
  </conditionalFormatting>
  <conditionalFormatting sqref="C27 C20:C25 E27 E20:E25 H27 H20:H25">
    <cfRule type="cellIs" dxfId="67" priority="2" stopIfTrue="1" operator="notBetween">
      <formula>-200</formula>
      <formula>200</formula>
    </cfRule>
  </conditionalFormatting>
  <conditionalFormatting sqref="C26 E26 H26">
    <cfRule type="cellIs" dxfId="66" priority="1" stopIfTrue="1" operator="notBetween">
      <formula>-200</formula>
      <formula>200</formula>
    </cfRule>
  </conditionalFormatting>
  <conditionalFormatting sqref="J26">
    <cfRule type="cellIs" dxfId="65"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5"/>
  <sheetViews>
    <sheetView zoomScale="120" zoomScaleNormal="120" workbookViewId="0">
      <selection activeCell="C80" sqref="C80"/>
    </sheetView>
  </sheetViews>
  <sheetFormatPr baseColWidth="10" defaultColWidth="11.42578125" defaultRowHeight="9"/>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6" t="s">
        <v>105</v>
      </c>
      <c r="B1" s="466"/>
      <c r="C1" s="466"/>
      <c r="D1" s="466"/>
      <c r="E1" s="466"/>
      <c r="F1" s="466"/>
      <c r="G1" s="466"/>
      <c r="H1" s="466"/>
      <c r="I1" s="466"/>
      <c r="J1" s="466"/>
      <c r="K1" s="466"/>
      <c r="L1" s="257" t="s">
        <v>28</v>
      </c>
      <c r="T1" s="259"/>
    </row>
    <row r="2" spans="1:20" ht="12.2" customHeight="1">
      <c r="A2" s="467" t="s">
        <v>23</v>
      </c>
      <c r="B2" s="463"/>
      <c r="C2" s="468" t="s">
        <v>2</v>
      </c>
      <c r="D2" s="469"/>
      <c r="E2" s="469"/>
      <c r="F2" s="470"/>
      <c r="G2" s="468" t="s">
        <v>3</v>
      </c>
      <c r="H2" s="469"/>
      <c r="I2" s="469"/>
      <c r="J2" s="470"/>
      <c r="K2" s="471" t="s">
        <v>374</v>
      </c>
      <c r="L2" s="260"/>
    </row>
    <row r="3" spans="1:20" ht="12.2" customHeight="1">
      <c r="A3" s="467"/>
      <c r="B3" s="463"/>
      <c r="C3" s="474" t="s">
        <v>7</v>
      </c>
      <c r="D3" s="474"/>
      <c r="E3" s="474" t="s">
        <v>39</v>
      </c>
      <c r="F3" s="474"/>
      <c r="G3" s="474" t="s">
        <v>7</v>
      </c>
      <c r="H3" s="474"/>
      <c r="I3" s="474" t="s">
        <v>39</v>
      </c>
      <c r="J3" s="474"/>
      <c r="K3" s="472"/>
      <c r="L3" s="260"/>
      <c r="N3" s="258" t="s">
        <v>372</v>
      </c>
    </row>
    <row r="4" spans="1:20" ht="39.200000000000003" customHeight="1">
      <c r="A4" s="467"/>
      <c r="B4" s="463"/>
      <c r="C4" s="463" t="s">
        <v>0</v>
      </c>
      <c r="D4" s="448" t="s">
        <v>102</v>
      </c>
      <c r="E4" s="463" t="s">
        <v>0</v>
      </c>
      <c r="F4" s="448" t="s">
        <v>102</v>
      </c>
      <c r="G4" s="463" t="s">
        <v>0</v>
      </c>
      <c r="H4" s="448" t="s">
        <v>102</v>
      </c>
      <c r="I4" s="463" t="s">
        <v>0</v>
      </c>
      <c r="J4" s="448" t="s">
        <v>102</v>
      </c>
      <c r="K4" s="473"/>
      <c r="L4" s="260"/>
    </row>
    <row r="5" spans="1:20" ht="12.2" customHeight="1">
      <c r="A5" s="467"/>
      <c r="B5" s="463"/>
      <c r="C5" s="463"/>
      <c r="D5" s="448" t="s">
        <v>24</v>
      </c>
      <c r="E5" s="463"/>
      <c r="F5" s="448" t="s">
        <v>24</v>
      </c>
      <c r="G5" s="463"/>
      <c r="H5" s="448" t="s">
        <v>24</v>
      </c>
      <c r="I5" s="463"/>
      <c r="J5" s="448"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2014</v>
      </c>
      <c r="B8" s="272"/>
      <c r="C8" s="167" t="s">
        <v>179</v>
      </c>
      <c r="D8" s="168">
        <v>6.2</v>
      </c>
      <c r="E8" s="167" t="s">
        <v>180</v>
      </c>
      <c r="F8" s="168">
        <v>4.5</v>
      </c>
      <c r="G8" s="167" t="s">
        <v>181</v>
      </c>
      <c r="H8" s="168">
        <v>8</v>
      </c>
      <c r="I8" s="167" t="s">
        <v>182</v>
      </c>
      <c r="J8" s="168">
        <v>8.4</v>
      </c>
      <c r="K8" s="169">
        <v>46.3</v>
      </c>
      <c r="L8" s="273"/>
      <c r="M8" s="274"/>
      <c r="N8" s="269"/>
      <c r="O8" s="274"/>
      <c r="P8" s="275"/>
      <c r="Q8" s="276"/>
      <c r="R8" s="277"/>
    </row>
    <row r="9" spans="1:20" s="270" customFormat="1" ht="8.4499999999999993" customHeight="1">
      <c r="A9" s="271">
        <v>2015</v>
      </c>
      <c r="B9" s="272"/>
      <c r="C9" s="167" t="s">
        <v>183</v>
      </c>
      <c r="D9" s="168">
        <v>4.5999999999999996</v>
      </c>
      <c r="E9" s="167" t="s">
        <v>184</v>
      </c>
      <c r="F9" s="168">
        <v>7.3</v>
      </c>
      <c r="G9" s="167" t="s">
        <v>185</v>
      </c>
      <c r="H9" s="168">
        <v>3.7</v>
      </c>
      <c r="I9" s="167" t="s">
        <v>186</v>
      </c>
      <c r="J9" s="168">
        <v>2.5</v>
      </c>
      <c r="K9" s="169">
        <v>45</v>
      </c>
      <c r="L9" s="273"/>
      <c r="M9" s="274"/>
      <c r="N9" s="269"/>
      <c r="O9" s="274"/>
      <c r="P9" s="275"/>
      <c r="Q9" s="276"/>
      <c r="R9" s="277"/>
    </row>
    <row r="10" spans="1:20" s="270" customFormat="1" ht="8.4499999999999993" customHeight="1">
      <c r="A10" s="271">
        <v>2016</v>
      </c>
      <c r="B10" s="272"/>
      <c r="C10" s="167" t="s">
        <v>187</v>
      </c>
      <c r="D10" s="168">
        <v>1</v>
      </c>
      <c r="E10" s="167" t="s">
        <v>188</v>
      </c>
      <c r="F10" s="168">
        <v>-1.8</v>
      </c>
      <c r="G10" s="167" t="s">
        <v>189</v>
      </c>
      <c r="H10" s="168">
        <v>0.7</v>
      </c>
      <c r="I10" s="167" t="s">
        <v>190</v>
      </c>
      <c r="J10" s="168">
        <v>-3.3</v>
      </c>
      <c r="K10" s="169">
        <v>46.2</v>
      </c>
      <c r="L10" s="273"/>
      <c r="M10" s="278"/>
      <c r="O10" s="279"/>
      <c r="R10" s="277"/>
    </row>
    <row r="11" spans="1:20" s="270" customFormat="1" ht="8.4499999999999993" customHeight="1">
      <c r="A11" s="271">
        <v>2017</v>
      </c>
      <c r="B11" s="272"/>
      <c r="C11" s="167" t="s">
        <v>191</v>
      </c>
      <c r="D11" s="168">
        <v>3.3</v>
      </c>
      <c r="E11" s="167" t="s">
        <v>192</v>
      </c>
      <c r="F11" s="168">
        <v>2.1</v>
      </c>
      <c r="G11" s="167" t="s">
        <v>193</v>
      </c>
      <c r="H11" s="168">
        <v>2.2999999999999998</v>
      </c>
      <c r="I11" s="167" t="s">
        <v>194</v>
      </c>
      <c r="J11" s="168">
        <v>0.9</v>
      </c>
      <c r="K11" s="169">
        <v>47</v>
      </c>
      <c r="L11" s="273"/>
      <c r="M11" s="278"/>
      <c r="O11" s="279"/>
      <c r="R11" s="277"/>
    </row>
    <row r="12" spans="1:20" s="270" customFormat="1" ht="8.4499999999999993" customHeight="1">
      <c r="A12" s="271">
        <v>2018</v>
      </c>
      <c r="B12" s="272"/>
      <c r="C12" s="164" t="s">
        <v>195</v>
      </c>
      <c r="D12" s="165">
        <v>4.8</v>
      </c>
      <c r="E12" s="164" t="s">
        <v>196</v>
      </c>
      <c r="F12" s="165">
        <v>3.5</v>
      </c>
      <c r="G12" s="164" t="s">
        <v>197</v>
      </c>
      <c r="H12" s="165">
        <v>5.2</v>
      </c>
      <c r="I12" s="164" t="s">
        <v>198</v>
      </c>
      <c r="J12" s="165">
        <v>4.2</v>
      </c>
      <c r="K12" s="166">
        <v>47.5</v>
      </c>
      <c r="L12" s="273"/>
      <c r="M12" s="278"/>
      <c r="O12" s="279"/>
      <c r="R12" s="277"/>
    </row>
    <row r="13" spans="1:20" s="270" customFormat="1" ht="8.4499999999999993" customHeight="1">
      <c r="A13" s="47">
        <v>2019</v>
      </c>
      <c r="B13" s="48"/>
      <c r="C13" s="167">
        <v>1192440</v>
      </c>
      <c r="D13" s="168">
        <v>8.5</v>
      </c>
      <c r="E13" s="167">
        <v>240709</v>
      </c>
      <c r="F13" s="168">
        <v>6.2</v>
      </c>
      <c r="G13" s="167">
        <v>2108322</v>
      </c>
      <c r="H13" s="168">
        <v>10.6</v>
      </c>
      <c r="I13" s="167">
        <v>452953</v>
      </c>
      <c r="J13" s="168">
        <v>4.8</v>
      </c>
      <c r="K13" s="168">
        <v>47.6</v>
      </c>
      <c r="L13" s="273"/>
      <c r="M13" s="278"/>
      <c r="O13" s="279"/>
      <c r="R13" s="277"/>
    </row>
    <row r="14" spans="1:20" s="270" customFormat="1" ht="8.4499999999999993" customHeight="1">
      <c r="A14" s="47">
        <v>2020</v>
      </c>
      <c r="B14" s="48"/>
      <c r="C14" s="164">
        <v>535666</v>
      </c>
      <c r="D14" s="165">
        <v>-55.1</v>
      </c>
      <c r="E14" s="164">
        <v>74074</v>
      </c>
      <c r="F14" s="165">
        <v>-69.2</v>
      </c>
      <c r="G14" s="164">
        <v>1041770</v>
      </c>
      <c r="H14" s="165">
        <v>-50.6</v>
      </c>
      <c r="I14" s="164">
        <v>155698</v>
      </c>
      <c r="J14" s="165">
        <v>-65.599999999999994</v>
      </c>
      <c r="K14" s="166">
        <v>25.7</v>
      </c>
      <c r="L14" s="273"/>
      <c r="M14" s="278"/>
      <c r="O14" s="279"/>
      <c r="R14" s="277"/>
    </row>
    <row r="15" spans="1:20" s="270" customFormat="1" ht="8.4499999999999993" customHeight="1">
      <c r="A15" s="47">
        <v>2021</v>
      </c>
      <c r="B15" s="48"/>
      <c r="C15" s="164">
        <v>590901</v>
      </c>
      <c r="D15" s="165">
        <v>10.3</v>
      </c>
      <c r="E15" s="164">
        <v>83329</v>
      </c>
      <c r="F15" s="165">
        <v>12.5</v>
      </c>
      <c r="G15" s="164">
        <v>1159980</v>
      </c>
      <c r="H15" s="165">
        <v>11.3</v>
      </c>
      <c r="I15" s="164">
        <v>164792</v>
      </c>
      <c r="J15" s="165">
        <v>5.8</v>
      </c>
      <c r="K15" s="166">
        <v>29.1</v>
      </c>
      <c r="L15" s="273"/>
      <c r="M15" s="278"/>
      <c r="O15" s="279"/>
      <c r="R15" s="277"/>
    </row>
    <row r="16" spans="1:20" s="270" customFormat="1" ht="10.15" customHeight="1">
      <c r="A16" s="271">
        <v>2022</v>
      </c>
      <c r="B16" s="272"/>
      <c r="C16" s="136">
        <v>1037971</v>
      </c>
      <c r="D16" s="163">
        <v>75.7</v>
      </c>
      <c r="E16" s="136">
        <v>190709</v>
      </c>
      <c r="F16" s="163">
        <v>128.9</v>
      </c>
      <c r="G16" s="136">
        <v>1953460</v>
      </c>
      <c r="H16" s="137">
        <v>68.400000000000006</v>
      </c>
      <c r="I16" s="136">
        <v>363667</v>
      </c>
      <c r="J16" s="163">
        <v>120.7</v>
      </c>
      <c r="K16" s="138">
        <v>40.6</v>
      </c>
      <c r="L16" s="273"/>
      <c r="M16" s="278"/>
      <c r="O16" s="279"/>
      <c r="R16" s="277"/>
    </row>
    <row r="17" spans="1:18" s="270" customFormat="1" ht="10.15" customHeight="1">
      <c r="A17" s="271">
        <v>2023</v>
      </c>
      <c r="B17" s="272"/>
      <c r="C17" s="136">
        <v>1146353</v>
      </c>
      <c r="D17" s="163">
        <v>11</v>
      </c>
      <c r="E17" s="136">
        <v>235796</v>
      </c>
      <c r="F17" s="163">
        <v>23.8</v>
      </c>
      <c r="G17" s="136">
        <v>2133078</v>
      </c>
      <c r="H17" s="137">
        <v>9.6</v>
      </c>
      <c r="I17" s="136">
        <v>436109</v>
      </c>
      <c r="J17" s="163">
        <v>20.100000000000001</v>
      </c>
      <c r="K17" s="138">
        <v>44.7</v>
      </c>
      <c r="L17" s="273"/>
      <c r="M17" s="278"/>
      <c r="O17" s="279"/>
      <c r="R17" s="277"/>
    </row>
    <row r="18" spans="1:18" s="270" customFormat="1" ht="10.15" customHeight="1">
      <c r="A18" s="271">
        <v>2024</v>
      </c>
      <c r="B18" s="272" t="s">
        <v>334</v>
      </c>
      <c r="C18" s="136">
        <v>1213848</v>
      </c>
      <c r="D18" s="163">
        <v>5.9</v>
      </c>
      <c r="E18" s="136">
        <v>250958</v>
      </c>
      <c r="F18" s="163">
        <v>6.4</v>
      </c>
      <c r="G18" s="136">
        <v>2210753</v>
      </c>
      <c r="H18" s="137">
        <v>3.6</v>
      </c>
      <c r="I18" s="136">
        <v>464298</v>
      </c>
      <c r="J18" s="163">
        <v>6.5</v>
      </c>
      <c r="K18" s="138">
        <v>44.8</v>
      </c>
      <c r="L18" s="273"/>
      <c r="M18" s="278"/>
      <c r="O18" s="279"/>
      <c r="R18" s="277"/>
    </row>
    <row r="19" spans="1:18" s="270" customFormat="1" ht="8.4499999999999993" customHeight="1">
      <c r="A19" s="271">
        <v>2024</v>
      </c>
      <c r="B19" s="272" t="s">
        <v>10</v>
      </c>
      <c r="C19" s="136">
        <v>69843</v>
      </c>
      <c r="D19" s="137">
        <v>7.1</v>
      </c>
      <c r="E19" s="136">
        <v>11831</v>
      </c>
      <c r="F19" s="163">
        <v>16.7</v>
      </c>
      <c r="G19" s="136">
        <v>122659</v>
      </c>
      <c r="H19" s="137">
        <v>-1.6</v>
      </c>
      <c r="I19" s="136">
        <v>21603</v>
      </c>
      <c r="J19" s="137">
        <v>4.5</v>
      </c>
      <c r="K19" s="138">
        <v>29.7</v>
      </c>
      <c r="L19" s="273"/>
      <c r="R19" s="277"/>
    </row>
    <row r="20" spans="1:18" s="270" customFormat="1" ht="8.4499999999999993" customHeight="1">
      <c r="A20" s="280"/>
      <c r="B20" s="272" t="s">
        <v>11</v>
      </c>
      <c r="C20" s="167">
        <v>82299</v>
      </c>
      <c r="D20" s="168">
        <v>9.9</v>
      </c>
      <c r="E20" s="167">
        <v>13967</v>
      </c>
      <c r="F20" s="163">
        <v>9.6999999999999993</v>
      </c>
      <c r="G20" s="167">
        <v>149964</v>
      </c>
      <c r="H20" s="168">
        <v>4.5999999999999996</v>
      </c>
      <c r="I20" s="167">
        <v>26644</v>
      </c>
      <c r="J20" s="163">
        <v>5</v>
      </c>
      <c r="K20" s="169">
        <v>48</v>
      </c>
      <c r="L20" s="273"/>
      <c r="R20" s="277"/>
    </row>
    <row r="21" spans="1:18" s="270" customFormat="1" ht="8.4499999999999993" customHeight="1">
      <c r="A21" s="280"/>
      <c r="B21" s="272" t="s">
        <v>12</v>
      </c>
      <c r="C21" s="167">
        <v>94880</v>
      </c>
      <c r="D21" s="163">
        <v>13.3</v>
      </c>
      <c r="E21" s="167">
        <v>15012</v>
      </c>
      <c r="F21" s="163">
        <v>11.4</v>
      </c>
      <c r="G21" s="167">
        <v>174182</v>
      </c>
      <c r="H21" s="168">
        <v>7.9</v>
      </c>
      <c r="I21" s="167">
        <v>28415</v>
      </c>
      <c r="J21" s="163">
        <v>-0.6</v>
      </c>
      <c r="K21" s="169">
        <v>41.9</v>
      </c>
      <c r="L21" s="273"/>
      <c r="M21" s="269"/>
      <c r="R21" s="277"/>
    </row>
    <row r="22" spans="1:18" s="270" customFormat="1" ht="8.4499999999999993" customHeight="1">
      <c r="A22" s="280"/>
      <c r="B22" s="272" t="s">
        <v>13</v>
      </c>
      <c r="C22" s="167">
        <v>99133</v>
      </c>
      <c r="D22" s="163">
        <v>8.5</v>
      </c>
      <c r="E22" s="167">
        <v>18998</v>
      </c>
      <c r="F22" s="163">
        <v>-4.2</v>
      </c>
      <c r="G22" s="167">
        <v>177298</v>
      </c>
      <c r="H22" s="163">
        <v>1.5</v>
      </c>
      <c r="I22" s="167">
        <v>34159</v>
      </c>
      <c r="J22" s="163">
        <v>-7</v>
      </c>
      <c r="K22" s="169">
        <v>44</v>
      </c>
      <c r="L22" s="273"/>
    </row>
    <row r="23" spans="1:18" s="270" customFormat="1" ht="8.4499999999999993" customHeight="1">
      <c r="A23" s="280"/>
      <c r="B23" s="272" t="s">
        <v>14</v>
      </c>
      <c r="C23" s="167">
        <v>107127</v>
      </c>
      <c r="D23" s="163">
        <v>5.6</v>
      </c>
      <c r="E23" s="167">
        <v>20146</v>
      </c>
      <c r="F23" s="163">
        <v>16.399999999999999</v>
      </c>
      <c r="G23" s="167">
        <v>197543</v>
      </c>
      <c r="H23" s="163">
        <v>5.3</v>
      </c>
      <c r="I23" s="167">
        <v>36983</v>
      </c>
      <c r="J23" s="163">
        <v>14.7</v>
      </c>
      <c r="K23" s="169">
        <v>47.5</v>
      </c>
      <c r="L23" s="273"/>
    </row>
    <row r="24" spans="1:18" s="270" customFormat="1" ht="8.4499999999999993" customHeight="1">
      <c r="A24" s="280"/>
      <c r="B24" s="272" t="s">
        <v>15</v>
      </c>
      <c r="C24" s="167">
        <v>103594</v>
      </c>
      <c r="D24" s="168">
        <v>-1.5</v>
      </c>
      <c r="E24" s="167">
        <v>23754</v>
      </c>
      <c r="F24" s="163">
        <v>8.6</v>
      </c>
      <c r="G24" s="167">
        <v>192254</v>
      </c>
      <c r="H24" s="168">
        <v>-0.9</v>
      </c>
      <c r="I24" s="167">
        <v>43908</v>
      </c>
      <c r="J24" s="163">
        <v>8.6999999999999993</v>
      </c>
      <c r="K24" s="169">
        <v>48.1</v>
      </c>
      <c r="L24" s="273"/>
    </row>
    <row r="25" spans="1:18" s="270" customFormat="1" ht="8.4499999999999993" customHeight="1">
      <c r="A25" s="280"/>
      <c r="B25" s="272" t="s">
        <v>16</v>
      </c>
      <c r="C25" s="50">
        <v>109279</v>
      </c>
      <c r="D25" s="54">
        <v>3.6</v>
      </c>
      <c r="E25" s="50">
        <v>36318</v>
      </c>
      <c r="F25" s="54">
        <v>12.6</v>
      </c>
      <c r="G25" s="50">
        <v>199480</v>
      </c>
      <c r="H25" s="54">
        <v>1.1000000000000001</v>
      </c>
      <c r="I25" s="50">
        <v>60670</v>
      </c>
      <c r="J25" s="54">
        <v>11.5</v>
      </c>
      <c r="K25" s="61">
        <v>49.2</v>
      </c>
      <c r="L25" s="273"/>
    </row>
    <row r="26" spans="1:18" s="270" customFormat="1" ht="8.4499999999999993" customHeight="1">
      <c r="A26" s="280"/>
      <c r="B26" s="272" t="s">
        <v>17</v>
      </c>
      <c r="C26" s="50">
        <v>117100</v>
      </c>
      <c r="D26" s="54">
        <v>9.1</v>
      </c>
      <c r="E26" s="50">
        <v>29171</v>
      </c>
      <c r="F26" s="54">
        <v>-0.6</v>
      </c>
      <c r="G26" s="50">
        <v>214380</v>
      </c>
      <c r="H26" s="54">
        <v>5.2</v>
      </c>
      <c r="I26" s="50">
        <v>52617</v>
      </c>
      <c r="J26" s="54">
        <v>2.9</v>
      </c>
      <c r="K26" s="61">
        <v>51.5</v>
      </c>
      <c r="L26" s="273"/>
    </row>
    <row r="27" spans="1:18" s="270" customFormat="1" ht="8.4499999999999993" customHeight="1">
      <c r="A27" s="280"/>
      <c r="B27" s="272" t="s">
        <v>18</v>
      </c>
      <c r="C27" s="50">
        <v>106830</v>
      </c>
      <c r="D27" s="54">
        <v>-3.3</v>
      </c>
      <c r="E27" s="50">
        <v>20328</v>
      </c>
      <c r="F27" s="54">
        <v>-0.2</v>
      </c>
      <c r="G27" s="50">
        <v>196780</v>
      </c>
      <c r="H27" s="54">
        <v>-3.2</v>
      </c>
      <c r="I27" s="50">
        <v>38042</v>
      </c>
      <c r="J27" s="54">
        <v>1.6</v>
      </c>
      <c r="K27" s="61">
        <v>47.8</v>
      </c>
      <c r="L27" s="273"/>
    </row>
    <row r="28" spans="1:18" s="270" customFormat="1" ht="8.4499999999999993" customHeight="1">
      <c r="A28" s="280"/>
      <c r="B28" s="272" t="s">
        <v>19</v>
      </c>
      <c r="C28" s="50">
        <v>106506</v>
      </c>
      <c r="D28" s="54">
        <v>5.2</v>
      </c>
      <c r="E28" s="50">
        <v>19552</v>
      </c>
      <c r="F28" s="54">
        <v>7.4</v>
      </c>
      <c r="G28" s="50">
        <v>199947</v>
      </c>
      <c r="H28" s="54">
        <v>6.3</v>
      </c>
      <c r="I28" s="50">
        <v>37782</v>
      </c>
      <c r="J28" s="54">
        <v>9.5</v>
      </c>
      <c r="K28" s="61">
        <v>47</v>
      </c>
      <c r="L28" s="273"/>
    </row>
    <row r="29" spans="1:18" s="270" customFormat="1" ht="8.4499999999999993" customHeight="1">
      <c r="A29" s="280"/>
      <c r="B29" s="272" t="s">
        <v>20</v>
      </c>
      <c r="C29" s="50">
        <v>109962</v>
      </c>
      <c r="D29" s="54">
        <v>12.9</v>
      </c>
      <c r="E29" s="50">
        <v>19761</v>
      </c>
      <c r="F29" s="54">
        <v>6.6</v>
      </c>
      <c r="G29" s="50">
        <v>197042</v>
      </c>
      <c r="H29" s="54">
        <v>13.2</v>
      </c>
      <c r="I29" s="50">
        <v>41206</v>
      </c>
      <c r="J29" s="54">
        <v>17.8</v>
      </c>
      <c r="K29" s="61">
        <v>47.5</v>
      </c>
      <c r="L29" s="273"/>
    </row>
    <row r="30" spans="1:18" s="270" customFormat="1" ht="8.4499999999999993" customHeight="1">
      <c r="A30" s="280"/>
      <c r="B30" s="272" t="s">
        <v>21</v>
      </c>
      <c r="C30" s="50">
        <v>107059</v>
      </c>
      <c r="D30" s="163">
        <v>4.3</v>
      </c>
      <c r="E30" s="50">
        <v>21806</v>
      </c>
      <c r="F30" s="163">
        <v>0.2</v>
      </c>
      <c r="G30" s="50">
        <v>188427</v>
      </c>
      <c r="H30" s="54">
        <v>4.2</v>
      </c>
      <c r="I30" s="50">
        <v>41784</v>
      </c>
      <c r="J30" s="163">
        <v>5.5</v>
      </c>
      <c r="K30" s="61">
        <v>44.6</v>
      </c>
      <c r="L30" s="273"/>
    </row>
    <row r="31" spans="1:18" s="270" customFormat="1" ht="5.0999999999999996" customHeight="1">
      <c r="A31" s="280"/>
      <c r="B31" s="272"/>
      <c r="C31" s="281"/>
      <c r="D31" s="276"/>
      <c r="E31" s="281"/>
      <c r="F31" s="276"/>
      <c r="G31" s="281"/>
      <c r="H31" s="276"/>
      <c r="I31" s="281"/>
      <c r="J31" s="276"/>
      <c r="K31" s="273"/>
      <c r="L31" s="273"/>
    </row>
    <row r="32" spans="1:18" s="270" customFormat="1" ht="8.4499999999999993" customHeight="1">
      <c r="A32" s="280"/>
      <c r="B32" s="280"/>
      <c r="C32" s="266" t="s">
        <v>5</v>
      </c>
      <c r="D32" s="282"/>
      <c r="E32" s="267"/>
      <c r="F32" s="267"/>
      <c r="G32" s="267"/>
      <c r="H32" s="267"/>
      <c r="I32" s="267"/>
      <c r="J32" s="267"/>
      <c r="K32" s="267"/>
      <c r="L32" s="268"/>
    </row>
    <row r="33" spans="1:47" s="270" customFormat="1" ht="8.4499999999999993" customHeight="1">
      <c r="A33" s="271">
        <v>2014</v>
      </c>
      <c r="B33" s="272"/>
      <c r="C33" s="167" t="s">
        <v>199</v>
      </c>
      <c r="D33" s="168">
        <v>7.4</v>
      </c>
      <c r="E33" s="167" t="s">
        <v>200</v>
      </c>
      <c r="F33" s="168">
        <v>5.7</v>
      </c>
      <c r="G33" s="167" t="s">
        <v>201</v>
      </c>
      <c r="H33" s="168">
        <v>8.1</v>
      </c>
      <c r="I33" s="167" t="s">
        <v>202</v>
      </c>
      <c r="J33" s="168">
        <v>17.8</v>
      </c>
      <c r="K33" s="169">
        <v>40.200000000000003</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2015</v>
      </c>
      <c r="B34" s="272"/>
      <c r="C34" s="167" t="s">
        <v>203</v>
      </c>
      <c r="D34" s="168">
        <v>3.8</v>
      </c>
      <c r="E34" s="167" t="s">
        <v>204</v>
      </c>
      <c r="F34" s="168">
        <v>8.6</v>
      </c>
      <c r="G34" s="167" t="s">
        <v>205</v>
      </c>
      <c r="H34" s="168">
        <v>1.3</v>
      </c>
      <c r="I34" s="167" t="s">
        <v>206</v>
      </c>
      <c r="J34" s="168">
        <v>5</v>
      </c>
      <c r="K34" s="169">
        <v>42</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271">
        <v>2016</v>
      </c>
      <c r="B35" s="272"/>
      <c r="C35" s="167" t="s">
        <v>207</v>
      </c>
      <c r="D35" s="168">
        <v>9.9</v>
      </c>
      <c r="E35" s="167" t="s">
        <v>208</v>
      </c>
      <c r="F35" s="168">
        <v>12.1</v>
      </c>
      <c r="G35" s="167" t="s">
        <v>209</v>
      </c>
      <c r="H35" s="168">
        <v>6.9</v>
      </c>
      <c r="I35" s="167" t="s">
        <v>210</v>
      </c>
      <c r="J35" s="168">
        <v>8.5</v>
      </c>
      <c r="K35" s="169">
        <v>42.4</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271">
        <v>2017</v>
      </c>
      <c r="B36" s="272"/>
      <c r="C36" s="167" t="s">
        <v>211</v>
      </c>
      <c r="D36" s="168">
        <v>3.2</v>
      </c>
      <c r="E36" s="167" t="s">
        <v>212</v>
      </c>
      <c r="F36" s="168">
        <v>1.1000000000000001</v>
      </c>
      <c r="G36" s="167" t="s">
        <v>213</v>
      </c>
      <c r="H36" s="168">
        <v>0.7</v>
      </c>
      <c r="I36" s="167" t="s">
        <v>214</v>
      </c>
      <c r="J36" s="168">
        <v>4.0999999999999996</v>
      </c>
      <c r="K36" s="169">
        <v>43.4</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271">
        <v>2018</v>
      </c>
      <c r="B37" s="272"/>
      <c r="C37" s="164" t="s">
        <v>215</v>
      </c>
      <c r="D37" s="165">
        <v>14.3</v>
      </c>
      <c r="E37" s="164" t="s">
        <v>216</v>
      </c>
      <c r="F37" s="165">
        <v>20.3</v>
      </c>
      <c r="G37" s="164" t="s">
        <v>217</v>
      </c>
      <c r="H37" s="165">
        <v>11.7</v>
      </c>
      <c r="I37" s="164" t="s">
        <v>218</v>
      </c>
      <c r="J37" s="165">
        <v>19.7</v>
      </c>
      <c r="K37" s="166">
        <v>43</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8.4499999999999993" customHeight="1">
      <c r="A38" s="47">
        <v>2019</v>
      </c>
      <c r="B38" s="48"/>
      <c r="C38" s="164">
        <v>225321</v>
      </c>
      <c r="D38" s="165">
        <v>2.5</v>
      </c>
      <c r="E38" s="164">
        <v>24249</v>
      </c>
      <c r="F38" s="165">
        <v>-4.5</v>
      </c>
      <c r="G38" s="164">
        <v>399259</v>
      </c>
      <c r="H38" s="165">
        <v>2.1</v>
      </c>
      <c r="I38" s="164">
        <v>50115</v>
      </c>
      <c r="J38" s="165">
        <v>-17.899999999999999</v>
      </c>
      <c r="K38" s="166">
        <v>43.1</v>
      </c>
      <c r="L38" s="273"/>
      <c r="M38" s="283"/>
      <c r="N38" s="283"/>
      <c r="O38" s="283"/>
      <c r="P38" s="283"/>
      <c r="Q38" s="283"/>
      <c r="R38" s="283"/>
      <c r="S38" s="283"/>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row>
    <row r="39" spans="1:47" s="270" customFormat="1" ht="8.4499999999999993" customHeight="1">
      <c r="A39" s="47">
        <v>2020</v>
      </c>
      <c r="B39" s="48"/>
      <c r="C39" s="164">
        <v>123159</v>
      </c>
      <c r="D39" s="165">
        <v>-45.3</v>
      </c>
      <c r="E39" s="164">
        <v>10114</v>
      </c>
      <c r="F39" s="165">
        <v>-58.3</v>
      </c>
      <c r="G39" s="164">
        <v>251889</v>
      </c>
      <c r="H39" s="165">
        <v>-36.9</v>
      </c>
      <c r="I39" s="164">
        <v>25541</v>
      </c>
      <c r="J39" s="165">
        <v>-49</v>
      </c>
      <c r="K39" s="166">
        <v>31.8</v>
      </c>
      <c r="L39" s="273"/>
      <c r="M39" s="283"/>
      <c r="N39" s="283"/>
      <c r="O39" s="283"/>
      <c r="P39" s="283"/>
      <c r="Q39" s="283"/>
      <c r="R39" s="283"/>
      <c r="S39" s="283"/>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row>
    <row r="40" spans="1:47" s="270" customFormat="1" ht="8.4499999999999993" customHeight="1">
      <c r="A40" s="47">
        <v>2021</v>
      </c>
      <c r="B40" s="48"/>
      <c r="C40" s="164">
        <v>139352</v>
      </c>
      <c r="D40" s="165">
        <v>13.1</v>
      </c>
      <c r="E40" s="164">
        <v>11004</v>
      </c>
      <c r="F40" s="165">
        <v>8.8000000000000007</v>
      </c>
      <c r="G40" s="164">
        <v>285329</v>
      </c>
      <c r="H40" s="165">
        <v>13.3</v>
      </c>
      <c r="I40" s="164">
        <v>29021</v>
      </c>
      <c r="J40" s="165">
        <v>13.6</v>
      </c>
      <c r="K40" s="166">
        <v>34.6</v>
      </c>
      <c r="L40" s="273"/>
      <c r="M40" s="283"/>
      <c r="N40" s="283"/>
      <c r="O40" s="283"/>
      <c r="P40" s="283"/>
      <c r="Q40" s="283"/>
      <c r="R40" s="283"/>
      <c r="S40" s="283"/>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row>
    <row r="41" spans="1:47" s="270" customFormat="1" ht="10.15" customHeight="1">
      <c r="A41" s="271">
        <v>2022</v>
      </c>
      <c r="B41" s="272"/>
      <c r="C41" s="164">
        <v>200594</v>
      </c>
      <c r="D41" s="165">
        <v>43.9</v>
      </c>
      <c r="E41" s="164">
        <v>19981</v>
      </c>
      <c r="F41" s="165">
        <v>81.599999999999994</v>
      </c>
      <c r="G41" s="164">
        <v>377107</v>
      </c>
      <c r="H41" s="165">
        <v>32.200000000000003</v>
      </c>
      <c r="I41" s="164">
        <v>44096</v>
      </c>
      <c r="J41" s="165">
        <v>51.9</v>
      </c>
      <c r="K41" s="166">
        <v>41.6</v>
      </c>
      <c r="L41" s="285"/>
      <c r="M41" s="278"/>
      <c r="O41" s="279"/>
      <c r="R41" s="277"/>
    </row>
    <row r="42" spans="1:47" s="270" customFormat="1" ht="10.15" customHeight="1">
      <c r="A42" s="271">
        <v>2023</v>
      </c>
      <c r="B42" s="272"/>
      <c r="C42" s="164">
        <v>230813</v>
      </c>
      <c r="D42" s="165">
        <v>12.4</v>
      </c>
      <c r="E42" s="164">
        <v>21814</v>
      </c>
      <c r="F42" s="165">
        <v>7.7</v>
      </c>
      <c r="G42" s="164">
        <v>416178</v>
      </c>
      <c r="H42" s="165">
        <v>8.1999999999999993</v>
      </c>
      <c r="I42" s="164">
        <v>45016</v>
      </c>
      <c r="J42" s="165">
        <v>1.1000000000000001</v>
      </c>
      <c r="K42" s="166">
        <v>42.5</v>
      </c>
      <c r="L42" s="285"/>
      <c r="M42" s="278"/>
      <c r="O42" s="279"/>
      <c r="R42" s="277"/>
    </row>
    <row r="43" spans="1:47" s="270" customFormat="1" ht="10.15" customHeight="1">
      <c r="A43" s="271">
        <v>2024</v>
      </c>
      <c r="B43" s="272" t="s">
        <v>334</v>
      </c>
      <c r="C43" s="164">
        <v>212408</v>
      </c>
      <c r="D43" s="165">
        <v>-8</v>
      </c>
      <c r="E43" s="164">
        <v>20014</v>
      </c>
      <c r="F43" s="165">
        <v>-8.3000000000000007</v>
      </c>
      <c r="G43" s="164">
        <v>393669</v>
      </c>
      <c r="H43" s="165">
        <v>-5.4</v>
      </c>
      <c r="I43" s="164">
        <v>43554</v>
      </c>
      <c r="J43" s="165">
        <v>-3.2</v>
      </c>
      <c r="K43" s="166">
        <v>37.4</v>
      </c>
      <c r="L43" s="285"/>
      <c r="M43" s="278"/>
      <c r="O43" s="279"/>
      <c r="R43" s="277"/>
    </row>
    <row r="44" spans="1:47" s="270" customFormat="1" ht="8.4499999999999993" customHeight="1">
      <c r="A44" s="271">
        <v>2024</v>
      </c>
      <c r="B44" s="272" t="s">
        <v>10</v>
      </c>
      <c r="C44" s="164">
        <v>10206</v>
      </c>
      <c r="D44" s="165">
        <v>-20.7</v>
      </c>
      <c r="E44" s="164">
        <v>1052</v>
      </c>
      <c r="F44" s="165">
        <v>-26.1</v>
      </c>
      <c r="G44" s="164">
        <v>18277</v>
      </c>
      <c r="H44" s="165">
        <v>-18.3</v>
      </c>
      <c r="I44" s="164">
        <v>2602</v>
      </c>
      <c r="J44" s="165">
        <v>-7.8</v>
      </c>
      <c r="K44" s="166">
        <v>21</v>
      </c>
      <c r="L44" s="285"/>
      <c r="M44" s="283"/>
    </row>
    <row r="45" spans="1:47" s="270" customFormat="1" ht="8.4499999999999993" customHeight="1">
      <c r="A45" s="280"/>
      <c r="B45" s="272" t="s">
        <v>11</v>
      </c>
      <c r="C45" s="164">
        <v>13259</v>
      </c>
      <c r="D45" s="165">
        <v>-3.9</v>
      </c>
      <c r="E45" s="164">
        <v>1261</v>
      </c>
      <c r="F45" s="165">
        <v>6.1</v>
      </c>
      <c r="G45" s="164">
        <v>24473</v>
      </c>
      <c r="H45" s="165">
        <v>-0.3</v>
      </c>
      <c r="I45" s="164">
        <v>2990</v>
      </c>
      <c r="J45" s="165">
        <v>12.6</v>
      </c>
      <c r="K45" s="166">
        <v>49.9</v>
      </c>
      <c r="L45" s="285"/>
    </row>
    <row r="46" spans="1:47" s="270" customFormat="1" ht="8.4499999999999993" customHeight="1">
      <c r="A46" s="280"/>
      <c r="B46" s="272" t="s">
        <v>12</v>
      </c>
      <c r="C46" s="164">
        <v>17318</v>
      </c>
      <c r="D46" s="165">
        <v>-0.9</v>
      </c>
      <c r="E46" s="164">
        <v>1205</v>
      </c>
      <c r="F46" s="165">
        <v>-23.9</v>
      </c>
      <c r="G46" s="164">
        <v>32394</v>
      </c>
      <c r="H46" s="165">
        <v>-1.8</v>
      </c>
      <c r="I46" s="164">
        <v>2312</v>
      </c>
      <c r="J46" s="165">
        <v>-37.4</v>
      </c>
      <c r="K46" s="166">
        <v>36.1</v>
      </c>
      <c r="L46" s="285"/>
    </row>
    <row r="47" spans="1:47" s="270" customFormat="1" ht="8.4499999999999993" customHeight="1">
      <c r="A47" s="280"/>
      <c r="B47" s="272" t="s">
        <v>13</v>
      </c>
      <c r="C47" s="164">
        <v>16537</v>
      </c>
      <c r="D47" s="163">
        <v>-15.5</v>
      </c>
      <c r="E47" s="164">
        <v>1631</v>
      </c>
      <c r="F47" s="163">
        <v>2.5</v>
      </c>
      <c r="G47" s="164">
        <v>31195</v>
      </c>
      <c r="H47" s="163">
        <v>-14.7</v>
      </c>
      <c r="I47" s="164">
        <v>3389</v>
      </c>
      <c r="J47" s="163">
        <v>3.5</v>
      </c>
      <c r="K47" s="166">
        <v>35.9</v>
      </c>
      <c r="L47" s="285"/>
    </row>
    <row r="48" spans="1:47" s="270" customFormat="1" ht="8.4499999999999993" customHeight="1">
      <c r="A48" s="280"/>
      <c r="B48" s="272" t="s">
        <v>14</v>
      </c>
      <c r="C48" s="164">
        <v>21225</v>
      </c>
      <c r="D48" s="163">
        <v>-11.1</v>
      </c>
      <c r="E48" s="164">
        <v>1608</v>
      </c>
      <c r="F48" s="165">
        <v>-14.8</v>
      </c>
      <c r="G48" s="164">
        <v>39549</v>
      </c>
      <c r="H48" s="165">
        <v>-6.1</v>
      </c>
      <c r="I48" s="164">
        <v>3620</v>
      </c>
      <c r="J48" s="165">
        <v>-1</v>
      </c>
      <c r="K48" s="166">
        <v>44</v>
      </c>
      <c r="L48" s="285"/>
    </row>
    <row r="49" spans="1:20" s="270" customFormat="1" ht="8.4499999999999993" customHeight="1">
      <c r="A49" s="280"/>
      <c r="B49" s="272" t="s">
        <v>15</v>
      </c>
      <c r="C49" s="164">
        <v>20529</v>
      </c>
      <c r="D49" s="165">
        <v>-11.4</v>
      </c>
      <c r="E49" s="164">
        <v>1984</v>
      </c>
      <c r="F49" s="165">
        <v>-7.3</v>
      </c>
      <c r="G49" s="164">
        <v>37610</v>
      </c>
      <c r="H49" s="165">
        <v>-7.6</v>
      </c>
      <c r="I49" s="164">
        <v>4171</v>
      </c>
      <c r="J49" s="165">
        <v>-4.5</v>
      </c>
      <c r="K49" s="166">
        <v>43.3</v>
      </c>
      <c r="L49" s="285"/>
    </row>
    <row r="50" spans="1:20" s="270" customFormat="1" ht="8.4499999999999993" customHeight="1">
      <c r="A50" s="280"/>
      <c r="B50" s="272" t="s">
        <v>16</v>
      </c>
      <c r="C50" s="136">
        <v>21838</v>
      </c>
      <c r="D50" s="137">
        <v>-9.6999999999999993</v>
      </c>
      <c r="E50" s="136">
        <v>2460</v>
      </c>
      <c r="F50" s="137">
        <v>-9.9</v>
      </c>
      <c r="G50" s="136">
        <v>39317</v>
      </c>
      <c r="H50" s="137">
        <v>-7.6</v>
      </c>
      <c r="I50" s="136">
        <v>4967</v>
      </c>
      <c r="J50" s="137" t="s">
        <v>35</v>
      </c>
      <c r="K50" s="138">
        <v>43.9</v>
      </c>
      <c r="L50" s="285"/>
      <c r="N50" s="284"/>
    </row>
    <row r="51" spans="1:20" s="270" customFormat="1" ht="8.4499999999999993" customHeight="1">
      <c r="A51" s="280"/>
      <c r="B51" s="272" t="s">
        <v>17</v>
      </c>
      <c r="C51" s="136">
        <v>22815</v>
      </c>
      <c r="D51" s="137">
        <v>-4.5</v>
      </c>
      <c r="E51" s="136">
        <v>2096</v>
      </c>
      <c r="F51" s="137">
        <v>-17.600000000000001</v>
      </c>
      <c r="G51" s="136">
        <v>42669</v>
      </c>
      <c r="H51" s="137">
        <v>-2</v>
      </c>
      <c r="I51" s="136">
        <v>4247</v>
      </c>
      <c r="J51" s="137">
        <v>-18.600000000000001</v>
      </c>
      <c r="K51" s="138">
        <v>47.6</v>
      </c>
      <c r="L51" s="285"/>
    </row>
    <row r="52" spans="1:20" s="270" customFormat="1" ht="8.4499999999999993" customHeight="1">
      <c r="A52" s="280"/>
      <c r="B52" s="272" t="s">
        <v>18</v>
      </c>
      <c r="C52" s="136">
        <v>20475</v>
      </c>
      <c r="D52" s="137">
        <v>-13.5</v>
      </c>
      <c r="E52" s="136">
        <v>2111</v>
      </c>
      <c r="F52" s="137">
        <v>-5.3</v>
      </c>
      <c r="G52" s="136">
        <v>37294</v>
      </c>
      <c r="H52" s="137">
        <v>-13.1</v>
      </c>
      <c r="I52" s="136">
        <v>3979</v>
      </c>
      <c r="J52" s="137">
        <v>-11.7</v>
      </c>
      <c r="K52" s="138">
        <v>43</v>
      </c>
      <c r="L52" s="285"/>
    </row>
    <row r="53" spans="1:20" s="270" customFormat="1" ht="8.4499999999999993" customHeight="1">
      <c r="A53" s="280"/>
      <c r="B53" s="272" t="s">
        <v>19</v>
      </c>
      <c r="C53" s="136">
        <v>18257</v>
      </c>
      <c r="D53" s="137">
        <v>-16.100000000000001</v>
      </c>
      <c r="E53" s="136">
        <v>1561</v>
      </c>
      <c r="F53" s="137">
        <v>-21.2</v>
      </c>
      <c r="G53" s="136">
        <v>36648</v>
      </c>
      <c r="H53" s="137">
        <v>-5.6</v>
      </c>
      <c r="I53" s="136">
        <v>3445</v>
      </c>
      <c r="J53" s="137">
        <v>-8.6999999999999993</v>
      </c>
      <c r="K53" s="138">
        <v>40.799999999999997</v>
      </c>
      <c r="L53" s="285"/>
    </row>
    <row r="54" spans="1:20" s="270" customFormat="1" ht="8.4499999999999993" customHeight="1">
      <c r="A54" s="280"/>
      <c r="B54" s="272" t="s">
        <v>20</v>
      </c>
      <c r="C54" s="136">
        <v>15440</v>
      </c>
      <c r="D54" s="137">
        <v>10.8</v>
      </c>
      <c r="E54" s="136">
        <v>1649</v>
      </c>
      <c r="F54" s="137">
        <v>23.4</v>
      </c>
      <c r="G54" s="136">
        <v>28853</v>
      </c>
      <c r="H54" s="137">
        <v>8.3000000000000007</v>
      </c>
      <c r="I54" s="136">
        <v>4295</v>
      </c>
      <c r="J54" s="137">
        <v>23.6</v>
      </c>
      <c r="K54" s="138">
        <v>33.200000000000003</v>
      </c>
      <c r="L54" s="285"/>
    </row>
    <row r="55" spans="1:20" s="270" customFormat="1" ht="8.4499999999999993" customHeight="1">
      <c r="A55" s="280"/>
      <c r="B55" s="272" t="s">
        <v>21</v>
      </c>
      <c r="C55" s="136">
        <v>14396</v>
      </c>
      <c r="D55" s="163">
        <v>13.8</v>
      </c>
      <c r="E55" s="136">
        <v>1398</v>
      </c>
      <c r="F55" s="137">
        <v>18.5</v>
      </c>
      <c r="G55" s="136">
        <v>25784</v>
      </c>
      <c r="H55" s="137">
        <v>15.5</v>
      </c>
      <c r="I55" s="136">
        <v>3581</v>
      </c>
      <c r="J55" s="137">
        <v>37.5</v>
      </c>
      <c r="K55" s="138">
        <v>30.6</v>
      </c>
      <c r="L55" s="285"/>
    </row>
    <row r="56" spans="1:20" s="270" customFormat="1" ht="5.0999999999999996" customHeight="1">
      <c r="A56" s="280"/>
      <c r="B56" s="272"/>
      <c r="C56" s="286"/>
      <c r="D56" s="287"/>
      <c r="E56" s="286"/>
      <c r="F56" s="287"/>
      <c r="G56" s="286"/>
      <c r="H56" s="287"/>
      <c r="I56" s="286"/>
      <c r="J56" s="287"/>
      <c r="K56" s="285"/>
      <c r="L56" s="285"/>
    </row>
    <row r="57" spans="1:20" s="270" customFormat="1" ht="8.4499999999999993" customHeight="1">
      <c r="A57" s="280"/>
      <c r="B57" s="280"/>
      <c r="C57" s="288" t="s">
        <v>6</v>
      </c>
      <c r="D57" s="289"/>
      <c r="E57" s="289"/>
      <c r="F57" s="289"/>
      <c r="G57" s="289"/>
      <c r="H57" s="289"/>
      <c r="I57" s="289"/>
      <c r="J57" s="289"/>
      <c r="K57" s="289"/>
      <c r="L57" s="290"/>
    </row>
    <row r="58" spans="1:20" s="270" customFormat="1" ht="8.4499999999999993" customHeight="1">
      <c r="A58" s="271">
        <v>2014</v>
      </c>
      <c r="B58" s="272"/>
      <c r="C58" s="167">
        <v>1124661</v>
      </c>
      <c r="D58" s="168">
        <v>6.3</v>
      </c>
      <c r="E58" s="167" t="s">
        <v>335</v>
      </c>
      <c r="F58" s="168">
        <v>4.5999999999999996</v>
      </c>
      <c r="G58" s="167">
        <v>2015392</v>
      </c>
      <c r="H58" s="168">
        <v>8</v>
      </c>
      <c r="I58" s="167" t="s">
        <v>336</v>
      </c>
      <c r="J58" s="168">
        <v>9.1999999999999993</v>
      </c>
      <c r="K58" s="169">
        <v>45.2</v>
      </c>
      <c r="L58" s="273"/>
      <c r="M58" s="284"/>
      <c r="N58" s="283"/>
      <c r="O58" s="283"/>
      <c r="P58" s="283"/>
      <c r="Q58" s="283"/>
      <c r="R58" s="283"/>
      <c r="S58" s="283"/>
      <c r="T58" s="283"/>
    </row>
    <row r="59" spans="1:20" s="270" customFormat="1" ht="8.4499999999999993" customHeight="1">
      <c r="A59" s="271">
        <v>2015</v>
      </c>
      <c r="B59" s="272"/>
      <c r="C59" s="167">
        <v>1175591</v>
      </c>
      <c r="D59" s="168">
        <v>4.5</v>
      </c>
      <c r="E59" s="167" t="s">
        <v>337</v>
      </c>
      <c r="F59" s="168">
        <v>7.4</v>
      </c>
      <c r="G59" s="167">
        <v>2082980</v>
      </c>
      <c r="H59" s="168">
        <v>3.4</v>
      </c>
      <c r="I59" s="167" t="s">
        <v>338</v>
      </c>
      <c r="J59" s="168">
        <v>2.7</v>
      </c>
      <c r="K59" s="169">
        <v>44.5</v>
      </c>
      <c r="L59" s="273"/>
      <c r="M59" s="284"/>
      <c r="N59" s="283"/>
      <c r="O59" s="283"/>
      <c r="P59" s="283"/>
      <c r="Q59" s="283"/>
      <c r="R59" s="283"/>
      <c r="S59" s="283"/>
      <c r="T59" s="283"/>
    </row>
    <row r="60" spans="1:20" s="270" customFormat="1" ht="8.4499999999999993" customHeight="1">
      <c r="A60" s="271">
        <v>2016</v>
      </c>
      <c r="B60" s="272"/>
      <c r="C60" s="167">
        <v>1202304</v>
      </c>
      <c r="D60" s="168">
        <v>2.2999999999999998</v>
      </c>
      <c r="E60" s="167" t="s">
        <v>339</v>
      </c>
      <c r="F60" s="168">
        <v>-0.7</v>
      </c>
      <c r="G60" s="167">
        <v>2118635</v>
      </c>
      <c r="H60" s="168">
        <v>1.7</v>
      </c>
      <c r="I60" s="167" t="s">
        <v>340</v>
      </c>
      <c r="J60" s="168">
        <v>-2.2000000000000002</v>
      </c>
      <c r="K60" s="169">
        <v>45.6</v>
      </c>
      <c r="L60" s="273"/>
      <c r="M60" s="284"/>
      <c r="N60" s="283"/>
      <c r="O60" s="283"/>
      <c r="P60" s="283"/>
      <c r="Q60" s="283"/>
      <c r="R60" s="283"/>
      <c r="S60" s="283"/>
      <c r="T60" s="283"/>
    </row>
    <row r="61" spans="1:20" s="270" customFormat="1" ht="8.4499999999999993" customHeight="1">
      <c r="A61" s="271">
        <v>2017</v>
      </c>
      <c r="B61" s="272"/>
      <c r="C61" s="167">
        <v>1241390</v>
      </c>
      <c r="D61" s="168">
        <v>3.3</v>
      </c>
      <c r="E61" s="167" t="s">
        <v>341</v>
      </c>
      <c r="F61" s="168">
        <v>2</v>
      </c>
      <c r="G61" s="167">
        <v>2162398</v>
      </c>
      <c r="H61" s="168">
        <v>2.1</v>
      </c>
      <c r="I61" s="167" t="s">
        <v>342</v>
      </c>
      <c r="J61" s="168">
        <v>1.3</v>
      </c>
      <c r="K61" s="169">
        <v>46.4</v>
      </c>
      <c r="L61" s="273"/>
      <c r="M61" s="284"/>
      <c r="N61" s="283"/>
      <c r="O61" s="283"/>
      <c r="P61" s="283"/>
      <c r="Q61" s="283"/>
      <c r="R61" s="283"/>
      <c r="S61" s="283"/>
      <c r="T61" s="283"/>
    </row>
    <row r="62" spans="1:20" s="270" customFormat="1" ht="8.4499999999999993" customHeight="1">
      <c r="A62" s="271">
        <v>2018</v>
      </c>
      <c r="B62" s="272"/>
      <c r="C62" s="164">
        <v>1318891</v>
      </c>
      <c r="D62" s="165">
        <v>6.2</v>
      </c>
      <c r="E62" s="164" t="s">
        <v>343</v>
      </c>
      <c r="F62" s="165">
        <v>5</v>
      </c>
      <c r="G62" s="164">
        <v>2297418</v>
      </c>
      <c r="H62" s="165">
        <v>6.2</v>
      </c>
      <c r="I62" s="164" t="s">
        <v>344</v>
      </c>
      <c r="J62" s="165">
        <v>5.9</v>
      </c>
      <c r="K62" s="166">
        <v>46.7</v>
      </c>
      <c r="L62" s="273"/>
      <c r="M62" s="284"/>
      <c r="N62" s="283"/>
      <c r="O62" s="283"/>
      <c r="P62" s="283"/>
      <c r="Q62" s="283"/>
      <c r="R62" s="283"/>
      <c r="S62" s="283"/>
      <c r="T62" s="283"/>
    </row>
    <row r="63" spans="1:20" s="270" customFormat="1" ht="8.4499999999999993" customHeight="1">
      <c r="A63" s="47">
        <v>2019</v>
      </c>
      <c r="B63" s="48"/>
      <c r="C63" s="164">
        <v>1417761</v>
      </c>
      <c r="D63" s="165">
        <v>7.5</v>
      </c>
      <c r="E63" s="164">
        <v>264958</v>
      </c>
      <c r="F63" s="165">
        <v>5.4</v>
      </c>
      <c r="G63" s="164">
        <v>2507581</v>
      </c>
      <c r="H63" s="165">
        <v>9.1</v>
      </c>
      <c r="I63" s="164">
        <v>503068</v>
      </c>
      <c r="J63" s="165">
        <v>2</v>
      </c>
      <c r="K63" s="166">
        <v>46.9</v>
      </c>
      <c r="L63" s="273"/>
      <c r="M63" s="284"/>
      <c r="N63" s="283"/>
      <c r="O63" s="283"/>
      <c r="P63" s="283"/>
      <c r="Q63" s="283"/>
      <c r="R63" s="283"/>
      <c r="S63" s="283"/>
      <c r="T63" s="283"/>
    </row>
    <row r="64" spans="1:20" s="270" customFormat="1" ht="8.4499999999999993" customHeight="1">
      <c r="A64" s="47">
        <v>2020</v>
      </c>
      <c r="B64" s="48"/>
      <c r="C64" s="164">
        <v>658825</v>
      </c>
      <c r="D64" s="165">
        <v>-53.5</v>
      </c>
      <c r="E64" s="164">
        <v>84188</v>
      </c>
      <c r="F64" s="165">
        <v>-68.2</v>
      </c>
      <c r="G64" s="164">
        <v>1293659</v>
      </c>
      <c r="H64" s="165">
        <v>-48.4</v>
      </c>
      <c r="I64" s="164">
        <v>181239</v>
      </c>
      <c r="J64" s="165">
        <v>-64</v>
      </c>
      <c r="K64" s="166">
        <v>26.7</v>
      </c>
      <c r="L64" s="273"/>
      <c r="M64" s="284"/>
      <c r="N64" s="283"/>
      <c r="O64" s="283"/>
      <c r="P64" s="283"/>
      <c r="Q64" s="283"/>
      <c r="R64" s="283"/>
      <c r="S64" s="283"/>
      <c r="T64" s="283"/>
    </row>
    <row r="65" spans="1:20" s="270" customFormat="1" ht="8.4499999999999993" customHeight="1">
      <c r="A65" s="47">
        <v>2021</v>
      </c>
      <c r="B65" s="48"/>
      <c r="C65" s="164">
        <v>730253</v>
      </c>
      <c r="D65" s="165">
        <v>10.8</v>
      </c>
      <c r="E65" s="164">
        <v>94333</v>
      </c>
      <c r="F65" s="165">
        <v>12.1</v>
      </c>
      <c r="G65" s="164">
        <v>1445309</v>
      </c>
      <c r="H65" s="165">
        <v>11.7</v>
      </c>
      <c r="I65" s="164">
        <v>193813</v>
      </c>
      <c r="J65" s="165">
        <v>6.9</v>
      </c>
      <c r="K65" s="166">
        <v>30</v>
      </c>
      <c r="L65" s="273"/>
      <c r="M65" s="284"/>
      <c r="N65" s="283"/>
      <c r="O65" s="283"/>
      <c r="P65" s="283"/>
      <c r="Q65" s="283"/>
      <c r="R65" s="283"/>
      <c r="S65" s="283"/>
      <c r="T65" s="283"/>
    </row>
    <row r="66" spans="1:20" s="270" customFormat="1" ht="10.15" customHeight="1">
      <c r="A66" s="271">
        <v>2022</v>
      </c>
      <c r="B66" s="272"/>
      <c r="C66" s="136">
        <v>1238565</v>
      </c>
      <c r="D66" s="163">
        <v>69.599999999999994</v>
      </c>
      <c r="E66" s="136">
        <v>210690</v>
      </c>
      <c r="F66" s="163">
        <v>123.3</v>
      </c>
      <c r="G66" s="136">
        <v>2330567</v>
      </c>
      <c r="H66" s="137">
        <v>61.3</v>
      </c>
      <c r="I66" s="136">
        <v>407763</v>
      </c>
      <c r="J66" s="163">
        <v>110.4</v>
      </c>
      <c r="K66" s="138">
        <v>42.8</v>
      </c>
      <c r="L66" s="273"/>
      <c r="M66" s="278"/>
      <c r="O66" s="279"/>
      <c r="R66" s="277"/>
    </row>
    <row r="67" spans="1:20" s="270" customFormat="1" ht="10.15" customHeight="1">
      <c r="A67" s="271">
        <v>2023</v>
      </c>
      <c r="B67" s="272"/>
      <c r="C67" s="136">
        <v>1377166</v>
      </c>
      <c r="D67" s="163">
        <v>11.2</v>
      </c>
      <c r="E67" s="136">
        <v>257610</v>
      </c>
      <c r="F67" s="163">
        <v>22.3</v>
      </c>
      <c r="G67" s="136">
        <v>2549256</v>
      </c>
      <c r="H67" s="137">
        <v>9.4</v>
      </c>
      <c r="I67" s="136">
        <v>481125</v>
      </c>
      <c r="J67" s="163">
        <v>18</v>
      </c>
      <c r="K67" s="138">
        <v>44.3</v>
      </c>
      <c r="L67" s="273"/>
      <c r="M67" s="278"/>
      <c r="O67" s="279"/>
      <c r="R67" s="277"/>
    </row>
    <row r="68" spans="1:20" s="270" customFormat="1" ht="10.15" customHeight="1">
      <c r="A68" s="271">
        <v>2024</v>
      </c>
      <c r="B68" s="272" t="s">
        <v>334</v>
      </c>
      <c r="C68" s="136">
        <f>C18+C43</f>
        <v>1426256</v>
      </c>
      <c r="D68" s="163">
        <v>3.6</v>
      </c>
      <c r="E68" s="136">
        <f>E18+E43</f>
        <v>270972</v>
      </c>
      <c r="F68" s="163">
        <v>5.2</v>
      </c>
      <c r="G68" s="136">
        <f>G18+G43</f>
        <v>2604422</v>
      </c>
      <c r="H68" s="137">
        <v>2.2000000000000002</v>
      </c>
      <c r="I68" s="136">
        <f>I18+I43</f>
        <v>507852</v>
      </c>
      <c r="J68" s="163">
        <v>5.6</v>
      </c>
      <c r="K68" s="138">
        <v>43.5</v>
      </c>
      <c r="L68" s="273"/>
      <c r="M68" s="278"/>
      <c r="O68" s="279"/>
      <c r="R68" s="277"/>
    </row>
    <row r="69" spans="1:20" s="270" customFormat="1" ht="8.4499999999999993" customHeight="1">
      <c r="A69" s="271">
        <v>2024</v>
      </c>
      <c r="B69" s="272" t="s">
        <v>10</v>
      </c>
      <c r="C69" s="136">
        <v>80049</v>
      </c>
      <c r="D69" s="137">
        <v>2.5</v>
      </c>
      <c r="E69" s="136">
        <v>12883</v>
      </c>
      <c r="F69" s="163">
        <v>11.4</v>
      </c>
      <c r="G69" s="136">
        <v>140936</v>
      </c>
      <c r="H69" s="137">
        <v>-4.0999999999999996</v>
      </c>
      <c r="I69" s="136">
        <v>24205</v>
      </c>
      <c r="J69" s="137">
        <v>3.1</v>
      </c>
      <c r="K69" s="138">
        <v>28.2</v>
      </c>
      <c r="L69" s="273"/>
      <c r="M69" s="284"/>
      <c r="N69" s="283"/>
      <c r="O69" s="283"/>
      <c r="P69" s="283"/>
      <c r="Q69" s="283"/>
      <c r="R69" s="283"/>
      <c r="S69" s="283"/>
    </row>
    <row r="70" spans="1:20" s="270" customFormat="1" ht="8.4499999999999993" customHeight="1">
      <c r="A70" s="280"/>
      <c r="B70" s="272" t="s">
        <v>11</v>
      </c>
      <c r="C70" s="136">
        <v>95558</v>
      </c>
      <c r="D70" s="165">
        <v>7.7</v>
      </c>
      <c r="E70" s="136">
        <v>15228</v>
      </c>
      <c r="F70" s="163">
        <v>9.4</v>
      </c>
      <c r="G70" s="136">
        <v>174437</v>
      </c>
      <c r="H70" s="165">
        <v>3.9</v>
      </c>
      <c r="I70" s="136">
        <v>29634</v>
      </c>
      <c r="J70" s="165">
        <v>5.7</v>
      </c>
      <c r="K70" s="166">
        <v>48.4</v>
      </c>
      <c r="L70" s="273"/>
      <c r="M70" s="284"/>
    </row>
    <row r="71" spans="1:20" s="270" customFormat="1" ht="8.4499999999999993" customHeight="1">
      <c r="A71" s="280"/>
      <c r="B71" s="272" t="s">
        <v>12</v>
      </c>
      <c r="C71" s="136">
        <v>112198</v>
      </c>
      <c r="D71" s="163">
        <v>10.8</v>
      </c>
      <c r="E71" s="136">
        <v>16217</v>
      </c>
      <c r="F71" s="163">
        <v>7.7</v>
      </c>
      <c r="G71" s="136">
        <v>206576</v>
      </c>
      <c r="H71" s="165">
        <v>6.3</v>
      </c>
      <c r="I71" s="136">
        <v>30727</v>
      </c>
      <c r="J71" s="163">
        <v>-4.9000000000000004</v>
      </c>
      <c r="K71" s="166">
        <v>40.9</v>
      </c>
      <c r="L71" s="273"/>
      <c r="M71" s="284"/>
    </row>
    <row r="72" spans="1:20" s="270" customFormat="1" ht="8.4499999999999993" customHeight="1">
      <c r="A72" s="280"/>
      <c r="B72" s="272" t="s">
        <v>13</v>
      </c>
      <c r="C72" s="136">
        <v>115670</v>
      </c>
      <c r="D72" s="163">
        <v>4.3</v>
      </c>
      <c r="E72" s="136">
        <v>20629</v>
      </c>
      <c r="F72" s="163">
        <v>-3.7</v>
      </c>
      <c r="G72" s="136">
        <v>208493</v>
      </c>
      <c r="H72" s="163">
        <v>-1.3</v>
      </c>
      <c r="I72" s="136">
        <v>37548</v>
      </c>
      <c r="J72" s="163">
        <v>-6.2</v>
      </c>
      <c r="K72" s="166">
        <v>42.6</v>
      </c>
      <c r="L72" s="273"/>
    </row>
    <row r="73" spans="1:20" s="270" customFormat="1" ht="8.4499999999999993" customHeight="1">
      <c r="A73" s="280"/>
      <c r="B73" s="272" t="s">
        <v>14</v>
      </c>
      <c r="C73" s="136">
        <v>128352</v>
      </c>
      <c r="D73" s="163">
        <v>2.4</v>
      </c>
      <c r="E73" s="136">
        <v>21754</v>
      </c>
      <c r="F73" s="163">
        <v>13.4</v>
      </c>
      <c r="G73" s="136">
        <v>237092</v>
      </c>
      <c r="H73" s="163">
        <v>3.2</v>
      </c>
      <c r="I73" s="136">
        <v>40603</v>
      </c>
      <c r="J73" s="163">
        <v>13.1</v>
      </c>
      <c r="K73" s="166">
        <v>46.9</v>
      </c>
      <c r="L73" s="273"/>
    </row>
    <row r="74" spans="1:20" s="270" customFormat="1" ht="8.4499999999999993" customHeight="1">
      <c r="A74" s="280"/>
      <c r="B74" s="272" t="s">
        <v>15</v>
      </c>
      <c r="C74" s="136">
        <v>124123</v>
      </c>
      <c r="D74" s="165">
        <v>-3.2</v>
      </c>
      <c r="E74" s="136">
        <v>25738</v>
      </c>
      <c r="F74" s="163">
        <v>7.2</v>
      </c>
      <c r="G74" s="136">
        <v>229864</v>
      </c>
      <c r="H74" s="165">
        <v>-2.1</v>
      </c>
      <c r="I74" s="136">
        <v>48079</v>
      </c>
      <c r="J74" s="163">
        <v>7.4</v>
      </c>
      <c r="K74" s="166">
        <v>47.2</v>
      </c>
      <c r="L74" s="273"/>
    </row>
    <row r="75" spans="1:20" s="270" customFormat="1" ht="8.4499999999999993" customHeight="1">
      <c r="A75" s="280"/>
      <c r="B75" s="272" t="s">
        <v>16</v>
      </c>
      <c r="C75" s="136">
        <v>131117</v>
      </c>
      <c r="D75" s="137">
        <v>1.2</v>
      </c>
      <c r="E75" s="136">
        <v>38778</v>
      </c>
      <c r="F75" s="137">
        <v>10.9</v>
      </c>
      <c r="G75" s="136">
        <v>238797</v>
      </c>
      <c r="H75" s="137">
        <v>-0.4</v>
      </c>
      <c r="I75" s="136">
        <v>65637</v>
      </c>
      <c r="J75" s="137">
        <v>10.6</v>
      </c>
      <c r="K75" s="138">
        <v>48.2</v>
      </c>
      <c r="L75" s="273"/>
    </row>
    <row r="76" spans="1:20" s="270" customFormat="1" ht="8.4499999999999993" customHeight="1">
      <c r="A76" s="280"/>
      <c r="B76" s="272" t="s">
        <v>17</v>
      </c>
      <c r="C76" s="136">
        <v>139915</v>
      </c>
      <c r="D76" s="137">
        <v>6.6</v>
      </c>
      <c r="E76" s="136">
        <v>31267</v>
      </c>
      <c r="F76" s="137">
        <v>-1.9</v>
      </c>
      <c r="G76" s="136">
        <v>257049</v>
      </c>
      <c r="H76" s="137">
        <v>3.9</v>
      </c>
      <c r="I76" s="136">
        <v>56864</v>
      </c>
      <c r="J76" s="137">
        <v>0.9</v>
      </c>
      <c r="K76" s="138">
        <v>50.8</v>
      </c>
      <c r="L76" s="273"/>
    </row>
    <row r="77" spans="1:20" s="270" customFormat="1" ht="8.4499999999999993" customHeight="1">
      <c r="A77" s="280"/>
      <c r="B77" s="272" t="s">
        <v>18</v>
      </c>
      <c r="C77" s="136">
        <v>127305</v>
      </c>
      <c r="D77" s="137">
        <v>-5.0999999999999996</v>
      </c>
      <c r="E77" s="136">
        <v>22439</v>
      </c>
      <c r="F77" s="137">
        <v>-0.7</v>
      </c>
      <c r="G77" s="136">
        <v>234074</v>
      </c>
      <c r="H77" s="137">
        <v>-4.9000000000000004</v>
      </c>
      <c r="I77" s="136">
        <v>42021</v>
      </c>
      <c r="J77" s="137">
        <v>0.1</v>
      </c>
      <c r="K77" s="138">
        <v>46.9</v>
      </c>
      <c r="L77" s="273"/>
    </row>
    <row r="78" spans="1:20" s="270" customFormat="1" ht="8.4499999999999993" customHeight="1">
      <c r="A78" s="280"/>
      <c r="B78" s="272" t="s">
        <v>19</v>
      </c>
      <c r="C78" s="136">
        <f>C28+C53</f>
        <v>124763</v>
      </c>
      <c r="D78" s="137">
        <v>1.4</v>
      </c>
      <c r="E78" s="136">
        <f>E28+E53</f>
        <v>21113</v>
      </c>
      <c r="F78" s="137">
        <v>4.5999999999999996</v>
      </c>
      <c r="G78" s="136">
        <f>G28+G53</f>
        <v>236595</v>
      </c>
      <c r="H78" s="137">
        <v>4.3</v>
      </c>
      <c r="I78" s="136">
        <f>I28+I53</f>
        <v>41227</v>
      </c>
      <c r="J78" s="137">
        <v>7.7</v>
      </c>
      <c r="K78" s="138">
        <v>45.9</v>
      </c>
      <c r="L78" s="273"/>
    </row>
    <row r="79" spans="1:20" s="270" customFormat="1" ht="8.4499999999999993" customHeight="1">
      <c r="A79" s="280"/>
      <c r="B79" s="272" t="s">
        <v>20</v>
      </c>
      <c r="C79" s="136">
        <f>C29+C54</f>
        <v>125402</v>
      </c>
      <c r="D79" s="137">
        <v>12.6</v>
      </c>
      <c r="E79" s="136">
        <v>21410</v>
      </c>
      <c r="F79" s="137">
        <v>7.7</v>
      </c>
      <c r="G79" s="136">
        <v>225895</v>
      </c>
      <c r="H79" s="137">
        <v>12.5</v>
      </c>
      <c r="I79" s="136">
        <v>45501</v>
      </c>
      <c r="J79" s="137">
        <v>18.3</v>
      </c>
      <c r="K79" s="138">
        <v>45</v>
      </c>
      <c r="L79" s="273"/>
    </row>
    <row r="80" spans="1:20" s="270" customFormat="1" ht="8.4499999999999993" customHeight="1">
      <c r="A80" s="280"/>
      <c r="B80" s="272" t="s">
        <v>21</v>
      </c>
      <c r="C80" s="136">
        <v>121455</v>
      </c>
      <c r="D80" s="163">
        <v>5.4</v>
      </c>
      <c r="E80" s="136">
        <v>23204</v>
      </c>
      <c r="F80" s="163">
        <v>1.2</v>
      </c>
      <c r="G80" s="136">
        <v>214211</v>
      </c>
      <c r="H80" s="137">
        <v>5.4</v>
      </c>
      <c r="I80" s="136">
        <v>45365</v>
      </c>
      <c r="J80" s="163">
        <v>7.4</v>
      </c>
      <c r="K80" s="138">
        <v>42.3</v>
      </c>
      <c r="L80" s="273"/>
    </row>
    <row r="81" spans="1:12" ht="8.4499999999999993" customHeight="1">
      <c r="A81" s="291" t="s">
        <v>37</v>
      </c>
      <c r="B81" s="291"/>
      <c r="C81" s="292"/>
      <c r="D81" s="293"/>
      <c r="E81" s="292"/>
      <c r="F81" s="293"/>
      <c r="G81" s="292"/>
      <c r="H81" s="293"/>
      <c r="I81" s="292"/>
      <c r="J81" s="293"/>
      <c r="K81" s="294"/>
      <c r="L81" s="294"/>
    </row>
    <row r="82" spans="1:12" ht="20.100000000000001" customHeight="1">
      <c r="A82" s="464" t="s">
        <v>345</v>
      </c>
      <c r="B82" s="465"/>
      <c r="C82" s="465"/>
      <c r="D82" s="465"/>
      <c r="E82" s="465"/>
      <c r="F82" s="465"/>
      <c r="G82" s="465"/>
      <c r="H82" s="465"/>
      <c r="I82" s="465"/>
      <c r="J82" s="465"/>
      <c r="K82" s="465"/>
      <c r="L82" s="295"/>
    </row>
    <row r="85" spans="1:12" ht="9" customHeight="1">
      <c r="C85" s="296"/>
      <c r="D85" s="296"/>
      <c r="E85" s="296"/>
      <c r="F85" s="296"/>
      <c r="G85" s="296"/>
      <c r="H85" s="296"/>
      <c r="I85" s="296"/>
      <c r="J85" s="296"/>
      <c r="K85" s="296"/>
      <c r="L85" s="296"/>
    </row>
  </sheetData>
  <mergeCells count="14">
    <mergeCell ref="E4:E5"/>
    <mergeCell ref="G4:G5"/>
    <mergeCell ref="I4:I5"/>
    <mergeCell ref="A82:K82"/>
    <mergeCell ref="A1:K1"/>
    <mergeCell ref="A2:B5"/>
    <mergeCell ref="C2:F2"/>
    <mergeCell ref="G2:J2"/>
    <mergeCell ref="K2:K4"/>
    <mergeCell ref="C3:D3"/>
    <mergeCell ref="E3:F3"/>
    <mergeCell ref="G3:H3"/>
    <mergeCell ref="I3:J3"/>
    <mergeCell ref="C4:C5"/>
  </mergeCells>
  <conditionalFormatting sqref="D81 F81 H81 J81 D56 J56 F56 H56 D31 J31 F31 H31 H58:H60 F58:F60 J58:J60 D58:D60 H33:H36 F33:F36 J33:J36 D33:D36 Q8 H8:H10 F8:F10 J8:J10 D8:D10">
    <cfRule type="cellIs" dxfId="64" priority="51" stopIfTrue="1" operator="notBetween">
      <formula>-200</formula>
      <formula>200</formula>
    </cfRule>
  </conditionalFormatting>
  <conditionalFormatting sqref="Q9">
    <cfRule type="cellIs" dxfId="63" priority="50" stopIfTrue="1" operator="notBetween">
      <formula>-200</formula>
      <formula>200</formula>
    </cfRule>
  </conditionalFormatting>
  <conditionalFormatting sqref="D11 F11 H11 J11">
    <cfRule type="cellIs" dxfId="62" priority="49" stopIfTrue="1" operator="notBetween">
      <formula>-200</formula>
      <formula>200</formula>
    </cfRule>
  </conditionalFormatting>
  <conditionalFormatting sqref="D12 F12 H12 J12">
    <cfRule type="cellIs" dxfId="61" priority="46" stopIfTrue="1" operator="notBetween">
      <formula>-200</formula>
      <formula>200</formula>
    </cfRule>
  </conditionalFormatting>
  <conditionalFormatting sqref="H37 F37 J37 D37">
    <cfRule type="cellIs" dxfId="60" priority="48" stopIfTrue="1" operator="notBetween">
      <formula>-200</formula>
      <formula>200</formula>
    </cfRule>
  </conditionalFormatting>
  <conditionalFormatting sqref="H59:H62 F59:F62 J59:J62 D59:D62">
    <cfRule type="cellIs" dxfId="59" priority="47" stopIfTrue="1" operator="notBetween">
      <formula>-200</formula>
      <formula>200</formula>
    </cfRule>
  </conditionalFormatting>
  <conditionalFormatting sqref="H36 F36 J36 D36">
    <cfRule type="cellIs" dxfId="58" priority="45" stopIfTrue="1" operator="notBetween">
      <formula>-200</formula>
      <formula>200</formula>
    </cfRule>
  </conditionalFormatting>
  <conditionalFormatting sqref="D62 F62 H62 J62">
    <cfRule type="cellIs" dxfId="57" priority="43" stopIfTrue="1" operator="notBetween">
      <formula>-200</formula>
      <formula>200</formula>
    </cfRule>
  </conditionalFormatting>
  <conditionalFormatting sqref="D37 F37 H37 J37">
    <cfRule type="cellIs" dxfId="56" priority="44" stopIfTrue="1" operator="notBetween">
      <formula>-200</formula>
      <formula>200</formula>
    </cfRule>
  </conditionalFormatting>
  <conditionalFormatting sqref="K13 H13 F13 D13">
    <cfRule type="cellIs" dxfId="55" priority="41" stopIfTrue="1" operator="notBetween">
      <formula>-200</formula>
      <formula>200</formula>
    </cfRule>
  </conditionalFormatting>
  <conditionalFormatting sqref="D63 F63 H63 J63">
    <cfRule type="cellIs" dxfId="54" priority="37" stopIfTrue="1" operator="notBetween">
      <formula>-200</formula>
      <formula>200</formula>
    </cfRule>
  </conditionalFormatting>
  <conditionalFormatting sqref="J13">
    <cfRule type="cellIs" dxfId="53" priority="42" stopIfTrue="1" operator="notBetween">
      <formula>-200</formula>
      <formula>200</formula>
    </cfRule>
  </conditionalFormatting>
  <conditionalFormatting sqref="D38 F38 H38 J38">
    <cfRule type="cellIs" dxfId="52" priority="39" stopIfTrue="1" operator="notBetween">
      <formula>-200</formula>
      <formula>200</formula>
    </cfRule>
  </conditionalFormatting>
  <conditionalFormatting sqref="H38 F38 J38 D38">
    <cfRule type="cellIs" dxfId="51" priority="40" stopIfTrue="1" operator="notBetween">
      <formula>-200</formula>
      <formula>200</formula>
    </cfRule>
  </conditionalFormatting>
  <conditionalFormatting sqref="H63 F63 J63 D63">
    <cfRule type="cellIs" dxfId="50" priority="38" stopIfTrue="1" operator="notBetween">
      <formula>-200</formula>
      <formula>200</formula>
    </cfRule>
  </conditionalFormatting>
  <conditionalFormatting sqref="D25 J25 F25 H25">
    <cfRule type="cellIs" dxfId="49" priority="36" stopIfTrue="1" operator="notBetween">
      <formula>-200</formula>
      <formula>200</formula>
    </cfRule>
  </conditionalFormatting>
  <conditionalFormatting sqref="D50 J50 F50 H50">
    <cfRule type="cellIs" dxfId="48" priority="35" stopIfTrue="1" operator="notBetween">
      <formula>-200</formula>
      <formula>200</formula>
    </cfRule>
  </conditionalFormatting>
  <conditionalFormatting sqref="D75 J75 F75 H75">
    <cfRule type="cellIs" dxfId="47" priority="34" stopIfTrue="1" operator="notBetween">
      <formula>-200</formula>
      <formula>200</formula>
    </cfRule>
  </conditionalFormatting>
  <conditionalFormatting sqref="D26 J26 F26 H26">
    <cfRule type="cellIs" dxfId="46" priority="33" stopIfTrue="1" operator="notBetween">
      <formula>-200</formula>
      <formula>200</formula>
    </cfRule>
  </conditionalFormatting>
  <conditionalFormatting sqref="D51 J51 F51 H51">
    <cfRule type="cellIs" dxfId="45" priority="32" stopIfTrue="1" operator="notBetween">
      <formula>-200</formula>
      <formula>200</formula>
    </cfRule>
  </conditionalFormatting>
  <conditionalFormatting sqref="D76 J76 F76 H76">
    <cfRule type="cellIs" dxfId="44" priority="31" stopIfTrue="1" operator="notBetween">
      <formula>-200</formula>
      <formula>200</formula>
    </cfRule>
  </conditionalFormatting>
  <conditionalFormatting sqref="D27 F27">
    <cfRule type="cellIs" dxfId="43" priority="30" stopIfTrue="1" operator="notBetween">
      <formula>-200</formula>
      <formula>200</formula>
    </cfRule>
  </conditionalFormatting>
  <conditionalFormatting sqref="D52 J52 F52 H52">
    <cfRule type="cellIs" dxfId="42" priority="29" stopIfTrue="1" operator="notBetween">
      <formula>-200</formula>
      <formula>200</formula>
    </cfRule>
  </conditionalFormatting>
  <conditionalFormatting sqref="D77 J77 F77 H77">
    <cfRule type="cellIs" dxfId="41" priority="28" stopIfTrue="1" operator="notBetween">
      <formula>-200</formula>
      <formula>200</formula>
    </cfRule>
  </conditionalFormatting>
  <conditionalFormatting sqref="D28 J28 F28 H28">
    <cfRule type="cellIs" dxfId="40" priority="27" stopIfTrue="1" operator="notBetween">
      <formula>-200</formula>
      <formula>200</formula>
    </cfRule>
  </conditionalFormatting>
  <conditionalFormatting sqref="J53 F53 H53 D53:D54">
    <cfRule type="cellIs" dxfId="39" priority="26" stopIfTrue="1" operator="notBetween">
      <formula>-200</formula>
      <formula>200</formula>
    </cfRule>
  </conditionalFormatting>
  <conditionalFormatting sqref="D78:D79 F78:F79 H78:H79 J78:J79">
    <cfRule type="cellIs" dxfId="38" priority="25" stopIfTrue="1" operator="notBetween">
      <formula>-200</formula>
      <formula>200</formula>
    </cfRule>
  </conditionalFormatting>
  <conditionalFormatting sqref="J54 F54 H54">
    <cfRule type="cellIs" dxfId="37" priority="24" stopIfTrue="1" operator="notBetween">
      <formula>-200</formula>
      <formula>200</formula>
    </cfRule>
  </conditionalFormatting>
  <conditionalFormatting sqref="H30">
    <cfRule type="cellIs" dxfId="36" priority="23" stopIfTrue="1" operator="notBetween">
      <formula>-200</formula>
      <formula>200</formula>
    </cfRule>
  </conditionalFormatting>
  <conditionalFormatting sqref="J55 H55 F55">
    <cfRule type="cellIs" dxfId="35" priority="22" stopIfTrue="1" operator="notBetween">
      <formula>-200</formula>
      <formula>200</formula>
    </cfRule>
  </conditionalFormatting>
  <conditionalFormatting sqref="H80">
    <cfRule type="cellIs" dxfId="34" priority="21" stopIfTrue="1" operator="notBetween">
      <formula>-200</formula>
      <formula>200</formula>
    </cfRule>
  </conditionalFormatting>
  <conditionalFormatting sqref="J14:J15 H14:H15 F14:F15 D14:D15">
    <cfRule type="cellIs" dxfId="33" priority="20" stopIfTrue="1" operator="notBetween">
      <formula>-200</formula>
      <formula>200</formula>
    </cfRule>
  </conditionalFormatting>
  <conditionalFormatting sqref="D19 H19 J19">
    <cfRule type="cellIs" dxfId="32" priority="19" stopIfTrue="1" operator="notBetween">
      <formula>-200</formula>
      <formula>200</formula>
    </cfRule>
  </conditionalFormatting>
  <conditionalFormatting sqref="D44 F44 H44 J44">
    <cfRule type="cellIs" dxfId="31" priority="18" stopIfTrue="1" operator="notBetween">
      <formula>-200</formula>
      <formula>200</formula>
    </cfRule>
  </conditionalFormatting>
  <conditionalFormatting sqref="D39:D40 F39:F40 H39:H40 J39:J40">
    <cfRule type="cellIs" dxfId="30" priority="17" stopIfTrue="1" operator="notBetween">
      <formula>-200</formula>
      <formula>200</formula>
    </cfRule>
  </conditionalFormatting>
  <conditionalFormatting sqref="D64:D65 H64:H65 J64:J65 F64:F65">
    <cfRule type="cellIs" dxfId="29" priority="16" stopIfTrue="1" operator="notBetween">
      <formula>-200</formula>
      <formula>200</formula>
    </cfRule>
  </conditionalFormatting>
  <conditionalFormatting sqref="D20 H20">
    <cfRule type="cellIs" dxfId="28" priority="15" stopIfTrue="1" operator="notBetween">
      <formula>-200</formula>
      <formula>200</formula>
    </cfRule>
  </conditionalFormatting>
  <conditionalFormatting sqref="J45 H45 F45 D45">
    <cfRule type="cellIs" dxfId="27" priority="14" stopIfTrue="1" operator="notBetween">
      <formula>-200</formula>
      <formula>200</formula>
    </cfRule>
  </conditionalFormatting>
  <conditionalFormatting sqref="H21">
    <cfRule type="cellIs" dxfId="26" priority="13" stopIfTrue="1" operator="notBetween">
      <formula>-200</formula>
      <formula>200</formula>
    </cfRule>
  </conditionalFormatting>
  <conditionalFormatting sqref="J46 H46 F46 D46">
    <cfRule type="cellIs" dxfId="25" priority="12" stopIfTrue="1" operator="notBetween">
      <formula>-200</formula>
      <formula>200</formula>
    </cfRule>
  </conditionalFormatting>
  <conditionalFormatting sqref="J48 F48 H48">
    <cfRule type="cellIs" dxfId="24" priority="11" stopIfTrue="1" operator="notBetween">
      <formula>-200</formula>
      <formula>200</formula>
    </cfRule>
  </conditionalFormatting>
  <conditionalFormatting sqref="D24 H24">
    <cfRule type="cellIs" dxfId="23" priority="10" stopIfTrue="1" operator="notBetween">
      <formula>-200</formula>
      <formula>200</formula>
    </cfRule>
  </conditionalFormatting>
  <conditionalFormatting sqref="H16:H18">
    <cfRule type="cellIs" dxfId="22" priority="9" stopIfTrue="1" operator="notBetween">
      <formula>-200</formula>
      <formula>200</formula>
    </cfRule>
  </conditionalFormatting>
  <conditionalFormatting sqref="D49 J49 F49 H49">
    <cfRule type="cellIs" dxfId="21" priority="8" stopIfTrue="1" operator="notBetween">
      <formula>-200</formula>
      <formula>200</formula>
    </cfRule>
  </conditionalFormatting>
  <conditionalFormatting sqref="D41:D43 F41:F43 H41:H43 J41:J43">
    <cfRule type="cellIs" dxfId="20" priority="7" stopIfTrue="1" operator="notBetween">
      <formula>-200</formula>
      <formula>200</formula>
    </cfRule>
  </conditionalFormatting>
  <conditionalFormatting sqref="D74 H71 H74">
    <cfRule type="cellIs" dxfId="19" priority="6" stopIfTrue="1" operator="notBetween">
      <formula>-200</formula>
      <formula>200</formula>
    </cfRule>
  </conditionalFormatting>
  <conditionalFormatting sqref="D70 J70 H70">
    <cfRule type="cellIs" dxfId="18" priority="5" stopIfTrue="1" operator="notBetween">
      <formula>-200</formula>
      <formula>200</formula>
    </cfRule>
  </conditionalFormatting>
  <conditionalFormatting sqref="D69 J69 H69">
    <cfRule type="cellIs" dxfId="17" priority="4" stopIfTrue="1" operator="notBetween">
      <formula>-200</formula>
      <formula>200</formula>
    </cfRule>
  </conditionalFormatting>
  <conditionalFormatting sqref="H66:H68">
    <cfRule type="cellIs" dxfId="16" priority="3" stopIfTrue="1" operator="notBetween">
      <formula>-200</formula>
      <formula>200</formula>
    </cfRule>
  </conditionalFormatting>
  <conditionalFormatting sqref="J29 H29 F29 D29">
    <cfRule type="cellIs" dxfId="15" priority="2" stopIfTrue="1" operator="notBetween">
      <formula>-200</formula>
      <formula>200</formula>
    </cfRule>
  </conditionalFormatting>
  <conditionalFormatting sqref="H27 J27">
    <cfRule type="cellIs" dxfId="14" priority="1" stopIfTrue="1" operator="notBetween">
      <formula>-200</formula>
      <formula>200</formula>
    </cfRule>
  </conditionalFormatting>
  <hyperlinks>
    <hyperlink ref="L1" location="'S1_Inhalt'!A1" display="Inhalt" xr:uid="{24ACC5A3-1229-4B0B-8451-F3D95AB01BD2}"/>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83"/>
  <sheetViews>
    <sheetView view="pageBreakPreview" zoomScale="156" zoomScaleNormal="150" zoomScaleSheetLayoutView="156" workbookViewId="0">
      <selection activeCell="C80" sqref="C80"/>
    </sheetView>
  </sheetViews>
  <sheetFormatPr baseColWidth="10" defaultColWidth="11.42578125" defaultRowHeight="9"/>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75" t="s">
        <v>272</v>
      </c>
      <c r="B1" s="475"/>
      <c r="C1" s="475"/>
      <c r="D1" s="475"/>
      <c r="E1" s="475"/>
      <c r="F1" s="475"/>
      <c r="G1" s="475"/>
      <c r="H1" s="475"/>
      <c r="I1" s="475"/>
      <c r="J1" s="475"/>
      <c r="K1" s="475"/>
      <c r="L1" s="372" t="s">
        <v>28</v>
      </c>
    </row>
    <row r="2" spans="1:14" ht="12.2" customHeight="1">
      <c r="A2" s="476" t="s">
        <v>273</v>
      </c>
      <c r="B2" s="478" t="s">
        <v>385</v>
      </c>
      <c r="C2" s="478"/>
      <c r="D2" s="478"/>
      <c r="E2" s="478"/>
      <c r="F2" s="478"/>
      <c r="G2" s="478" t="s">
        <v>386</v>
      </c>
      <c r="H2" s="478"/>
      <c r="I2" s="478"/>
      <c r="J2" s="478"/>
      <c r="K2" s="479"/>
      <c r="N2" s="431" t="s">
        <v>371</v>
      </c>
    </row>
    <row r="3" spans="1:14" ht="12.2" customHeight="1">
      <c r="A3" s="477"/>
      <c r="B3" s="478" t="s">
        <v>2</v>
      </c>
      <c r="C3" s="478"/>
      <c r="D3" s="478" t="s">
        <v>3</v>
      </c>
      <c r="E3" s="478"/>
      <c r="F3" s="480" t="s">
        <v>367</v>
      </c>
      <c r="G3" s="478" t="s">
        <v>368</v>
      </c>
      <c r="H3" s="478"/>
      <c r="I3" s="478" t="s">
        <v>3</v>
      </c>
      <c r="J3" s="478"/>
      <c r="K3" s="482" t="s">
        <v>367</v>
      </c>
    </row>
    <row r="4" spans="1:14" ht="48.2" customHeight="1">
      <c r="A4" s="477"/>
      <c r="B4" s="480" t="s">
        <v>0</v>
      </c>
      <c r="C4" s="374" t="s">
        <v>101</v>
      </c>
      <c r="D4" s="480" t="s">
        <v>0</v>
      </c>
      <c r="E4" s="374" t="s">
        <v>101</v>
      </c>
      <c r="F4" s="481"/>
      <c r="G4" s="480" t="s">
        <v>0</v>
      </c>
      <c r="H4" s="374" t="s">
        <v>101</v>
      </c>
      <c r="I4" s="480" t="s">
        <v>0</v>
      </c>
      <c r="J4" s="374" t="s">
        <v>101</v>
      </c>
      <c r="K4" s="483"/>
    </row>
    <row r="5" spans="1:14" ht="12.2" customHeight="1">
      <c r="A5" s="477"/>
      <c r="B5" s="481"/>
      <c r="C5" s="455" t="s">
        <v>24</v>
      </c>
      <c r="D5" s="481"/>
      <c r="E5" s="455" t="s">
        <v>24</v>
      </c>
      <c r="F5" s="455" t="s">
        <v>1</v>
      </c>
      <c r="G5" s="481"/>
      <c r="H5" s="455" t="s">
        <v>24</v>
      </c>
      <c r="I5" s="481"/>
      <c r="J5" s="455" t="s">
        <v>24</v>
      </c>
      <c r="K5" s="456" t="s">
        <v>1</v>
      </c>
      <c r="N5" s="431"/>
    </row>
    <row r="6" spans="1:14" ht="5.0999999999999996" customHeight="1">
      <c r="A6" s="377"/>
      <c r="B6" s="378"/>
      <c r="C6" s="378"/>
      <c r="D6" s="378"/>
      <c r="E6" s="378"/>
      <c r="F6" s="378"/>
      <c r="G6" s="378"/>
      <c r="H6" s="378"/>
      <c r="I6" s="378"/>
      <c r="J6" s="378"/>
      <c r="K6" s="378"/>
    </row>
    <row r="7" spans="1:14" ht="9.75" customHeight="1">
      <c r="A7" s="379"/>
      <c r="B7" s="484" t="s">
        <v>4</v>
      </c>
      <c r="C7" s="484"/>
      <c r="D7" s="484"/>
      <c r="E7" s="484"/>
      <c r="F7" s="484"/>
      <c r="G7" s="484"/>
      <c r="H7" s="484"/>
      <c r="I7" s="484"/>
      <c r="J7" s="484"/>
      <c r="K7" s="484"/>
      <c r="N7" s="380"/>
    </row>
    <row r="8" spans="1:14" ht="9.75" customHeight="1">
      <c r="A8" s="381" t="s">
        <v>41</v>
      </c>
      <c r="B8" s="183">
        <v>117115</v>
      </c>
      <c r="C8" s="382">
        <v>0.2</v>
      </c>
      <c r="D8" s="181">
        <v>224104</v>
      </c>
      <c r="E8" s="382">
        <v>-0.3</v>
      </c>
      <c r="F8" s="184">
        <v>1.9</v>
      </c>
      <c r="G8" s="181">
        <v>959637</v>
      </c>
      <c r="H8" s="382">
        <v>7.2</v>
      </c>
      <c r="I8" s="181">
        <v>1837438</v>
      </c>
      <c r="J8" s="382">
        <v>4.0999999999999996</v>
      </c>
      <c r="K8" s="184">
        <v>1.9</v>
      </c>
      <c r="L8" s="383"/>
      <c r="N8" s="384"/>
    </row>
    <row r="9" spans="1:14" ht="9.75" customHeight="1">
      <c r="A9" s="153" t="s">
        <v>9</v>
      </c>
      <c r="B9" s="183">
        <v>95091</v>
      </c>
      <c r="C9" s="382">
        <v>-0.2</v>
      </c>
      <c r="D9" s="181">
        <v>183184</v>
      </c>
      <c r="E9" s="382">
        <v>-1.1000000000000001</v>
      </c>
      <c r="F9" s="184">
        <v>1.9</v>
      </c>
      <c r="G9" s="181">
        <v>754337</v>
      </c>
      <c r="H9" s="382">
        <v>6.7</v>
      </c>
      <c r="I9" s="181">
        <v>1468719</v>
      </c>
      <c r="J9" s="382">
        <v>3.5</v>
      </c>
      <c r="K9" s="184">
        <v>1.9</v>
      </c>
    </row>
    <row r="10" spans="1:14" ht="9.75" customHeight="1">
      <c r="A10" s="153" t="s">
        <v>8</v>
      </c>
      <c r="B10" s="183">
        <v>22024</v>
      </c>
      <c r="C10" s="382">
        <v>2</v>
      </c>
      <c r="D10" s="181">
        <v>40920</v>
      </c>
      <c r="E10" s="382">
        <v>3.5</v>
      </c>
      <c r="F10" s="184">
        <v>1.9</v>
      </c>
      <c r="G10" s="181">
        <v>205300</v>
      </c>
      <c r="H10" s="382">
        <v>9</v>
      </c>
      <c r="I10" s="181">
        <v>368719</v>
      </c>
      <c r="J10" s="382">
        <v>6.4</v>
      </c>
      <c r="K10" s="184">
        <v>1.8</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106830</v>
      </c>
      <c r="C13" s="437">
        <v>-3.3</v>
      </c>
      <c r="D13" s="438">
        <v>196780</v>
      </c>
      <c r="E13" s="437">
        <v>-3.2</v>
      </c>
      <c r="F13" s="439">
        <v>1.8</v>
      </c>
      <c r="G13" s="438">
        <v>890239</v>
      </c>
      <c r="H13" s="437">
        <v>5.3</v>
      </c>
      <c r="I13" s="438">
        <v>1624474</v>
      </c>
      <c r="J13" s="437">
        <v>2.2000000000000002</v>
      </c>
      <c r="K13" s="439">
        <v>1.8</v>
      </c>
    </row>
    <row r="14" spans="1:14" ht="9.75" customHeight="1">
      <c r="A14" s="154" t="s">
        <v>9</v>
      </c>
      <c r="B14" s="436">
        <v>86502</v>
      </c>
      <c r="C14" s="437">
        <v>-4</v>
      </c>
      <c r="D14" s="438">
        <v>158738</v>
      </c>
      <c r="E14" s="437">
        <v>-4.3</v>
      </c>
      <c r="F14" s="439">
        <v>1.8</v>
      </c>
      <c r="G14" s="438">
        <v>700663</v>
      </c>
      <c r="H14" s="437">
        <v>4.9000000000000004</v>
      </c>
      <c r="I14" s="438">
        <v>1281473</v>
      </c>
      <c r="J14" s="437">
        <v>1.5</v>
      </c>
      <c r="K14" s="439">
        <v>1.8</v>
      </c>
    </row>
    <row r="15" spans="1:14" ht="9.75" customHeight="1">
      <c r="A15" s="154" t="s">
        <v>8</v>
      </c>
      <c r="B15" s="436">
        <v>20328</v>
      </c>
      <c r="C15" s="437">
        <v>-0.2</v>
      </c>
      <c r="D15" s="440">
        <v>38042</v>
      </c>
      <c r="E15" s="437">
        <v>1.6</v>
      </c>
      <c r="F15" s="439">
        <v>1.9</v>
      </c>
      <c r="G15" s="440">
        <v>189576</v>
      </c>
      <c r="H15" s="437">
        <v>6.9</v>
      </c>
      <c r="I15" s="440">
        <v>343001</v>
      </c>
      <c r="J15" s="437">
        <v>4.9000000000000004</v>
      </c>
      <c r="K15" s="439">
        <v>1.8</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65859</v>
      </c>
      <c r="C18" s="382">
        <v>-3.4</v>
      </c>
      <c r="D18" s="181">
        <v>117026</v>
      </c>
      <c r="E18" s="382">
        <v>-4.4000000000000004</v>
      </c>
      <c r="F18" s="184">
        <v>1.8</v>
      </c>
      <c r="G18" s="181">
        <v>549297</v>
      </c>
      <c r="H18" s="382">
        <v>3.8</v>
      </c>
      <c r="I18" s="181">
        <v>986261</v>
      </c>
      <c r="J18" s="382">
        <v>-1</v>
      </c>
      <c r="K18" s="184">
        <v>1.8</v>
      </c>
    </row>
    <row r="19" spans="1:14" ht="9.75" customHeight="1">
      <c r="A19" s="154" t="s">
        <v>9</v>
      </c>
      <c r="B19" s="183">
        <v>52621</v>
      </c>
      <c r="C19" s="382">
        <v>-4</v>
      </c>
      <c r="D19" s="181">
        <v>92690</v>
      </c>
      <c r="E19" s="382">
        <v>-5.8</v>
      </c>
      <c r="F19" s="184">
        <v>1.8</v>
      </c>
      <c r="G19" s="181">
        <v>429653</v>
      </c>
      <c r="H19" s="382">
        <v>2.9</v>
      </c>
      <c r="I19" s="181">
        <v>769526</v>
      </c>
      <c r="J19" s="382">
        <v>-2.2000000000000002</v>
      </c>
      <c r="K19" s="184">
        <v>1.8</v>
      </c>
    </row>
    <row r="20" spans="1:14" ht="9.75" customHeight="1">
      <c r="A20" s="154" t="s">
        <v>8</v>
      </c>
      <c r="B20" s="183">
        <v>13238</v>
      </c>
      <c r="C20" s="382">
        <v>-0.9</v>
      </c>
      <c r="D20" s="181">
        <v>24336</v>
      </c>
      <c r="E20" s="382">
        <v>1.4</v>
      </c>
      <c r="F20" s="184">
        <v>1.8</v>
      </c>
      <c r="G20" s="181">
        <v>119644</v>
      </c>
      <c r="H20" s="382">
        <v>7</v>
      </c>
      <c r="I20" s="181">
        <v>216735</v>
      </c>
      <c r="J20" s="382">
        <v>3.3</v>
      </c>
      <c r="K20" s="184">
        <v>1.8</v>
      </c>
    </row>
    <row r="21" spans="1:14" ht="4.7" customHeight="1">
      <c r="A21" s="154"/>
      <c r="B21" s="183"/>
      <c r="C21" s="182"/>
      <c r="D21" s="181"/>
      <c r="E21" s="182"/>
      <c r="F21" s="184"/>
      <c r="G21" s="181"/>
      <c r="H21" s="182"/>
      <c r="I21" s="181"/>
      <c r="J21" s="382"/>
      <c r="K21" s="184"/>
    </row>
    <row r="22" spans="1:14" ht="9.75" customHeight="1">
      <c r="A22" s="153" t="s">
        <v>349</v>
      </c>
      <c r="B22" s="183">
        <v>39320</v>
      </c>
      <c r="C22" s="382">
        <v>-2.1</v>
      </c>
      <c r="D22" s="181">
        <v>76572</v>
      </c>
      <c r="E22" s="382">
        <v>-0.5</v>
      </c>
      <c r="F22" s="184">
        <v>1.9</v>
      </c>
      <c r="G22" s="181">
        <v>326819</v>
      </c>
      <c r="H22" s="382">
        <v>9.4</v>
      </c>
      <c r="I22" s="181">
        <v>612188</v>
      </c>
      <c r="J22" s="382">
        <v>9.1999999999999993</v>
      </c>
      <c r="K22" s="184">
        <v>1.9</v>
      </c>
      <c r="N22" s="380"/>
    </row>
    <row r="23" spans="1:14" ht="9.75" customHeight="1">
      <c r="A23" s="154" t="s">
        <v>9</v>
      </c>
      <c r="B23" s="183">
        <v>32342</v>
      </c>
      <c r="C23" s="382">
        <v>-3</v>
      </c>
      <c r="D23" s="181">
        <v>63034</v>
      </c>
      <c r="E23" s="382">
        <v>-1.2</v>
      </c>
      <c r="F23" s="184">
        <v>1.9</v>
      </c>
      <c r="G23" s="181">
        <v>258020</v>
      </c>
      <c r="H23" s="382">
        <v>9.6999999999999993</v>
      </c>
      <c r="I23" s="181">
        <v>487703</v>
      </c>
      <c r="J23" s="382">
        <v>9.1999999999999993</v>
      </c>
      <c r="K23" s="184">
        <v>1.9</v>
      </c>
    </row>
    <row r="24" spans="1:14" ht="9.75" customHeight="1">
      <c r="A24" s="154" t="s">
        <v>8</v>
      </c>
      <c r="B24" s="183">
        <v>6978</v>
      </c>
      <c r="C24" s="382">
        <v>1.9</v>
      </c>
      <c r="D24" s="181">
        <v>13538</v>
      </c>
      <c r="E24" s="382">
        <v>2.9</v>
      </c>
      <c r="F24" s="184">
        <v>1.9</v>
      </c>
      <c r="G24" s="181">
        <v>68799</v>
      </c>
      <c r="H24" s="382">
        <v>8.1</v>
      </c>
      <c r="I24" s="181">
        <v>124485</v>
      </c>
      <c r="J24" s="382">
        <v>9.3000000000000007</v>
      </c>
      <c r="K24" s="184">
        <v>1.8</v>
      </c>
    </row>
    <row r="25" spans="1:14">
      <c r="A25" s="385"/>
      <c r="B25" s="181"/>
      <c r="C25" s="182"/>
      <c r="D25" s="181"/>
      <c r="E25" s="182"/>
      <c r="F25" s="184"/>
      <c r="G25" s="181"/>
      <c r="H25" s="182"/>
      <c r="I25" s="181"/>
      <c r="J25" s="382"/>
      <c r="K25" s="184"/>
    </row>
    <row r="26" spans="1:14" ht="13.7" customHeight="1">
      <c r="A26" s="381" t="s">
        <v>369</v>
      </c>
      <c r="B26" s="441">
        <v>10285</v>
      </c>
      <c r="C26" s="411">
        <v>62.121689785624199</v>
      </c>
      <c r="D26" s="441">
        <v>27324</v>
      </c>
      <c r="E26" s="411">
        <v>27.789729679169398</v>
      </c>
      <c r="F26" s="184">
        <v>2.6566844919786097</v>
      </c>
      <c r="G26" s="441">
        <v>69398</v>
      </c>
      <c r="H26" s="411">
        <v>37.913354531001602</v>
      </c>
      <c r="I26" s="441">
        <v>212964</v>
      </c>
      <c r="J26" s="411">
        <v>21.497235898518397</v>
      </c>
      <c r="K26" s="184">
        <v>3.0687339692786537</v>
      </c>
    </row>
    <row r="27" spans="1:14" ht="9.75" customHeight="1">
      <c r="A27" s="153" t="s">
        <v>9</v>
      </c>
      <c r="B27" s="441">
        <v>8589</v>
      </c>
      <c r="C27" s="411">
        <v>67.885066458170456</v>
      </c>
      <c r="D27" s="441">
        <v>24446</v>
      </c>
      <c r="E27" s="411">
        <v>26.676339517048405</v>
      </c>
      <c r="F27" s="184">
        <v>2.8461986261497265</v>
      </c>
      <c r="G27" s="441">
        <v>53674</v>
      </c>
      <c r="H27" s="411">
        <v>36.655039845202026</v>
      </c>
      <c r="I27" s="441">
        <v>187246</v>
      </c>
      <c r="J27" s="411">
        <v>20.290115763641751</v>
      </c>
      <c r="K27" s="184">
        <v>3.488579200357715</v>
      </c>
    </row>
    <row r="28" spans="1:14" ht="9.75" customHeight="1">
      <c r="A28" s="153" t="s">
        <v>8</v>
      </c>
      <c r="B28" s="441">
        <v>1696</v>
      </c>
      <c r="C28" s="411">
        <v>38.110749185667743</v>
      </c>
      <c r="D28" s="441">
        <v>2878</v>
      </c>
      <c r="E28" s="411">
        <v>38.099808061420362</v>
      </c>
      <c r="F28" s="184">
        <v>1.6969339622641511</v>
      </c>
      <c r="G28" s="441">
        <v>15724</v>
      </c>
      <c r="H28" s="411">
        <v>42.388843611337506</v>
      </c>
      <c r="I28" s="441">
        <v>25718</v>
      </c>
      <c r="J28" s="411">
        <v>31.073849447021047</v>
      </c>
      <c r="K28" s="184">
        <v>1.6355889086746376</v>
      </c>
    </row>
    <row r="29" spans="1:14" ht="5.0999999999999996" customHeight="1">
      <c r="A29" s="386"/>
      <c r="B29" s="181"/>
      <c r="C29" s="382"/>
      <c r="D29" s="181"/>
      <c r="E29" s="388"/>
      <c r="F29" s="184"/>
      <c r="G29" s="181"/>
      <c r="H29" s="390"/>
      <c r="I29" s="181"/>
      <c r="J29" s="391"/>
      <c r="K29" s="184"/>
    </row>
    <row r="30" spans="1:14" ht="9.75" customHeight="1">
      <c r="A30" s="379"/>
      <c r="B30" s="484" t="s">
        <v>5</v>
      </c>
      <c r="C30" s="484"/>
      <c r="D30" s="484"/>
      <c r="E30" s="484"/>
      <c r="F30" s="484"/>
      <c r="G30" s="484"/>
      <c r="H30" s="484"/>
      <c r="I30" s="484"/>
      <c r="J30" s="484"/>
      <c r="K30" s="484"/>
    </row>
    <row r="31" spans="1:14" ht="9.75" customHeight="1">
      <c r="A31" s="381" t="s">
        <v>41</v>
      </c>
      <c r="B31" s="183">
        <v>22371</v>
      </c>
      <c r="C31" s="382">
        <v>-11.4</v>
      </c>
      <c r="D31" s="181">
        <v>40640</v>
      </c>
      <c r="E31" s="382">
        <v>-11.3</v>
      </c>
      <c r="F31" s="184">
        <v>1.8</v>
      </c>
      <c r="G31" s="181">
        <v>178712</v>
      </c>
      <c r="H31" s="382">
        <v>-8.1</v>
      </c>
      <c r="I31" s="181">
        <v>329993</v>
      </c>
      <c r="J31" s="382">
        <v>-6.1</v>
      </c>
      <c r="K31" s="184">
        <v>1.8</v>
      </c>
    </row>
    <row r="32" spans="1:14" ht="9.75" customHeight="1">
      <c r="A32" s="153" t="s">
        <v>9</v>
      </c>
      <c r="B32" s="183">
        <v>20139</v>
      </c>
      <c r="C32" s="382">
        <v>-11.9</v>
      </c>
      <c r="D32" s="181">
        <v>36427</v>
      </c>
      <c r="E32" s="382">
        <v>-11.3</v>
      </c>
      <c r="F32" s="184">
        <v>1.8</v>
      </c>
      <c r="G32" s="181">
        <v>162097</v>
      </c>
      <c r="H32" s="382">
        <v>-8</v>
      </c>
      <c r="I32" s="181">
        <v>295023</v>
      </c>
      <c r="J32" s="382">
        <v>-6.3</v>
      </c>
      <c r="K32" s="184">
        <v>1.8</v>
      </c>
      <c r="L32" s="389"/>
    </row>
    <row r="33" spans="1:12" ht="9.75" customHeight="1">
      <c r="A33" s="153" t="s">
        <v>8</v>
      </c>
      <c r="B33" s="183">
        <v>2232</v>
      </c>
      <c r="C33" s="382">
        <v>-6.8</v>
      </c>
      <c r="D33" s="181">
        <v>4213</v>
      </c>
      <c r="E33" s="371">
        <v>-10.9</v>
      </c>
      <c r="F33" s="184">
        <v>1.9</v>
      </c>
      <c r="G33" s="181">
        <v>16615</v>
      </c>
      <c r="H33" s="382">
        <v>-8.9</v>
      </c>
      <c r="I33" s="181">
        <v>34970</v>
      </c>
      <c r="J33" s="382">
        <v>-3.9</v>
      </c>
      <c r="K33" s="184">
        <v>2.1</v>
      </c>
      <c r="L33" s="389"/>
    </row>
    <row r="34" spans="1:12" ht="5.0999999999999996" customHeight="1">
      <c r="A34" s="153"/>
      <c r="B34" s="183"/>
      <c r="C34" s="182"/>
      <c r="D34" s="181"/>
      <c r="E34" s="182"/>
      <c r="F34" s="184"/>
      <c r="G34" s="181"/>
      <c r="H34" s="182"/>
      <c r="I34" s="181"/>
      <c r="J34" s="382"/>
      <c r="K34" s="184"/>
      <c r="L34" s="389"/>
    </row>
    <row r="35" spans="1:12" ht="9.75" customHeight="1">
      <c r="A35" s="153" t="s">
        <v>346</v>
      </c>
      <c r="B35" s="183"/>
      <c r="C35" s="182"/>
      <c r="D35" s="181"/>
      <c r="E35" s="182"/>
      <c r="F35" s="184"/>
      <c r="G35" s="181"/>
      <c r="H35" s="182"/>
      <c r="I35" s="181"/>
      <c r="J35" s="382"/>
      <c r="K35" s="184"/>
      <c r="L35" s="389"/>
    </row>
    <row r="36" spans="1:12" ht="9.75" customHeight="1">
      <c r="A36" s="153" t="s">
        <v>347</v>
      </c>
      <c r="B36" s="183">
        <v>20475</v>
      </c>
      <c r="C36" s="382">
        <v>-13.5</v>
      </c>
      <c r="D36" s="181">
        <v>37294</v>
      </c>
      <c r="E36" s="382">
        <v>-13.1</v>
      </c>
      <c r="F36" s="184">
        <v>1.8</v>
      </c>
      <c r="G36" s="181">
        <v>164315</v>
      </c>
      <c r="H36" s="371">
        <v>-10</v>
      </c>
      <c r="I36" s="181">
        <v>302384</v>
      </c>
      <c r="J36" s="382">
        <v>-7.9</v>
      </c>
      <c r="K36" s="184">
        <v>1.8</v>
      </c>
      <c r="L36" s="389"/>
    </row>
    <row r="37" spans="1:12" ht="9.75" customHeight="1">
      <c r="A37" s="154" t="s">
        <v>9</v>
      </c>
      <c r="B37" s="183">
        <v>18364</v>
      </c>
      <c r="C37" s="382">
        <v>-14.3</v>
      </c>
      <c r="D37" s="181">
        <v>33315</v>
      </c>
      <c r="E37" s="382">
        <v>-13.3</v>
      </c>
      <c r="F37" s="184">
        <v>1.8</v>
      </c>
      <c r="G37" s="181">
        <v>148909</v>
      </c>
      <c r="H37" s="382">
        <v>-9.8000000000000007</v>
      </c>
      <c r="I37" s="181">
        <v>270151</v>
      </c>
      <c r="J37" s="382">
        <v>-7.9</v>
      </c>
      <c r="K37" s="184">
        <v>1.8</v>
      </c>
      <c r="L37" s="389"/>
    </row>
    <row r="38" spans="1:12" ht="9.75" customHeight="1">
      <c r="A38" s="154" t="s">
        <v>8</v>
      </c>
      <c r="B38" s="183">
        <v>2111</v>
      </c>
      <c r="C38" s="382">
        <v>-5.3</v>
      </c>
      <c r="D38" s="181">
        <v>3979</v>
      </c>
      <c r="E38" s="371">
        <v>-11.7</v>
      </c>
      <c r="F38" s="184">
        <v>1.9</v>
      </c>
      <c r="G38" s="181">
        <v>15406</v>
      </c>
      <c r="H38" s="371">
        <v>-11</v>
      </c>
      <c r="I38" s="181">
        <v>32233</v>
      </c>
      <c r="J38" s="382">
        <v>-8.3000000000000007</v>
      </c>
      <c r="K38" s="184">
        <v>2.1</v>
      </c>
      <c r="L38" s="389"/>
    </row>
    <row r="39" spans="1:12" ht="5.0999999999999996" customHeight="1">
      <c r="A39" s="153"/>
      <c r="B39" s="183"/>
      <c r="C39" s="182"/>
      <c r="D39" s="181"/>
      <c r="E39" s="182"/>
      <c r="F39" s="184"/>
      <c r="G39" s="181"/>
      <c r="H39" s="182"/>
      <c r="I39" s="181"/>
      <c r="J39" s="382"/>
      <c r="K39" s="184"/>
      <c r="L39" s="389"/>
    </row>
    <row r="40" spans="1:12" ht="9.75" customHeight="1">
      <c r="A40" s="153" t="s">
        <v>350</v>
      </c>
      <c r="B40" s="183"/>
      <c r="C40" s="182"/>
      <c r="D40" s="181"/>
      <c r="E40" s="182"/>
      <c r="F40" s="184"/>
      <c r="G40" s="181"/>
      <c r="H40" s="182"/>
      <c r="I40" s="181"/>
      <c r="J40" s="382"/>
      <c r="K40" s="184"/>
      <c r="L40" s="389"/>
    </row>
    <row r="41" spans="1:12" ht="9.75" customHeight="1">
      <c r="A41" s="153" t="s">
        <v>348</v>
      </c>
      <c r="B41" s="183">
        <v>13847</v>
      </c>
      <c r="C41" s="382">
        <v>-16.899999999999999</v>
      </c>
      <c r="D41" s="181">
        <v>24842</v>
      </c>
      <c r="E41" s="382">
        <v>-12.5</v>
      </c>
      <c r="F41" s="184">
        <v>1.8</v>
      </c>
      <c r="G41" s="181">
        <v>113439</v>
      </c>
      <c r="H41" s="371">
        <v>-12.3</v>
      </c>
      <c r="I41" s="181">
        <v>201833</v>
      </c>
      <c r="J41" s="382">
        <v>-9.8000000000000007</v>
      </c>
      <c r="K41" s="184">
        <v>1.8</v>
      </c>
      <c r="L41" s="389"/>
    </row>
    <row r="42" spans="1:12" ht="9.75" customHeight="1">
      <c r="A42" s="154" t="s">
        <v>9</v>
      </c>
      <c r="B42" s="183">
        <v>12315</v>
      </c>
      <c r="C42" s="382">
        <v>-19.100000000000001</v>
      </c>
      <c r="D42" s="181">
        <v>21894</v>
      </c>
      <c r="E42" s="382">
        <v>-13.6</v>
      </c>
      <c r="F42" s="184">
        <v>1.8</v>
      </c>
      <c r="G42" s="181">
        <v>102161</v>
      </c>
      <c r="H42" s="371">
        <v>-12.4</v>
      </c>
      <c r="I42" s="181">
        <v>177833</v>
      </c>
      <c r="J42" s="382">
        <v>-10</v>
      </c>
      <c r="K42" s="184">
        <v>1.7</v>
      </c>
      <c r="L42" s="389"/>
    </row>
    <row r="43" spans="1:12" ht="9.75" customHeight="1">
      <c r="A43" s="154" t="s">
        <v>8</v>
      </c>
      <c r="B43" s="183">
        <v>1532</v>
      </c>
      <c r="C43" s="382">
        <v>6.4</v>
      </c>
      <c r="D43" s="181">
        <v>2948</v>
      </c>
      <c r="E43" s="371">
        <v>-4.0999999999999996</v>
      </c>
      <c r="F43" s="184">
        <v>1.9</v>
      </c>
      <c r="G43" s="181">
        <v>11278</v>
      </c>
      <c r="H43" s="382">
        <v>-11.1</v>
      </c>
      <c r="I43" s="181">
        <v>24000</v>
      </c>
      <c r="J43" s="382">
        <v>-8.4</v>
      </c>
      <c r="K43" s="184">
        <v>2.1</v>
      </c>
      <c r="L43" s="389"/>
    </row>
    <row r="44" spans="1:12" ht="4.7" customHeight="1">
      <c r="A44" s="153"/>
      <c r="B44" s="183"/>
      <c r="C44" s="182"/>
      <c r="D44" s="181"/>
      <c r="E44" s="182"/>
      <c r="F44" s="184"/>
      <c r="G44" s="181"/>
      <c r="H44" s="182"/>
      <c r="I44" s="181"/>
      <c r="J44" s="382"/>
      <c r="K44" s="184"/>
      <c r="L44" s="389"/>
    </row>
    <row r="45" spans="1:12" ht="9.75" customHeight="1">
      <c r="A45" s="153" t="s">
        <v>349</v>
      </c>
      <c r="B45" s="183">
        <v>6594</v>
      </c>
      <c r="C45" s="382">
        <v>-5.5</v>
      </c>
      <c r="D45" s="181">
        <v>12199</v>
      </c>
      <c r="E45" s="409">
        <v>-11.4</v>
      </c>
      <c r="F45" s="184">
        <v>1.9</v>
      </c>
      <c r="G45" s="181">
        <v>50568</v>
      </c>
      <c r="H45" s="382">
        <v>-4.4000000000000004</v>
      </c>
      <c r="I45" s="181">
        <v>94738</v>
      </c>
      <c r="J45" s="382">
        <v>-3</v>
      </c>
      <c r="K45" s="184">
        <v>1.9</v>
      </c>
      <c r="L45" s="389"/>
    </row>
    <row r="46" spans="1:12" ht="9.75" customHeight="1">
      <c r="A46" s="154" t="s">
        <v>9</v>
      </c>
      <c r="B46" s="183">
        <v>6020</v>
      </c>
      <c r="C46" s="382">
        <v>-2.7</v>
      </c>
      <c r="D46" s="181">
        <v>11194</v>
      </c>
      <c r="E46" s="409">
        <v>-9.3000000000000007</v>
      </c>
      <c r="F46" s="184">
        <v>1.9</v>
      </c>
      <c r="G46" s="181">
        <v>46456</v>
      </c>
      <c r="H46" s="382">
        <v>-3.7</v>
      </c>
      <c r="I46" s="181">
        <v>86613</v>
      </c>
      <c r="J46" s="382">
        <v>-2.4</v>
      </c>
      <c r="K46" s="184">
        <v>1.9</v>
      </c>
      <c r="L46" s="389"/>
    </row>
    <row r="47" spans="1:12" ht="9.75" customHeight="1">
      <c r="A47" s="154" t="s">
        <v>8</v>
      </c>
      <c r="B47" s="183">
        <v>574</v>
      </c>
      <c r="C47" s="371">
        <v>-27.2</v>
      </c>
      <c r="D47" s="181">
        <v>1005</v>
      </c>
      <c r="E47" s="409">
        <v>-29.9</v>
      </c>
      <c r="F47" s="184">
        <v>1.8</v>
      </c>
      <c r="G47" s="181">
        <v>4112</v>
      </c>
      <c r="H47" s="382">
        <v>-10.9</v>
      </c>
      <c r="I47" s="181">
        <v>8125</v>
      </c>
      <c r="J47" s="382">
        <v>-8.4</v>
      </c>
      <c r="K47" s="184">
        <v>2</v>
      </c>
      <c r="L47" s="389"/>
    </row>
    <row r="48" spans="1:12" ht="5.0999999999999996" customHeight="1">
      <c r="A48" s="153"/>
      <c r="B48" s="183"/>
      <c r="C48" s="182"/>
      <c r="D48" s="181"/>
      <c r="E48" s="182"/>
      <c r="F48" s="184"/>
      <c r="G48" s="181"/>
      <c r="H48" s="182"/>
      <c r="I48" s="181"/>
      <c r="J48" s="382"/>
      <c r="K48" s="184"/>
      <c r="L48" s="389"/>
    </row>
    <row r="49" spans="1:13" ht="9.75" customHeight="1">
      <c r="A49" s="381" t="s">
        <v>369</v>
      </c>
      <c r="B49" s="441">
        <v>1896</v>
      </c>
      <c r="C49" s="411">
        <v>20.228281547241593</v>
      </c>
      <c r="D49" s="441">
        <v>3346</v>
      </c>
      <c r="E49" s="411">
        <v>15.299793246037211</v>
      </c>
      <c r="F49" s="184">
        <v>1.7647679324894514</v>
      </c>
      <c r="G49" s="441">
        <v>14397</v>
      </c>
      <c r="H49" s="411">
        <v>20.105113873362797</v>
      </c>
      <c r="I49" s="441">
        <v>27609</v>
      </c>
      <c r="J49" s="411">
        <v>19.945260231123456</v>
      </c>
      <c r="K49" s="184">
        <v>1.91769118566368</v>
      </c>
      <c r="L49" s="389"/>
    </row>
    <row r="50" spans="1:13" ht="9.75" customHeight="1">
      <c r="A50" s="153" t="s">
        <v>9</v>
      </c>
      <c r="B50" s="441">
        <v>1775</v>
      </c>
      <c r="C50" s="411">
        <v>25.886524822695051</v>
      </c>
      <c r="D50" s="441">
        <v>3112</v>
      </c>
      <c r="E50" s="411">
        <v>16.206123973114273</v>
      </c>
      <c r="F50" s="184">
        <v>1.7532394366197184</v>
      </c>
      <c r="G50" s="441">
        <v>13188</v>
      </c>
      <c r="H50" s="411">
        <v>19.100514765646153</v>
      </c>
      <c r="I50" s="441">
        <v>24872</v>
      </c>
      <c r="J50" s="411">
        <v>14.222732491389209</v>
      </c>
      <c r="K50" s="184">
        <v>1.8859569305429178</v>
      </c>
      <c r="L50" s="389"/>
    </row>
    <row r="51" spans="1:13" ht="9.75" customHeight="1">
      <c r="A51" s="153" t="s">
        <v>8</v>
      </c>
      <c r="B51" s="441">
        <v>121</v>
      </c>
      <c r="C51" s="411">
        <v>-27.544910179640709</v>
      </c>
      <c r="D51" s="441">
        <v>234</v>
      </c>
      <c r="E51" s="411">
        <v>4.4642857142857224</v>
      </c>
      <c r="F51" s="184">
        <v>1.9338842975206612</v>
      </c>
      <c r="G51" s="441">
        <v>1209</v>
      </c>
      <c r="H51" s="411">
        <v>32.275711159737426</v>
      </c>
      <c r="I51" s="441">
        <v>2737</v>
      </c>
      <c r="J51" s="411">
        <v>120.19308125502818</v>
      </c>
      <c r="K51" s="184">
        <v>2.2638544251447477</v>
      </c>
      <c r="L51" s="389"/>
    </row>
    <row r="52" spans="1:13" ht="5.0999999999999996" customHeight="1">
      <c r="A52" s="386"/>
      <c r="B52" s="181"/>
      <c r="C52" s="182"/>
      <c r="D52" s="181"/>
      <c r="E52" s="432"/>
      <c r="F52" s="433"/>
      <c r="G52" s="181"/>
      <c r="H52" s="182"/>
      <c r="I52" s="181"/>
      <c r="J52" s="447"/>
      <c r="K52" s="433"/>
      <c r="L52" s="389"/>
    </row>
    <row r="53" spans="1:13" ht="9.75" customHeight="1">
      <c r="A53" s="379"/>
      <c r="B53" s="484" t="s">
        <v>6</v>
      </c>
      <c r="C53" s="484"/>
      <c r="D53" s="484"/>
      <c r="E53" s="484"/>
      <c r="F53" s="484"/>
      <c r="G53" s="484"/>
      <c r="H53" s="484"/>
      <c r="I53" s="484"/>
      <c r="J53" s="484"/>
      <c r="K53" s="484"/>
    </row>
    <row r="54" spans="1:13" ht="9.75" customHeight="1">
      <c r="A54" s="381" t="s">
        <v>41</v>
      </c>
      <c r="B54" s="183">
        <v>139486</v>
      </c>
      <c r="C54" s="382">
        <v>-1.8</v>
      </c>
      <c r="D54" s="181">
        <v>264744</v>
      </c>
      <c r="E54" s="382">
        <v>-2.1</v>
      </c>
      <c r="F54" s="184">
        <v>1.9</v>
      </c>
      <c r="G54" s="181">
        <v>1138349</v>
      </c>
      <c r="H54" s="382">
        <v>4.4000000000000004</v>
      </c>
      <c r="I54" s="181">
        <v>2167431</v>
      </c>
      <c r="J54" s="382">
        <v>2.4</v>
      </c>
      <c r="K54" s="184">
        <v>1.9</v>
      </c>
    </row>
    <row r="55" spans="1:13" ht="9.75" customHeight="1">
      <c r="A55" s="153" t="s">
        <v>9</v>
      </c>
      <c r="B55" s="183">
        <v>115230</v>
      </c>
      <c r="C55" s="382">
        <v>-2.4</v>
      </c>
      <c r="D55" s="181">
        <v>219611</v>
      </c>
      <c r="E55" s="382">
        <v>-2.9</v>
      </c>
      <c r="F55" s="184">
        <v>1.9</v>
      </c>
      <c r="G55" s="181">
        <v>916434</v>
      </c>
      <c r="H55" s="382">
        <v>3.8</v>
      </c>
      <c r="I55" s="181">
        <v>1763742</v>
      </c>
      <c r="J55" s="382">
        <v>1.7</v>
      </c>
      <c r="K55" s="184">
        <v>1.9</v>
      </c>
    </row>
    <row r="56" spans="1:13" ht="9.75" customHeight="1">
      <c r="A56" s="153" t="s">
        <v>8</v>
      </c>
      <c r="B56" s="183">
        <v>24256</v>
      </c>
      <c r="C56" s="382">
        <v>1.1000000000000001</v>
      </c>
      <c r="D56" s="181">
        <v>45133</v>
      </c>
      <c r="E56" s="382">
        <v>1.9</v>
      </c>
      <c r="F56" s="184">
        <v>1.9</v>
      </c>
      <c r="G56" s="181">
        <v>221915</v>
      </c>
      <c r="H56" s="382">
        <v>7.4</v>
      </c>
      <c r="I56" s="181">
        <v>403689</v>
      </c>
      <c r="J56" s="382">
        <v>5.4</v>
      </c>
      <c r="K56" s="184">
        <v>1.8</v>
      </c>
    </row>
    <row r="57" spans="1:13" ht="5.0999999999999996" customHeight="1">
      <c r="A57" s="153"/>
      <c r="B57" s="183"/>
      <c r="C57" s="182"/>
      <c r="D57" s="181"/>
      <c r="E57" s="182"/>
      <c r="F57" s="184"/>
      <c r="G57" s="181"/>
      <c r="H57" s="371"/>
      <c r="I57" s="181"/>
      <c r="J57" s="382"/>
      <c r="K57" s="184"/>
    </row>
    <row r="58" spans="1:13" ht="9.75" customHeight="1">
      <c r="A58" s="153" t="s">
        <v>346</v>
      </c>
      <c r="B58" s="183"/>
      <c r="C58" s="182"/>
      <c r="D58" s="181"/>
      <c r="E58" s="182"/>
      <c r="F58" s="184"/>
      <c r="G58" s="181"/>
      <c r="H58" s="371"/>
      <c r="I58" s="181"/>
      <c r="J58" s="382"/>
      <c r="K58" s="184"/>
    </row>
    <row r="59" spans="1:13" ht="9.75" customHeight="1">
      <c r="A59" s="153" t="s">
        <v>347</v>
      </c>
      <c r="B59" s="183">
        <v>127305</v>
      </c>
      <c r="C59" s="382">
        <v>-5.0999999999999996</v>
      </c>
      <c r="D59" s="181">
        <v>234074</v>
      </c>
      <c r="E59" s="382">
        <v>-4.9000000000000004</v>
      </c>
      <c r="F59" s="184">
        <v>1.8</v>
      </c>
      <c r="G59" s="181">
        <v>1054554</v>
      </c>
      <c r="H59" s="382">
        <v>2.6</v>
      </c>
      <c r="I59" s="181">
        <v>1926858</v>
      </c>
      <c r="J59" s="382">
        <v>0.4</v>
      </c>
      <c r="K59" s="184">
        <v>1.8</v>
      </c>
    </row>
    <row r="60" spans="1:13" ht="9.75" customHeight="1">
      <c r="A60" s="154" t="s">
        <v>9</v>
      </c>
      <c r="B60" s="183">
        <v>104866</v>
      </c>
      <c r="C60" s="382">
        <v>-6</v>
      </c>
      <c r="D60" s="181">
        <v>192053</v>
      </c>
      <c r="E60" s="382">
        <v>-6</v>
      </c>
      <c r="F60" s="184">
        <v>1.8</v>
      </c>
      <c r="G60" s="181">
        <v>849572</v>
      </c>
      <c r="H60" s="382">
        <v>2</v>
      </c>
      <c r="I60" s="181">
        <v>1551624</v>
      </c>
      <c r="J60" s="382">
        <v>-0.3</v>
      </c>
      <c r="K60" s="184">
        <v>1.8</v>
      </c>
      <c r="M60" s="389"/>
    </row>
    <row r="61" spans="1:13" ht="9.75" customHeight="1">
      <c r="A61" s="154" t="s">
        <v>8</v>
      </c>
      <c r="B61" s="183">
        <v>22439</v>
      </c>
      <c r="C61" s="382">
        <v>-0.7</v>
      </c>
      <c r="D61" s="181">
        <v>42021</v>
      </c>
      <c r="E61" s="382">
        <v>0.1</v>
      </c>
      <c r="F61" s="184">
        <v>1.9</v>
      </c>
      <c r="G61" s="181">
        <v>204982</v>
      </c>
      <c r="H61" s="382">
        <v>5.3</v>
      </c>
      <c r="I61" s="181">
        <v>375234</v>
      </c>
      <c r="J61" s="382">
        <v>3.6</v>
      </c>
      <c r="K61" s="184">
        <v>1.8</v>
      </c>
    </row>
    <row r="62" spans="1:13" ht="5.0999999999999996" customHeight="1">
      <c r="A62" s="153"/>
      <c r="B62" s="183"/>
      <c r="C62" s="182"/>
      <c r="D62" s="181"/>
      <c r="E62" s="182"/>
      <c r="F62" s="184"/>
      <c r="G62" s="181"/>
      <c r="H62" s="371"/>
      <c r="I62" s="181"/>
      <c r="J62" s="382"/>
      <c r="K62" s="184"/>
    </row>
    <row r="63" spans="1:13" ht="9.75" customHeight="1">
      <c r="A63" s="153" t="s">
        <v>350</v>
      </c>
      <c r="B63" s="183"/>
      <c r="C63" s="182"/>
      <c r="D63" s="181"/>
      <c r="E63" s="182"/>
      <c r="F63" s="184"/>
      <c r="G63" s="181"/>
      <c r="H63" s="371"/>
      <c r="I63" s="181"/>
      <c r="J63" s="382"/>
      <c r="K63" s="184"/>
    </row>
    <row r="64" spans="1:13" ht="9.75" customHeight="1">
      <c r="A64" s="153" t="s">
        <v>348</v>
      </c>
      <c r="B64" s="183">
        <v>79706</v>
      </c>
      <c r="C64" s="382">
        <v>-6</v>
      </c>
      <c r="D64" s="181">
        <v>141868</v>
      </c>
      <c r="E64" s="382">
        <v>-5.9</v>
      </c>
      <c r="F64" s="184">
        <v>1.8</v>
      </c>
      <c r="G64" s="181">
        <v>662736</v>
      </c>
      <c r="H64" s="382">
        <v>0.6</v>
      </c>
      <c r="I64" s="181">
        <v>1188094</v>
      </c>
      <c r="J64" s="382">
        <v>-2.6</v>
      </c>
      <c r="K64" s="184">
        <v>1.8</v>
      </c>
    </row>
    <row r="65" spans="1:11" ht="9.75" customHeight="1">
      <c r="A65" s="154" t="s">
        <v>9</v>
      </c>
      <c r="B65" s="183">
        <v>64936</v>
      </c>
      <c r="C65" s="382">
        <v>-7.3</v>
      </c>
      <c r="D65" s="181">
        <v>114584</v>
      </c>
      <c r="E65" s="382">
        <v>-7.4</v>
      </c>
      <c r="F65" s="184">
        <v>1.8</v>
      </c>
      <c r="G65" s="181">
        <v>531814</v>
      </c>
      <c r="H65" s="382">
        <v>-0.4</v>
      </c>
      <c r="I65" s="181">
        <v>947359</v>
      </c>
      <c r="J65" s="382">
        <v>-3.7</v>
      </c>
      <c r="K65" s="184">
        <v>1.8</v>
      </c>
    </row>
    <row r="66" spans="1:11" ht="9.75" customHeight="1">
      <c r="A66" s="154" t="s">
        <v>8</v>
      </c>
      <c r="B66" s="183">
        <v>14770</v>
      </c>
      <c r="C66" s="382">
        <v>-0.2</v>
      </c>
      <c r="D66" s="181">
        <v>27284</v>
      </c>
      <c r="E66" s="382">
        <v>0.8</v>
      </c>
      <c r="F66" s="184">
        <v>1.8</v>
      </c>
      <c r="G66" s="181">
        <v>130922</v>
      </c>
      <c r="H66" s="382">
        <v>5.0999999999999996</v>
      </c>
      <c r="I66" s="181">
        <v>240735</v>
      </c>
      <c r="J66" s="382">
        <v>2</v>
      </c>
      <c r="K66" s="184">
        <v>1.8</v>
      </c>
    </row>
    <row r="67" spans="1:11" ht="4.7" customHeight="1">
      <c r="A67" s="153"/>
      <c r="B67" s="183"/>
      <c r="C67" s="182"/>
      <c r="D67" s="181"/>
      <c r="E67" s="182"/>
      <c r="F67" s="184"/>
      <c r="G67" s="181"/>
      <c r="H67" s="371"/>
      <c r="I67" s="181"/>
      <c r="J67" s="382"/>
      <c r="K67" s="184"/>
    </row>
    <row r="68" spans="1:11" ht="9.75" customHeight="1">
      <c r="A68" s="153" t="s">
        <v>349</v>
      </c>
      <c r="B68" s="183">
        <v>45914</v>
      </c>
      <c r="C68" s="382">
        <v>-2.6</v>
      </c>
      <c r="D68" s="181">
        <v>88771</v>
      </c>
      <c r="E68" s="382">
        <v>-2.2000000000000002</v>
      </c>
      <c r="F68" s="184">
        <v>1.9</v>
      </c>
      <c r="G68" s="181">
        <v>377387</v>
      </c>
      <c r="H68" s="382">
        <v>7.3</v>
      </c>
      <c r="I68" s="181">
        <v>706926</v>
      </c>
      <c r="J68" s="382">
        <v>7.4</v>
      </c>
      <c r="K68" s="184">
        <v>1.9</v>
      </c>
    </row>
    <row r="69" spans="1:11" ht="9.75" customHeight="1">
      <c r="A69" s="154" t="s">
        <v>9</v>
      </c>
      <c r="B69" s="183">
        <v>38362</v>
      </c>
      <c r="C69" s="382">
        <v>-2.9</v>
      </c>
      <c r="D69" s="181">
        <v>74228</v>
      </c>
      <c r="E69" s="382">
        <v>-2.5</v>
      </c>
      <c r="F69" s="184">
        <v>1.9</v>
      </c>
      <c r="G69" s="181">
        <v>304476</v>
      </c>
      <c r="H69" s="382">
        <v>7.4</v>
      </c>
      <c r="I69" s="181">
        <v>574316</v>
      </c>
      <c r="J69" s="382">
        <v>7.3</v>
      </c>
      <c r="K69" s="184">
        <v>1.9</v>
      </c>
    </row>
    <row r="70" spans="1:11" ht="9.75" customHeight="1">
      <c r="A70" s="154" t="s">
        <v>8</v>
      </c>
      <c r="B70" s="183">
        <v>7552</v>
      </c>
      <c r="C70" s="382">
        <v>-1.1000000000000001</v>
      </c>
      <c r="D70" s="181">
        <v>14543</v>
      </c>
      <c r="E70" s="382">
        <v>-0.3</v>
      </c>
      <c r="F70" s="184">
        <v>1.9</v>
      </c>
      <c r="G70" s="181">
        <v>72911</v>
      </c>
      <c r="H70" s="382">
        <v>6.8</v>
      </c>
      <c r="I70" s="181">
        <v>132610</v>
      </c>
      <c r="J70" s="382">
        <v>8</v>
      </c>
      <c r="K70" s="184">
        <v>1.8</v>
      </c>
    </row>
    <row r="71" spans="1:11" ht="5.0999999999999996" customHeight="1">
      <c r="A71" s="153"/>
      <c r="B71" s="183"/>
      <c r="C71" s="182"/>
      <c r="D71" s="181"/>
      <c r="E71" s="182"/>
      <c r="F71" s="184"/>
      <c r="G71" s="181"/>
      <c r="H71" s="371"/>
      <c r="I71" s="181"/>
      <c r="J71" s="382"/>
      <c r="K71" s="184"/>
    </row>
    <row r="72" spans="1:11" ht="9.75" customHeight="1">
      <c r="A72" s="381" t="s">
        <v>369</v>
      </c>
      <c r="B72" s="441">
        <v>12181</v>
      </c>
      <c r="C72" s="411">
        <v>53.781088246433541</v>
      </c>
      <c r="D72" s="441">
        <v>30670</v>
      </c>
      <c r="E72" s="411">
        <v>26.297150387086148</v>
      </c>
      <c r="F72" s="433">
        <v>2.5178556768738201</v>
      </c>
      <c r="G72" s="441">
        <v>83795</v>
      </c>
      <c r="H72" s="411">
        <v>34.487296772433268</v>
      </c>
      <c r="I72" s="441">
        <v>240573</v>
      </c>
      <c r="J72" s="411">
        <v>21.317088668236678</v>
      </c>
      <c r="K72" s="433">
        <v>2.8709708216480698</v>
      </c>
    </row>
    <row r="73" spans="1:11" ht="9.75" customHeight="1">
      <c r="A73" s="153" t="s">
        <v>9</v>
      </c>
      <c r="B73" s="441">
        <v>10364</v>
      </c>
      <c r="C73" s="411">
        <v>58.810910205332505</v>
      </c>
      <c r="D73" s="441">
        <v>27558</v>
      </c>
      <c r="E73" s="411">
        <v>25.400436840189286</v>
      </c>
      <c r="F73" s="433">
        <v>2.6590119644924739</v>
      </c>
      <c r="G73" s="441">
        <v>66862</v>
      </c>
      <c r="H73" s="411">
        <v>32.794438927507429</v>
      </c>
      <c r="I73" s="441">
        <v>212118</v>
      </c>
      <c r="J73" s="411">
        <v>19.545528835586708</v>
      </c>
      <c r="K73" s="433">
        <v>3.1724746492776168</v>
      </c>
    </row>
    <row r="74" spans="1:11" ht="9.75" customHeight="1">
      <c r="A74" s="153" t="s">
        <v>8</v>
      </c>
      <c r="B74" s="441">
        <v>1817</v>
      </c>
      <c r="C74" s="411">
        <v>30.250896057347688</v>
      </c>
      <c r="D74" s="441">
        <v>3112</v>
      </c>
      <c r="E74" s="411">
        <v>34.835355285961867</v>
      </c>
      <c r="F74" s="433">
        <v>1.7127132636213538</v>
      </c>
      <c r="G74" s="441">
        <v>16933</v>
      </c>
      <c r="H74" s="411">
        <v>41.615789913857981</v>
      </c>
      <c r="I74" s="441">
        <v>28455</v>
      </c>
      <c r="J74" s="411">
        <v>36.383243865030664</v>
      </c>
      <c r="K74" s="433">
        <v>1.680446465481604</v>
      </c>
    </row>
    <row r="75" spans="1:11" ht="9.75" customHeight="1">
      <c r="A75" s="393" t="s">
        <v>37</v>
      </c>
      <c r="B75" s="387"/>
      <c r="C75" s="388"/>
      <c r="D75" s="387"/>
      <c r="E75" s="388"/>
      <c r="F75" s="392"/>
      <c r="G75" s="387"/>
      <c r="H75" s="388"/>
      <c r="I75" s="387"/>
      <c r="J75" s="391"/>
      <c r="K75" s="392"/>
    </row>
    <row r="76" spans="1:11" s="394" customFormat="1" ht="20.100000000000001" customHeight="1">
      <c r="A76" s="485" t="s">
        <v>351</v>
      </c>
      <c r="B76" s="486"/>
      <c r="C76" s="486"/>
      <c r="D76" s="486"/>
      <c r="E76" s="486"/>
      <c r="F76" s="486"/>
      <c r="G76" s="486"/>
      <c r="H76" s="486"/>
      <c r="I76" s="486"/>
      <c r="J76" s="486"/>
      <c r="K76" s="486"/>
    </row>
    <row r="77" spans="1:11" ht="9.75" customHeight="1">
      <c r="A77" s="487"/>
      <c r="B77" s="488"/>
      <c r="C77" s="488"/>
      <c r="D77" s="488"/>
      <c r="E77" s="488"/>
      <c r="F77" s="488"/>
      <c r="G77" s="488"/>
      <c r="H77" s="488"/>
      <c r="I77" s="488"/>
      <c r="J77" s="488"/>
      <c r="K77" s="488"/>
    </row>
    <row r="78" spans="1:11" ht="9" customHeight="1"/>
    <row r="79" spans="1:11" ht="9" customHeight="1"/>
    <row r="80" spans="1:11" ht="9" customHeight="1"/>
    <row r="81" ht="9" customHeight="1"/>
    <row r="82" ht="9" customHeight="1"/>
    <row r="83" ht="9" customHeight="1"/>
  </sheetData>
  <mergeCells count="19">
    <mergeCell ref="A1:K1"/>
    <mergeCell ref="B2:F2"/>
    <mergeCell ref="B7:K7"/>
    <mergeCell ref="B30:K30"/>
    <mergeCell ref="B53:K53"/>
    <mergeCell ref="A76:K76"/>
    <mergeCell ref="A77:K77"/>
    <mergeCell ref="G2:K2"/>
    <mergeCell ref="B3:C3"/>
    <mergeCell ref="D3:E3"/>
    <mergeCell ref="F3:F4"/>
    <mergeCell ref="G3:H3"/>
    <mergeCell ref="I3:J3"/>
    <mergeCell ref="K3:K4"/>
    <mergeCell ref="B4:B5"/>
    <mergeCell ref="D4:D5"/>
    <mergeCell ref="G4:G5"/>
    <mergeCell ref="I4:I5"/>
    <mergeCell ref="A2:A5"/>
  </mergeCells>
  <conditionalFormatting sqref="J75 H75 E75 C75">
    <cfRule type="cellIs" dxfId="13" priority="14" stopIfTrue="1" operator="notBetween">
      <formula>-200</formula>
      <formula>200</formula>
    </cfRule>
  </conditionalFormatting>
  <conditionalFormatting sqref="J29 E29">
    <cfRule type="cellIs" dxfId="12" priority="13" stopIfTrue="1" operator="notBetween">
      <formula>-200</formula>
      <formula>200</formula>
    </cfRule>
  </conditionalFormatting>
  <conditionalFormatting sqref="J52 H52 E52">
    <cfRule type="cellIs" dxfId="11" priority="11" stopIfTrue="1" operator="notBetween">
      <formula>-200</formula>
      <formula>200</formula>
    </cfRule>
  </conditionalFormatting>
  <conditionalFormatting sqref="C52">
    <cfRule type="cellIs" dxfId="10" priority="12" stopIfTrue="1" operator="notBetween">
      <formula>-200</formula>
      <formula>200</formula>
    </cfRule>
  </conditionalFormatting>
  <conditionalFormatting sqref="H11:H12 J11:J12 C11:C12 E11:E12">
    <cfRule type="cellIs" dxfId="9" priority="10" stopIfTrue="1" operator="notBetween">
      <formula>-200</formula>
      <formula>200</formula>
    </cfRule>
  </conditionalFormatting>
  <conditionalFormatting sqref="C16:C17 C21 C25">
    <cfRule type="cellIs" dxfId="8" priority="9" stopIfTrue="1" operator="notBetween">
      <formula>-200</formula>
      <formula>200</formula>
    </cfRule>
  </conditionalFormatting>
  <conditionalFormatting sqref="H16:H17 E16:E17 E25 E21 H21 H25">
    <cfRule type="cellIs" dxfId="7" priority="8" stopIfTrue="1" operator="notBetween">
      <formula>-200</formula>
      <formula>200</formula>
    </cfRule>
  </conditionalFormatting>
  <conditionalFormatting sqref="C34:C35 C39:C40 C44 C47:C48">
    <cfRule type="cellIs" dxfId="6" priority="7" stopIfTrue="1" operator="notBetween">
      <formula>-200</formula>
      <formula>200</formula>
    </cfRule>
  </conditionalFormatting>
  <conditionalFormatting sqref="E34:E35 E39:E40 E44 E48 H48 H34:H36 H44 H38:H42">
    <cfRule type="cellIs" dxfId="5" priority="6" stopIfTrue="1" operator="notBetween">
      <formula>-200</formula>
      <formula>200</formula>
    </cfRule>
  </conditionalFormatting>
  <conditionalFormatting sqref="E43">
    <cfRule type="cellIs" dxfId="4" priority="5" stopIfTrue="1" operator="notBetween">
      <formula>-200</formula>
      <formula>200</formula>
    </cfRule>
  </conditionalFormatting>
  <conditionalFormatting sqref="E38">
    <cfRule type="cellIs" dxfId="3" priority="4" stopIfTrue="1" operator="notBetween">
      <formula>-200</formula>
      <formula>200</formula>
    </cfRule>
  </conditionalFormatting>
  <conditionalFormatting sqref="E33">
    <cfRule type="cellIs" dxfId="2" priority="3" stopIfTrue="1" operator="notBetween">
      <formula>-200</formula>
      <formula>200</formula>
    </cfRule>
  </conditionalFormatting>
  <conditionalFormatting sqref="C57:C58 C62:C63 C67 C71">
    <cfRule type="cellIs" dxfId="1" priority="2" stopIfTrue="1" operator="notBetween">
      <formula>-200</formula>
      <formula>200</formula>
    </cfRule>
  </conditionalFormatting>
  <conditionalFormatting sqref="E57:E58 E62:E63 E67 E71 H57:H58 H62:H63 H67 H71">
    <cfRule type="cellIs" dxfId="0" priority="1" stopIfTrue="1" operator="notBetween">
      <formula>-200</formula>
      <formula>200</formula>
    </cfRule>
  </conditionalFormatting>
  <hyperlinks>
    <hyperlink ref="L1" location="'S1_Inhalt'!A1" display="Inhalt" xr:uid="{404A0DC2-2B18-40CE-A4C3-8EBA9B184DDA}"/>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E67" sqref="E67"/>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zoomScale="120" zoomScaleNormal="120" zoomScalePageLayoutView="120" workbookViewId="0"/>
  </sheetViews>
  <sheetFormatPr baseColWidth="10" defaultColWidth="11.42578125" defaultRowHeight="10.15" customHeight="1"/>
  <cols>
    <col min="1" max="1" width="9.7109375" style="210" customWidth="1"/>
    <col min="2" max="2" width="3.28515625" style="210" customWidth="1"/>
    <col min="3" max="3" width="9.7109375" style="210" customWidth="1"/>
    <col min="4" max="9" width="9.42578125" style="210" customWidth="1"/>
    <col min="10" max="16384" width="11.42578125" style="210"/>
  </cols>
  <sheetData>
    <row r="1" spans="1:11" s="204" customFormat="1" ht="100.15" customHeight="1">
      <c r="A1" s="203" t="s">
        <v>293</v>
      </c>
    </row>
    <row r="2" spans="1:11" s="204" customFormat="1" ht="12.2" customHeight="1">
      <c r="A2" s="203"/>
    </row>
    <row r="3" spans="1:11" s="204" customFormat="1" ht="12.2" customHeight="1">
      <c r="A3" s="205" t="s">
        <v>294</v>
      </c>
      <c r="B3" s="206" t="s">
        <v>295</v>
      </c>
    </row>
    <row r="4" spans="1:11" s="204" customFormat="1" ht="12.2" customHeight="1">
      <c r="A4" s="205" t="s">
        <v>296</v>
      </c>
      <c r="B4" s="206" t="s">
        <v>297</v>
      </c>
    </row>
    <row r="5" spans="1:11" s="204" customFormat="1" ht="12.2" customHeight="1">
      <c r="A5" s="207" t="s">
        <v>298</v>
      </c>
      <c r="B5" s="206" t="s">
        <v>299</v>
      </c>
    </row>
    <row r="6" spans="1:11" s="204" customFormat="1" ht="12.2" customHeight="1">
      <c r="A6" s="208" t="s">
        <v>276</v>
      </c>
      <c r="B6" s="206" t="s">
        <v>300</v>
      </c>
    </row>
    <row r="7" spans="1:11" s="204" customFormat="1" ht="12.2" customHeight="1">
      <c r="A7" s="208" t="s">
        <v>290</v>
      </c>
      <c r="B7" s="206" t="s">
        <v>366</v>
      </c>
    </row>
    <row r="8" spans="1:11" s="204" customFormat="1" ht="12.2" customHeight="1">
      <c r="A8" s="208" t="s">
        <v>301</v>
      </c>
      <c r="B8" s="206" t="s">
        <v>302</v>
      </c>
    </row>
    <row r="9" spans="1:11" s="214" customFormat="1" ht="12.2" customHeight="1">
      <c r="A9" s="207" t="s">
        <v>35</v>
      </c>
      <c r="B9" s="206" t="s">
        <v>303</v>
      </c>
      <c r="C9" s="209"/>
      <c r="D9" s="210"/>
      <c r="E9" s="210"/>
      <c r="F9" s="210"/>
      <c r="G9" s="210"/>
      <c r="H9" s="211"/>
      <c r="I9" s="212"/>
      <c r="J9" s="213"/>
      <c r="K9" s="213"/>
    </row>
    <row r="10" spans="1:11" s="214" customFormat="1" ht="12.2" customHeight="1">
      <c r="A10" s="207" t="s">
        <v>304</v>
      </c>
      <c r="B10" s="215" t="s">
        <v>305</v>
      </c>
      <c r="C10" s="209"/>
      <c r="D10" s="210"/>
      <c r="E10" s="210"/>
      <c r="F10" s="210"/>
      <c r="G10" s="210"/>
      <c r="H10" s="211"/>
      <c r="I10" s="212"/>
      <c r="J10" s="213"/>
      <c r="K10" s="213"/>
    </row>
    <row r="11" spans="1:11" s="214" customFormat="1" ht="12.2" customHeight="1">
      <c r="A11" s="207" t="s">
        <v>306</v>
      </c>
      <c r="B11" s="215" t="s">
        <v>307</v>
      </c>
      <c r="C11" s="206"/>
      <c r="D11" s="210"/>
      <c r="E11" s="210"/>
      <c r="F11" s="210"/>
      <c r="G11" s="210"/>
      <c r="H11" s="210"/>
    </row>
    <row r="12" spans="1:11" s="214" customFormat="1" ht="12.2" customHeight="1">
      <c r="A12" s="207" t="s">
        <v>308</v>
      </c>
      <c r="B12" s="206" t="s">
        <v>309</v>
      </c>
      <c r="C12" s="206"/>
      <c r="D12" s="210"/>
      <c r="E12" s="210"/>
      <c r="F12" s="210"/>
      <c r="G12" s="210"/>
      <c r="H12" s="210"/>
    </row>
    <row r="13" spans="1:11" s="214" customFormat="1" ht="12.2" customHeight="1">
      <c r="C13" s="209"/>
      <c r="D13" s="210"/>
      <c r="E13" s="210"/>
      <c r="F13" s="210"/>
      <c r="G13" s="210"/>
      <c r="H13" s="210"/>
    </row>
    <row r="14" spans="1:11" s="214" customFormat="1" ht="12.2" customHeight="1">
      <c r="C14" s="206"/>
      <c r="D14" s="210"/>
      <c r="E14" s="210"/>
      <c r="F14" s="210"/>
      <c r="G14" s="210"/>
      <c r="H14" s="210"/>
    </row>
    <row r="15" spans="1:11" s="214" customFormat="1" ht="12.2" customHeight="1">
      <c r="A15" s="205"/>
      <c r="B15" s="206"/>
      <c r="C15" s="206"/>
      <c r="D15" s="210"/>
      <c r="E15" s="210"/>
      <c r="F15" s="210"/>
      <c r="G15" s="210"/>
      <c r="H15" s="210"/>
    </row>
    <row r="16" spans="1:11" s="214" customFormat="1" ht="12.2" customHeight="1">
      <c r="A16" s="205"/>
      <c r="B16" s="206"/>
      <c r="C16" s="206"/>
      <c r="D16" s="210"/>
      <c r="E16" s="210"/>
      <c r="F16" s="210"/>
      <c r="G16" s="210"/>
      <c r="H16" s="210"/>
    </row>
    <row r="17" spans="1:8" s="214" customFormat="1" ht="12.2" customHeight="1">
      <c r="A17" s="207"/>
      <c r="B17" s="206"/>
      <c r="C17" s="206"/>
      <c r="D17" s="210"/>
      <c r="E17" s="210"/>
      <c r="F17" s="210"/>
      <c r="G17" s="210"/>
      <c r="H17" s="210"/>
    </row>
    <row r="18" spans="1:8" s="214" customFormat="1" ht="12.2" customHeight="1">
      <c r="A18" s="216"/>
      <c r="B18" s="210"/>
      <c r="C18" s="210"/>
      <c r="D18" s="210"/>
      <c r="E18" s="210"/>
      <c r="F18" s="210"/>
      <c r="G18" s="210"/>
      <c r="H18" s="210"/>
    </row>
    <row r="19" spans="1:8" s="214" customFormat="1" ht="12.2" customHeight="1">
      <c r="A19" s="216"/>
      <c r="B19" s="210"/>
      <c r="C19" s="210"/>
      <c r="D19" s="210"/>
      <c r="E19" s="210"/>
      <c r="F19" s="210"/>
      <c r="G19" s="210"/>
      <c r="H19" s="210"/>
    </row>
    <row r="20" spans="1:8" s="214" customFormat="1" ht="12.2" customHeight="1">
      <c r="A20" s="216"/>
      <c r="B20" s="210"/>
      <c r="C20" s="210"/>
      <c r="D20" s="210"/>
      <c r="E20" s="210"/>
      <c r="F20" s="210"/>
      <c r="G20" s="210"/>
      <c r="H20" s="210"/>
    </row>
    <row r="21" spans="1:8" s="214" customFormat="1" ht="12.2" customHeight="1">
      <c r="A21" s="216"/>
      <c r="B21" s="210"/>
      <c r="C21" s="210"/>
      <c r="D21" s="210"/>
      <c r="E21" s="210"/>
      <c r="F21" s="210"/>
      <c r="G21" s="210"/>
      <c r="H21" s="210"/>
    </row>
    <row r="22" spans="1:8" s="214" customFormat="1" ht="12.2" customHeight="1">
      <c r="A22" s="216"/>
      <c r="B22" s="210"/>
      <c r="C22" s="210"/>
      <c r="D22" s="210"/>
      <c r="E22" s="210"/>
      <c r="F22" s="210"/>
      <c r="G22" s="210"/>
      <c r="H22" s="210"/>
    </row>
    <row r="23" spans="1:8" s="214" customFormat="1" ht="12.2" customHeight="1">
      <c r="A23" s="216"/>
      <c r="B23" s="210"/>
      <c r="C23" s="210"/>
      <c r="D23" s="210"/>
      <c r="E23" s="210"/>
      <c r="F23" s="210"/>
      <c r="G23" s="210"/>
      <c r="H23" s="210"/>
    </row>
    <row r="24" spans="1:8" s="214" customFormat="1" ht="12.2" customHeight="1">
      <c r="A24" s="216"/>
      <c r="B24" s="210"/>
      <c r="C24" s="210"/>
      <c r="D24" s="210"/>
      <c r="E24" s="210"/>
      <c r="F24" s="210"/>
      <c r="G24" s="210"/>
      <c r="H24" s="210"/>
    </row>
    <row r="25" spans="1:8" s="214" customFormat="1" ht="12.2" customHeight="1">
      <c r="A25" s="216"/>
      <c r="B25" s="210"/>
      <c r="C25" s="210"/>
      <c r="D25" s="210"/>
      <c r="E25" s="210"/>
      <c r="F25" s="210"/>
      <c r="G25" s="210"/>
      <c r="H25" s="210"/>
    </row>
    <row r="26" spans="1:8" s="214" customFormat="1" ht="12.2" customHeight="1">
      <c r="A26" s="216"/>
      <c r="B26" s="210"/>
      <c r="C26" s="210"/>
      <c r="D26" s="210"/>
      <c r="E26" s="210"/>
      <c r="F26" s="210"/>
      <c r="G26" s="210"/>
      <c r="H26" s="210"/>
    </row>
    <row r="27" spans="1:8" s="214" customFormat="1" ht="12.2" customHeight="1">
      <c r="A27" s="216"/>
      <c r="B27" s="210"/>
      <c r="C27" s="210"/>
      <c r="D27" s="210"/>
      <c r="E27" s="210"/>
      <c r="F27" s="210"/>
      <c r="G27" s="210"/>
      <c r="H27" s="210"/>
    </row>
    <row r="28" spans="1:8" s="214" customFormat="1" ht="12.2" customHeight="1">
      <c r="A28" s="216"/>
      <c r="B28" s="210"/>
      <c r="C28" s="210"/>
      <c r="D28" s="210"/>
      <c r="E28" s="210"/>
      <c r="F28" s="210"/>
      <c r="G28" s="210"/>
      <c r="H28" s="210"/>
    </row>
    <row r="29" spans="1:8" s="204" customFormat="1" ht="100.15" customHeight="1">
      <c r="A29" s="203" t="s">
        <v>310</v>
      </c>
    </row>
    <row r="30" spans="1:8" ht="12.2" customHeight="1"/>
    <row r="31" spans="1:8" ht="12.2" customHeight="1">
      <c r="A31" s="217" t="s">
        <v>311</v>
      </c>
      <c r="B31" s="217"/>
      <c r="C31" s="217"/>
      <c r="D31" s="217"/>
    </row>
    <row r="32" spans="1:8" ht="12.2" customHeight="1">
      <c r="A32" s="206"/>
      <c r="B32" s="206"/>
      <c r="C32" s="206"/>
      <c r="D32" s="206"/>
    </row>
    <row r="33" spans="1:4" ht="12.2" customHeight="1">
      <c r="A33" s="206" t="s">
        <v>312</v>
      </c>
      <c r="B33" s="206"/>
      <c r="C33" s="206" t="s">
        <v>313</v>
      </c>
      <c r="D33" s="206"/>
    </row>
    <row r="34" spans="1:4" ht="12.2" customHeight="1">
      <c r="A34" s="206"/>
      <c r="B34" s="206"/>
      <c r="C34" s="206"/>
      <c r="D34" s="206"/>
    </row>
    <row r="35" spans="1:4" ht="12.2" customHeight="1">
      <c r="A35" s="206" t="s">
        <v>314</v>
      </c>
      <c r="B35" s="206"/>
      <c r="C35" s="206" t="s">
        <v>315</v>
      </c>
      <c r="D35" s="206"/>
    </row>
    <row r="36" spans="1:4" ht="12.2" customHeight="1">
      <c r="B36" s="206"/>
      <c r="C36" s="207" t="s">
        <v>316</v>
      </c>
      <c r="D36" s="206"/>
    </row>
    <row r="37" spans="1:4" ht="12.2" customHeight="1">
      <c r="A37" s="218"/>
      <c r="B37" s="206"/>
      <c r="C37" s="206"/>
      <c r="D37" s="206"/>
    </row>
    <row r="38" spans="1:4" ht="12.2" customHeight="1">
      <c r="A38" s="206" t="s">
        <v>317</v>
      </c>
      <c r="B38" s="206"/>
      <c r="C38" s="206" t="s">
        <v>318</v>
      </c>
      <c r="D38" s="206"/>
    </row>
    <row r="39" spans="1:4" ht="12.2" customHeight="1">
      <c r="B39" s="206"/>
      <c r="C39" s="207" t="s">
        <v>313</v>
      </c>
      <c r="D39" s="206"/>
    </row>
    <row r="40" spans="1:4" ht="12.2" customHeight="1">
      <c r="A40" s="218"/>
      <c r="B40" s="206"/>
      <c r="C40" s="206"/>
      <c r="D40" s="206"/>
    </row>
    <row r="41" spans="1:4" ht="12.2" customHeight="1">
      <c r="A41" s="206" t="s">
        <v>319</v>
      </c>
      <c r="B41" s="206"/>
      <c r="C41" s="206" t="s">
        <v>313</v>
      </c>
      <c r="D41" s="206"/>
    </row>
    <row r="42" spans="1:4" ht="12.2" customHeight="1">
      <c r="A42" s="206"/>
      <c r="B42" s="206"/>
      <c r="C42" s="206"/>
      <c r="D42" s="206"/>
    </row>
    <row r="43" spans="1:4" ht="12.2" customHeight="1">
      <c r="A43" s="206" t="s">
        <v>320</v>
      </c>
      <c r="B43" s="206"/>
      <c r="C43" s="206" t="s">
        <v>321</v>
      </c>
      <c r="D43" s="206"/>
    </row>
    <row r="44" spans="1:4" ht="12.2" customHeight="1">
      <c r="A44" s="219"/>
      <c r="B44" s="206"/>
      <c r="C44" s="206" t="s">
        <v>322</v>
      </c>
      <c r="D44" s="206"/>
    </row>
    <row r="45" spans="1:4" ht="12.2" customHeight="1">
      <c r="A45" s="219"/>
      <c r="B45" s="206"/>
      <c r="C45" s="206"/>
      <c r="D45" s="206"/>
    </row>
    <row r="46" spans="1:4" ht="12.2" customHeight="1">
      <c r="A46" s="206" t="s">
        <v>382</v>
      </c>
      <c r="B46" s="206"/>
      <c r="C46" s="206"/>
      <c r="D46" s="206"/>
    </row>
    <row r="47" spans="1:4" ht="12.2" customHeight="1"/>
    <row r="48" spans="1:4" s="206" customFormat="1" ht="12.2" customHeight="1">
      <c r="A48" s="206" t="s">
        <v>377</v>
      </c>
    </row>
    <row r="49" spans="1:1" s="206" customFormat="1" ht="12.2" customHeight="1">
      <c r="A49" s="206" t="s">
        <v>323</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heetViews>
  <sheetFormatPr baseColWidth="10" defaultColWidth="11.42578125" defaultRowHeight="12.75"/>
  <cols>
    <col min="1" max="1" width="1.7109375" style="246" customWidth="1"/>
    <col min="2" max="2" width="6.140625" style="246" customWidth="1"/>
    <col min="3" max="3" width="5.28515625" style="246" customWidth="1"/>
    <col min="4" max="4" width="18.28515625" style="246" customWidth="1"/>
    <col min="5" max="6" width="1.28515625" style="246" customWidth="1"/>
    <col min="7" max="7" width="53.85546875" style="253" customWidth="1"/>
    <col min="8" max="8" width="4.28515625" style="243" customWidth="1"/>
    <col min="9" max="16384" width="11.42578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283</v>
      </c>
      <c r="H3" s="234">
        <v>2</v>
      </c>
    </row>
    <row r="4" spans="1:8">
      <c r="A4" s="227"/>
      <c r="B4" s="227"/>
      <c r="C4" s="227"/>
      <c r="D4" s="228"/>
      <c r="E4" s="229"/>
      <c r="F4" s="230"/>
      <c r="G4" s="231"/>
      <c r="H4" s="225"/>
    </row>
    <row r="5" spans="1:8" ht="50.1" customHeight="1">
      <c r="A5" s="227"/>
      <c r="B5" s="227"/>
      <c r="C5" s="227"/>
      <c r="D5" s="228"/>
      <c r="E5" s="229"/>
      <c r="F5" s="230"/>
      <c r="G5" s="235" t="s">
        <v>379</v>
      </c>
      <c r="H5" s="234">
        <v>3</v>
      </c>
    </row>
    <row r="6" spans="1:8" ht="36">
      <c r="A6" s="227"/>
      <c r="B6" s="227"/>
      <c r="C6" s="227"/>
      <c r="D6" s="228"/>
      <c r="E6" s="229"/>
      <c r="F6" s="230"/>
      <c r="G6" s="236" t="s">
        <v>324</v>
      </c>
      <c r="H6" s="234">
        <v>4</v>
      </c>
    </row>
    <row r="7" spans="1:8" ht="48.2" customHeight="1">
      <c r="A7" s="227"/>
      <c r="B7" s="227"/>
      <c r="C7" s="227"/>
      <c r="D7" s="228"/>
      <c r="E7" s="229"/>
      <c r="F7" s="230"/>
      <c r="G7" s="235" t="s">
        <v>325</v>
      </c>
      <c r="H7" s="234">
        <v>5</v>
      </c>
    </row>
    <row r="8" spans="1:8" ht="36" customHeight="1">
      <c r="A8" s="227"/>
      <c r="B8" s="227"/>
      <c r="C8" s="227"/>
      <c r="D8" s="228"/>
      <c r="E8" s="229"/>
      <c r="F8" s="230"/>
      <c r="G8" s="235" t="s">
        <v>326</v>
      </c>
      <c r="H8" s="234">
        <v>6</v>
      </c>
    </row>
    <row r="9" spans="1:8" ht="36">
      <c r="A9" s="227"/>
      <c r="B9" s="227"/>
      <c r="C9" s="227"/>
      <c r="D9" s="237"/>
      <c r="E9" s="229"/>
      <c r="F9" s="230"/>
      <c r="G9" s="235" t="s">
        <v>327</v>
      </c>
      <c r="H9" s="234">
        <v>6</v>
      </c>
    </row>
    <row r="10" spans="1:8" ht="36">
      <c r="A10" s="227"/>
      <c r="B10" s="227"/>
      <c r="C10" s="227"/>
      <c r="D10" s="227"/>
      <c r="E10" s="229"/>
      <c r="F10" s="230"/>
      <c r="G10" s="235" t="s">
        <v>328</v>
      </c>
      <c r="H10" s="234">
        <v>7</v>
      </c>
    </row>
    <row r="11" spans="1:8" ht="36">
      <c r="A11" s="227"/>
      <c r="B11" s="227"/>
      <c r="C11" s="227"/>
      <c r="D11" s="227"/>
      <c r="E11" s="229"/>
      <c r="F11" s="230"/>
      <c r="G11" s="235" t="s">
        <v>378</v>
      </c>
      <c r="H11" s="234">
        <v>7</v>
      </c>
    </row>
    <row r="12" spans="1:8" ht="48.2" customHeight="1">
      <c r="A12" s="227"/>
      <c r="B12" s="227"/>
      <c r="C12" s="227"/>
      <c r="D12" s="227"/>
      <c r="E12" s="229"/>
      <c r="F12" s="230"/>
      <c r="G12" s="235" t="s">
        <v>329</v>
      </c>
      <c r="H12" s="234">
        <v>8</v>
      </c>
    </row>
    <row r="13" spans="1:8" ht="48.2" customHeight="1">
      <c r="A13" s="227"/>
      <c r="B13" s="227"/>
      <c r="C13" s="227"/>
      <c r="D13" s="227"/>
      <c r="E13" s="229"/>
      <c r="F13" s="230"/>
      <c r="G13" s="235" t="s">
        <v>330</v>
      </c>
      <c r="H13" s="234">
        <v>9</v>
      </c>
    </row>
    <row r="14" spans="1:8" ht="48.2" customHeight="1">
      <c r="A14" s="227"/>
      <c r="B14" s="227"/>
      <c r="C14" s="364"/>
      <c r="D14" s="227"/>
      <c r="E14" s="364"/>
      <c r="F14" s="230"/>
      <c r="G14" s="235" t="s">
        <v>331</v>
      </c>
      <c r="H14" s="234">
        <v>10</v>
      </c>
    </row>
    <row r="15" spans="1:8">
      <c r="A15" s="227"/>
      <c r="B15" s="227"/>
      <c r="C15" s="227"/>
      <c r="D15" s="227"/>
      <c r="E15" s="238"/>
      <c r="F15" s="230"/>
      <c r="G15" s="239"/>
      <c r="H15" s="240"/>
    </row>
    <row r="16" spans="1:8" ht="24.95" customHeight="1">
      <c r="A16" s="227"/>
      <c r="B16" s="227"/>
      <c r="C16" s="227"/>
      <c r="D16" s="227"/>
      <c r="E16" s="238"/>
      <c r="F16" s="230"/>
      <c r="G16" s="241"/>
      <c r="H16" s="240"/>
    </row>
    <row r="17" spans="1:8">
      <c r="A17" s="227"/>
      <c r="B17" s="227"/>
      <c r="C17" s="227"/>
      <c r="D17" s="227"/>
      <c r="E17" s="238"/>
      <c r="F17" s="230"/>
      <c r="G17" s="242"/>
    </row>
    <row r="18" spans="1:8">
      <c r="A18" s="227"/>
      <c r="B18" s="227"/>
      <c r="C18" s="364"/>
      <c r="D18" s="227"/>
      <c r="E18" s="364"/>
      <c r="F18" s="230"/>
      <c r="G18" s="244"/>
      <c r="H18" s="240"/>
    </row>
    <row r="19" spans="1:8">
      <c r="A19" s="227"/>
      <c r="B19" s="227"/>
      <c r="C19" s="364"/>
      <c r="D19" s="227"/>
      <c r="E19" s="364"/>
      <c r="F19" s="230"/>
      <c r="G19" s="244"/>
      <c r="H19" s="240"/>
    </row>
    <row r="20" spans="1:8">
      <c r="A20" s="227"/>
      <c r="B20" s="227"/>
      <c r="C20" s="227"/>
      <c r="D20" s="227"/>
      <c r="E20" s="238"/>
      <c r="F20" s="230"/>
      <c r="G20" s="244"/>
      <c r="H20" s="240"/>
    </row>
    <row r="21" spans="1:8">
      <c r="A21" s="227"/>
      <c r="B21" s="227"/>
      <c r="C21" s="364"/>
      <c r="D21" s="227"/>
      <c r="E21" s="364"/>
      <c r="F21" s="230"/>
      <c r="G21" s="244"/>
      <c r="H21" s="364"/>
    </row>
    <row r="22" spans="1:8">
      <c r="A22" s="227"/>
      <c r="B22" s="227"/>
      <c r="C22" s="364"/>
      <c r="D22" s="227"/>
      <c r="E22" s="364"/>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4"/>
      <c r="D25" s="227"/>
      <c r="E25" s="364"/>
      <c r="F25" s="230"/>
      <c r="G25" s="244"/>
      <c r="H25" s="240"/>
    </row>
    <row r="26" spans="1:8">
      <c r="A26" s="245"/>
      <c r="E26" s="247"/>
      <c r="F26" s="248"/>
      <c r="G26" s="244"/>
      <c r="H26" s="240"/>
    </row>
    <row r="27" spans="1:8" s="252" customFormat="1" ht="24.9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10" ht="100.15" customHeight="1">
      <c r="A1" s="254" t="s">
        <v>271</v>
      </c>
      <c r="J1" s="255" t="s">
        <v>28</v>
      </c>
    </row>
    <row r="2" spans="1:10" ht="12.95" customHeight="1">
      <c r="A2" s="458" t="s">
        <v>27</v>
      </c>
      <c r="B2" s="459"/>
      <c r="C2" s="459"/>
      <c r="D2" s="459"/>
      <c r="E2" s="459"/>
      <c r="F2" s="459"/>
      <c r="G2" s="459"/>
      <c r="H2" s="459"/>
      <c r="I2" s="459"/>
    </row>
    <row r="3" spans="1:10" ht="222" customHeight="1">
      <c r="A3" s="460" t="s">
        <v>373</v>
      </c>
      <c r="B3" s="461"/>
      <c r="C3" s="461"/>
      <c r="D3" s="461"/>
      <c r="E3" s="461"/>
      <c r="F3" s="461"/>
      <c r="G3" s="461"/>
      <c r="H3" s="461"/>
      <c r="I3" s="461"/>
    </row>
    <row r="5" spans="1:10" ht="12.95" customHeight="1">
      <c r="A5" s="256" t="s">
        <v>32</v>
      </c>
    </row>
    <row r="6" spans="1:10" ht="129.94999999999999" customHeight="1">
      <c r="A6" s="460" t="s">
        <v>332</v>
      </c>
      <c r="B6" s="462"/>
      <c r="C6" s="462"/>
      <c r="D6" s="462"/>
      <c r="E6" s="462"/>
      <c r="F6" s="462"/>
      <c r="G6" s="462"/>
      <c r="H6" s="462"/>
      <c r="I6" s="462"/>
    </row>
    <row r="24" spans="10:10" ht="10.15" customHeight="1">
      <c r="J24" s="15"/>
    </row>
    <row r="25" spans="10:10" ht="10.15" customHeight="1">
      <c r="J25" s="15"/>
    </row>
    <row r="26" spans="10:10" ht="10.15" customHeight="1">
      <c r="J26" s="15"/>
    </row>
    <row r="27" spans="10:10" ht="10.15" customHeight="1">
      <c r="J27" s="15"/>
    </row>
  </sheetData>
  <mergeCells count="3">
    <mergeCell ref="A2:I2"/>
    <mergeCell ref="A3:I3"/>
    <mergeCell ref="A6:I6"/>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0:12" ht="10.15" customHeight="1">
      <c r="J1" s="356"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zoomScale="130" zoomScaleNormal="130" zoomScaleSheetLayoutView="150" zoomScalePageLayoutView="120" workbookViewId="0">
      <selection sqref="A1:K1"/>
    </sheetView>
  </sheetViews>
  <sheetFormatPr baseColWidth="10" defaultColWidth="11.42578125" defaultRowHeight="9" customHeight="1"/>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6" t="s">
        <v>105</v>
      </c>
      <c r="B1" s="466"/>
      <c r="C1" s="466"/>
      <c r="D1" s="466"/>
      <c r="E1" s="466"/>
      <c r="F1" s="466"/>
      <c r="G1" s="466"/>
      <c r="H1" s="466"/>
      <c r="I1" s="466"/>
      <c r="J1" s="466"/>
      <c r="K1" s="466"/>
      <c r="L1" s="257" t="s">
        <v>28</v>
      </c>
      <c r="T1" s="259"/>
    </row>
    <row r="2" spans="1:20" ht="12.2" customHeight="1">
      <c r="A2" s="467" t="s">
        <v>23</v>
      </c>
      <c r="B2" s="463"/>
      <c r="C2" s="468" t="s">
        <v>2</v>
      </c>
      <c r="D2" s="469"/>
      <c r="E2" s="469"/>
      <c r="F2" s="470"/>
      <c r="G2" s="468" t="s">
        <v>3</v>
      </c>
      <c r="H2" s="469"/>
      <c r="I2" s="469"/>
      <c r="J2" s="470"/>
      <c r="K2" s="471" t="s">
        <v>333</v>
      </c>
      <c r="L2" s="260"/>
    </row>
    <row r="3" spans="1:20" ht="12.2" customHeight="1">
      <c r="A3" s="467"/>
      <c r="B3" s="463"/>
      <c r="C3" s="474" t="s">
        <v>7</v>
      </c>
      <c r="D3" s="474"/>
      <c r="E3" s="474" t="s">
        <v>39</v>
      </c>
      <c r="F3" s="474"/>
      <c r="G3" s="474" t="s">
        <v>7</v>
      </c>
      <c r="H3" s="474"/>
      <c r="I3" s="474" t="s">
        <v>39</v>
      </c>
      <c r="J3" s="474"/>
      <c r="K3" s="472"/>
      <c r="L3" s="260"/>
    </row>
    <row r="4" spans="1:20" ht="39.200000000000003" customHeight="1">
      <c r="A4" s="467"/>
      <c r="B4" s="463"/>
      <c r="C4" s="463" t="s">
        <v>0</v>
      </c>
      <c r="D4" s="261" t="s">
        <v>102</v>
      </c>
      <c r="E4" s="463" t="s">
        <v>0</v>
      </c>
      <c r="F4" s="261" t="s">
        <v>102</v>
      </c>
      <c r="G4" s="463" t="s">
        <v>0</v>
      </c>
      <c r="H4" s="261" t="s">
        <v>102</v>
      </c>
      <c r="I4" s="463" t="s">
        <v>0</v>
      </c>
      <c r="J4" s="261" t="s">
        <v>102</v>
      </c>
      <c r="K4" s="473"/>
      <c r="L4" s="260"/>
    </row>
    <row r="5" spans="1:20" ht="12.2" customHeight="1">
      <c r="A5" s="467"/>
      <c r="B5" s="463"/>
      <c r="C5" s="463"/>
      <c r="D5" s="261" t="s">
        <v>24</v>
      </c>
      <c r="E5" s="463"/>
      <c r="F5" s="261" t="s">
        <v>24</v>
      </c>
      <c r="G5" s="463"/>
      <c r="H5" s="261" t="s">
        <v>24</v>
      </c>
      <c r="I5" s="463"/>
      <c r="J5" s="261"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2016</v>
      </c>
      <c r="B8" s="272"/>
      <c r="C8" s="167" t="s">
        <v>187</v>
      </c>
      <c r="D8" s="168">
        <v>1</v>
      </c>
      <c r="E8" s="167" t="s">
        <v>188</v>
      </c>
      <c r="F8" s="168">
        <v>-1.8</v>
      </c>
      <c r="G8" s="167" t="s">
        <v>189</v>
      </c>
      <c r="H8" s="168">
        <v>0.7</v>
      </c>
      <c r="I8" s="167" t="s">
        <v>190</v>
      </c>
      <c r="J8" s="168">
        <v>-3.3</v>
      </c>
      <c r="K8" s="169">
        <v>46.2</v>
      </c>
      <c r="L8" s="273"/>
      <c r="M8" s="278"/>
      <c r="O8" s="279"/>
      <c r="R8" s="277"/>
    </row>
    <row r="9" spans="1:20" s="270" customFormat="1" ht="8.4499999999999993" customHeight="1">
      <c r="A9" s="271">
        <v>2017</v>
      </c>
      <c r="B9" s="272"/>
      <c r="C9" s="167" t="s">
        <v>191</v>
      </c>
      <c r="D9" s="168">
        <v>3.3</v>
      </c>
      <c r="E9" s="167" t="s">
        <v>192</v>
      </c>
      <c r="F9" s="168">
        <v>2.1</v>
      </c>
      <c r="G9" s="167" t="s">
        <v>193</v>
      </c>
      <c r="H9" s="168">
        <v>2.2999999999999998</v>
      </c>
      <c r="I9" s="167" t="s">
        <v>194</v>
      </c>
      <c r="J9" s="168">
        <v>0.9</v>
      </c>
      <c r="K9" s="169">
        <v>47</v>
      </c>
      <c r="L9" s="273"/>
      <c r="M9" s="278"/>
      <c r="O9" s="279"/>
      <c r="R9" s="277"/>
    </row>
    <row r="10" spans="1:20" s="270" customFormat="1" ht="8.4499999999999993" customHeight="1">
      <c r="A10" s="271">
        <v>2018</v>
      </c>
      <c r="B10" s="272"/>
      <c r="C10" s="164" t="s">
        <v>195</v>
      </c>
      <c r="D10" s="165">
        <v>4.8</v>
      </c>
      <c r="E10" s="164" t="s">
        <v>196</v>
      </c>
      <c r="F10" s="165">
        <v>3.5</v>
      </c>
      <c r="G10" s="164" t="s">
        <v>197</v>
      </c>
      <c r="H10" s="165">
        <v>5.2</v>
      </c>
      <c r="I10" s="164" t="s">
        <v>198</v>
      </c>
      <c r="J10" s="165">
        <v>4.2</v>
      </c>
      <c r="K10" s="166">
        <v>47.5</v>
      </c>
      <c r="L10" s="273"/>
      <c r="M10" s="278"/>
      <c r="O10" s="279"/>
      <c r="R10" s="277"/>
    </row>
    <row r="11" spans="1:20" s="270" customFormat="1" ht="8.4499999999999993" customHeight="1">
      <c r="A11" s="47">
        <v>2019</v>
      </c>
      <c r="B11" s="48"/>
      <c r="C11" s="167">
        <v>1192440</v>
      </c>
      <c r="D11" s="168">
        <v>8.5</v>
      </c>
      <c r="E11" s="167">
        <v>240709</v>
      </c>
      <c r="F11" s="168">
        <v>6.2</v>
      </c>
      <c r="G11" s="167">
        <v>2108322</v>
      </c>
      <c r="H11" s="168">
        <v>10.6</v>
      </c>
      <c r="I11" s="167">
        <v>452953</v>
      </c>
      <c r="J11" s="168">
        <v>4.8</v>
      </c>
      <c r="K11" s="168">
        <v>47.6</v>
      </c>
      <c r="L11" s="273"/>
      <c r="M11" s="278"/>
      <c r="O11" s="279"/>
      <c r="R11" s="277"/>
    </row>
    <row r="12" spans="1:20" s="270" customFormat="1" ht="8.4499999999999993" customHeight="1">
      <c r="A12" s="47">
        <v>2020</v>
      </c>
      <c r="B12" s="48"/>
      <c r="C12" s="164">
        <v>535666</v>
      </c>
      <c r="D12" s="165">
        <v>-55.1</v>
      </c>
      <c r="E12" s="164">
        <v>74074</v>
      </c>
      <c r="F12" s="165">
        <v>-69.2</v>
      </c>
      <c r="G12" s="164">
        <v>1041770</v>
      </c>
      <c r="H12" s="165">
        <v>-50.6</v>
      </c>
      <c r="I12" s="164">
        <v>155698</v>
      </c>
      <c r="J12" s="165">
        <v>-65.599999999999994</v>
      </c>
      <c r="K12" s="166">
        <v>25.7</v>
      </c>
      <c r="L12" s="273"/>
      <c r="M12" s="278"/>
      <c r="O12" s="279"/>
      <c r="R12" s="277"/>
    </row>
    <row r="13" spans="1:20" s="270" customFormat="1" ht="8.4499999999999993" customHeight="1">
      <c r="A13" s="47">
        <v>2021</v>
      </c>
      <c r="B13" s="48"/>
      <c r="C13" s="164">
        <v>590901</v>
      </c>
      <c r="D13" s="165">
        <v>10.3</v>
      </c>
      <c r="E13" s="164">
        <v>83329</v>
      </c>
      <c r="F13" s="165">
        <v>12.5</v>
      </c>
      <c r="G13" s="164">
        <v>1159980</v>
      </c>
      <c r="H13" s="165">
        <v>11.3</v>
      </c>
      <c r="I13" s="164">
        <v>164792</v>
      </c>
      <c r="J13" s="165">
        <v>5.8</v>
      </c>
      <c r="K13" s="166">
        <v>29.1</v>
      </c>
      <c r="L13" s="273"/>
      <c r="M13" s="278"/>
      <c r="O13" s="279"/>
      <c r="R13" s="277"/>
    </row>
    <row r="14" spans="1:20" s="270" customFormat="1" ht="10.15" customHeight="1">
      <c r="A14" s="271">
        <v>2022</v>
      </c>
      <c r="B14" s="272"/>
      <c r="C14" s="136">
        <v>1037971</v>
      </c>
      <c r="D14" s="163">
        <v>75.7</v>
      </c>
      <c r="E14" s="136">
        <v>190709</v>
      </c>
      <c r="F14" s="163">
        <v>128.9</v>
      </c>
      <c r="G14" s="136">
        <v>1953460</v>
      </c>
      <c r="H14" s="137">
        <v>68.400000000000006</v>
      </c>
      <c r="I14" s="136">
        <v>363667</v>
      </c>
      <c r="J14" s="163">
        <v>120.7</v>
      </c>
      <c r="K14" s="138">
        <v>40.6</v>
      </c>
      <c r="L14" s="273"/>
      <c r="M14" s="278"/>
      <c r="O14" s="279"/>
      <c r="R14" s="277"/>
    </row>
    <row r="15" spans="1:20" s="270" customFormat="1" ht="10.15" customHeight="1">
      <c r="A15" s="271">
        <v>2023</v>
      </c>
      <c r="B15" s="272"/>
      <c r="C15" s="136">
        <v>1146353</v>
      </c>
      <c r="D15" s="163">
        <v>11</v>
      </c>
      <c r="E15" s="136">
        <v>235796</v>
      </c>
      <c r="F15" s="163">
        <v>23.8</v>
      </c>
      <c r="G15" s="136">
        <v>2133078</v>
      </c>
      <c r="H15" s="137">
        <v>9.6</v>
      </c>
      <c r="I15" s="136">
        <v>436109</v>
      </c>
      <c r="J15" s="163">
        <v>20.100000000000001</v>
      </c>
      <c r="K15" s="138">
        <v>44.7</v>
      </c>
      <c r="L15" s="273"/>
      <c r="M15" s="278"/>
      <c r="O15" s="279"/>
      <c r="R15" s="277"/>
    </row>
    <row r="16" spans="1:20" s="270" customFormat="1" ht="10.15" customHeight="1">
      <c r="A16" s="271">
        <v>2024</v>
      </c>
      <c r="B16" s="272"/>
      <c r="C16" s="136">
        <v>1213848</v>
      </c>
      <c r="D16" s="163">
        <v>5.9</v>
      </c>
      <c r="E16" s="136">
        <v>250958</v>
      </c>
      <c r="F16" s="163">
        <v>6.4</v>
      </c>
      <c r="G16" s="136">
        <v>2210753</v>
      </c>
      <c r="H16" s="137">
        <v>3.6</v>
      </c>
      <c r="I16" s="136">
        <v>464298</v>
      </c>
      <c r="J16" s="163">
        <v>6.5</v>
      </c>
      <c r="K16" s="138">
        <v>44.8</v>
      </c>
      <c r="L16" s="273"/>
      <c r="M16" s="278"/>
      <c r="O16" s="279"/>
      <c r="R16" s="277"/>
    </row>
    <row r="17" spans="1:47" s="270" customFormat="1" ht="10.15" customHeight="1">
      <c r="A17" s="271">
        <v>2025</v>
      </c>
      <c r="B17" s="272" t="s">
        <v>334</v>
      </c>
      <c r="C17" s="136">
        <v>918819</v>
      </c>
      <c r="D17" s="137">
        <v>3.2</v>
      </c>
      <c r="E17" s="136">
        <v>187962</v>
      </c>
      <c r="F17" s="163">
        <v>-0.9</v>
      </c>
      <c r="G17" s="136">
        <v>1664565</v>
      </c>
      <c r="H17" s="137">
        <v>2.5</v>
      </c>
      <c r="I17" s="136">
        <v>348146</v>
      </c>
      <c r="J17" s="137">
        <v>1.5</v>
      </c>
      <c r="K17" s="138">
        <v>44</v>
      </c>
      <c r="L17" s="273"/>
      <c r="M17" s="278"/>
      <c r="O17" s="279"/>
      <c r="R17" s="277"/>
    </row>
    <row r="18" spans="1:47" s="270" customFormat="1" ht="8.4499999999999993" customHeight="1">
      <c r="A18" s="271"/>
      <c r="B18" s="272" t="s">
        <v>10</v>
      </c>
      <c r="C18" s="136">
        <v>78143</v>
      </c>
      <c r="D18" s="137">
        <v>11.9</v>
      </c>
      <c r="E18" s="136">
        <v>12742</v>
      </c>
      <c r="F18" s="163">
        <v>7.7</v>
      </c>
      <c r="G18" s="136">
        <v>134831</v>
      </c>
      <c r="H18" s="137">
        <v>9.9</v>
      </c>
      <c r="I18" s="136">
        <v>24361</v>
      </c>
      <c r="J18" s="137">
        <v>12.8</v>
      </c>
      <c r="K18" s="138">
        <v>32.1</v>
      </c>
      <c r="L18" s="273"/>
      <c r="R18" s="277"/>
    </row>
    <row r="19" spans="1:47" s="270" customFormat="1" ht="8.4499999999999993" customHeight="1">
      <c r="A19" s="280"/>
      <c r="B19" s="272" t="s">
        <v>11</v>
      </c>
      <c r="C19" s="167">
        <v>79046</v>
      </c>
      <c r="D19" s="168">
        <v>-4</v>
      </c>
      <c r="E19" s="167">
        <v>13334</v>
      </c>
      <c r="F19" s="163">
        <v>-4.5</v>
      </c>
      <c r="G19" s="167">
        <v>139850</v>
      </c>
      <c r="H19" s="168">
        <v>-6.7</v>
      </c>
      <c r="I19" s="167">
        <v>25864</v>
      </c>
      <c r="J19" s="163">
        <v>-2.9</v>
      </c>
      <c r="K19" s="169">
        <v>36.6</v>
      </c>
      <c r="L19" s="273"/>
      <c r="R19" s="277"/>
    </row>
    <row r="20" spans="1:47" s="270" customFormat="1" ht="8.4499999999999993" customHeight="1">
      <c r="A20" s="280"/>
      <c r="B20" s="272" t="s">
        <v>12</v>
      </c>
      <c r="C20" s="167">
        <v>93289</v>
      </c>
      <c r="D20" s="163">
        <v>-1.7</v>
      </c>
      <c r="E20" s="167">
        <v>16088</v>
      </c>
      <c r="F20" s="163">
        <v>7.2</v>
      </c>
      <c r="G20" s="167">
        <v>166518</v>
      </c>
      <c r="H20" s="168">
        <v>-4.4000000000000004</v>
      </c>
      <c r="I20" s="167">
        <v>30312</v>
      </c>
      <c r="J20" s="163">
        <v>6.7</v>
      </c>
      <c r="K20" s="169">
        <v>39.1</v>
      </c>
      <c r="L20" s="273"/>
      <c r="M20" s="269"/>
      <c r="R20" s="277"/>
    </row>
    <row r="21" spans="1:47" s="270" customFormat="1" ht="8.4499999999999993" customHeight="1">
      <c r="A21" s="280"/>
      <c r="B21" s="272" t="s">
        <v>13</v>
      </c>
      <c r="C21" s="167">
        <v>97851</v>
      </c>
      <c r="D21" s="163">
        <v>-1.5</v>
      </c>
      <c r="E21" s="167">
        <v>19436</v>
      </c>
      <c r="F21" s="163">
        <v>1.1000000000000001</v>
      </c>
      <c r="G21" s="167">
        <v>180864</v>
      </c>
      <c r="H21" s="163">
        <v>1.7</v>
      </c>
      <c r="I21" s="167">
        <v>36575</v>
      </c>
      <c r="J21" s="163">
        <v>5.8</v>
      </c>
      <c r="K21" s="169">
        <v>43.9</v>
      </c>
      <c r="L21" s="273"/>
    </row>
    <row r="22" spans="1:47" s="270" customFormat="1" ht="8.4499999999999993" customHeight="1">
      <c r="A22" s="280"/>
      <c r="B22" s="272" t="s">
        <v>14</v>
      </c>
      <c r="C22" s="167">
        <v>111404</v>
      </c>
      <c r="D22" s="163">
        <v>4</v>
      </c>
      <c r="E22" s="167">
        <v>18749</v>
      </c>
      <c r="F22" s="163">
        <v>-6.9</v>
      </c>
      <c r="G22" s="167">
        <v>202916</v>
      </c>
      <c r="H22" s="163">
        <v>2.7</v>
      </c>
      <c r="I22" s="167">
        <v>36643</v>
      </c>
      <c r="J22" s="163">
        <v>-0.9</v>
      </c>
      <c r="K22" s="169">
        <v>47.7</v>
      </c>
      <c r="L22" s="273"/>
    </row>
    <row r="23" spans="1:47" s="270" customFormat="1" ht="8.4499999999999993" customHeight="1">
      <c r="A23" s="280"/>
      <c r="B23" s="272" t="s">
        <v>15</v>
      </c>
      <c r="C23" s="167">
        <v>105635</v>
      </c>
      <c r="D23" s="168">
        <v>1.7</v>
      </c>
      <c r="E23" s="167">
        <v>21755</v>
      </c>
      <c r="F23" s="163">
        <v>-8.3000000000000007</v>
      </c>
      <c r="G23" s="167">
        <v>191063</v>
      </c>
      <c r="H23" s="168">
        <v>-0.8</v>
      </c>
      <c r="I23" s="167">
        <v>42463</v>
      </c>
      <c r="J23" s="163">
        <v>-3.3</v>
      </c>
      <c r="K23" s="61">
        <v>46.6</v>
      </c>
      <c r="L23" s="273"/>
    </row>
    <row r="24" spans="1:47" s="270" customFormat="1" ht="8.4499999999999993" customHeight="1">
      <c r="A24" s="280"/>
      <c r="B24" s="272" t="s">
        <v>16</v>
      </c>
      <c r="C24" s="50">
        <v>119777</v>
      </c>
      <c r="D24" s="54">
        <v>10</v>
      </c>
      <c r="E24" s="50">
        <v>36736</v>
      </c>
      <c r="F24" s="54">
        <v>1.6</v>
      </c>
      <c r="G24" s="50">
        <v>211215</v>
      </c>
      <c r="H24" s="54">
        <v>6.4</v>
      </c>
      <c r="I24" s="50">
        <v>61747</v>
      </c>
      <c r="J24" s="54">
        <v>2.5</v>
      </c>
      <c r="K24" s="61">
        <v>49.1</v>
      </c>
      <c r="L24" s="273"/>
    </row>
    <row r="25" spans="1:47" s="270" customFormat="1" ht="8.4499999999999993" customHeight="1">
      <c r="A25" s="280"/>
      <c r="B25" s="272" t="s">
        <v>17</v>
      </c>
      <c r="C25" s="50">
        <v>120290</v>
      </c>
      <c r="D25" s="54">
        <v>2.7</v>
      </c>
      <c r="E25" s="50">
        <v>29203</v>
      </c>
      <c r="F25" s="54">
        <v>0.1</v>
      </c>
      <c r="G25" s="50">
        <v>221033</v>
      </c>
      <c r="H25" s="54">
        <v>3.1</v>
      </c>
      <c r="I25" s="50">
        <v>52244</v>
      </c>
      <c r="J25" s="54">
        <v>-0.7</v>
      </c>
      <c r="K25" s="61">
        <v>51.4</v>
      </c>
      <c r="L25" s="273"/>
    </row>
    <row r="26" spans="1:47" s="270" customFormat="1" ht="8.4499999999999993" customHeight="1">
      <c r="A26" s="280"/>
      <c r="B26" s="272" t="s">
        <v>18</v>
      </c>
      <c r="C26" s="50">
        <v>108129</v>
      </c>
      <c r="D26" s="54">
        <v>1.2</v>
      </c>
      <c r="E26" s="50">
        <v>18530</v>
      </c>
      <c r="F26" s="54">
        <v>-8.9</v>
      </c>
      <c r="G26" s="50">
        <v>200063</v>
      </c>
      <c r="H26" s="54">
        <v>1.7</v>
      </c>
      <c r="I26" s="50">
        <v>34479</v>
      </c>
      <c r="J26" s="54">
        <v>-9.4</v>
      </c>
      <c r="K26" s="61">
        <v>48.1</v>
      </c>
      <c r="L26" s="273"/>
    </row>
    <row r="27" spans="1:47" s="270" customFormat="1" ht="8.4499999999999993" customHeight="1">
      <c r="A27" s="280"/>
      <c r="B27" s="272" t="s">
        <v>19</v>
      </c>
      <c r="C27" s="50"/>
      <c r="D27" s="54"/>
      <c r="E27" s="50"/>
      <c r="F27" s="54"/>
      <c r="G27" s="50"/>
      <c r="H27" s="54"/>
      <c r="I27" s="50"/>
      <c r="J27" s="54"/>
      <c r="K27" s="61"/>
      <c r="L27" s="273"/>
    </row>
    <row r="28" spans="1:47" s="270" customFormat="1" ht="8.4499999999999993" customHeight="1">
      <c r="A28" s="280"/>
      <c r="B28" s="272" t="s">
        <v>20</v>
      </c>
      <c r="C28" s="50"/>
      <c r="D28" s="54"/>
      <c r="E28" s="50"/>
      <c r="F28" s="54"/>
      <c r="G28" s="50"/>
      <c r="H28" s="54"/>
      <c r="I28" s="50"/>
      <c r="J28" s="54"/>
      <c r="K28" s="61"/>
      <c r="L28" s="273"/>
    </row>
    <row r="29" spans="1:47" s="270" customFormat="1" ht="8.4499999999999993" customHeight="1">
      <c r="A29" s="280"/>
      <c r="B29" s="272" t="s">
        <v>21</v>
      </c>
      <c r="C29" s="50"/>
      <c r="D29" s="163"/>
      <c r="E29" s="50"/>
      <c r="F29" s="163"/>
      <c r="G29" s="50"/>
      <c r="H29" s="54"/>
      <c r="I29" s="50"/>
      <c r="J29" s="163"/>
      <c r="K29" s="61"/>
      <c r="L29" s="273"/>
    </row>
    <row r="30" spans="1:47" s="270" customFormat="1" ht="5.0999999999999996" customHeight="1">
      <c r="A30" s="280"/>
      <c r="B30" s="272"/>
      <c r="C30" s="281"/>
      <c r="D30" s="276"/>
      <c r="E30" s="281"/>
      <c r="F30" s="276"/>
      <c r="G30" s="281"/>
      <c r="H30" s="276"/>
      <c r="I30" s="281"/>
      <c r="J30" s="276"/>
      <c r="K30" s="273"/>
      <c r="L30" s="273"/>
    </row>
    <row r="31" spans="1:47" s="270" customFormat="1" ht="8.4499999999999993" customHeight="1">
      <c r="A31" s="280"/>
      <c r="B31" s="280"/>
      <c r="C31" s="266" t="s">
        <v>5</v>
      </c>
      <c r="D31" s="282"/>
      <c r="E31" s="267"/>
      <c r="F31" s="267"/>
      <c r="G31" s="267"/>
      <c r="H31" s="267"/>
      <c r="I31" s="267"/>
      <c r="J31" s="267"/>
      <c r="K31" s="267"/>
      <c r="L31" s="268"/>
    </row>
    <row r="32" spans="1:47" s="270" customFormat="1" ht="8.4499999999999993" customHeight="1">
      <c r="A32" s="271">
        <v>2016</v>
      </c>
      <c r="B32" s="272"/>
      <c r="C32" s="167" t="s">
        <v>207</v>
      </c>
      <c r="D32" s="168">
        <v>9.9</v>
      </c>
      <c r="E32" s="167" t="s">
        <v>208</v>
      </c>
      <c r="F32" s="168">
        <v>12.1</v>
      </c>
      <c r="G32" s="167" t="s">
        <v>209</v>
      </c>
      <c r="H32" s="168">
        <v>6.9</v>
      </c>
      <c r="I32" s="167" t="s">
        <v>210</v>
      </c>
      <c r="J32" s="168">
        <v>8.5</v>
      </c>
      <c r="K32" s="169">
        <v>42.4</v>
      </c>
      <c r="L32" s="273"/>
      <c r="M32" s="283"/>
      <c r="N32" s="283"/>
      <c r="O32" s="283"/>
      <c r="P32" s="283"/>
      <c r="Q32" s="283"/>
      <c r="R32" s="283"/>
      <c r="S32" s="283"/>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row>
    <row r="33" spans="1:47" s="270" customFormat="1" ht="8.4499999999999993" customHeight="1">
      <c r="A33" s="271">
        <v>2017</v>
      </c>
      <c r="B33" s="272"/>
      <c r="C33" s="167" t="s">
        <v>211</v>
      </c>
      <c r="D33" s="168">
        <v>3.2</v>
      </c>
      <c r="E33" s="167" t="s">
        <v>212</v>
      </c>
      <c r="F33" s="168">
        <v>1.1000000000000001</v>
      </c>
      <c r="G33" s="167" t="s">
        <v>213</v>
      </c>
      <c r="H33" s="168">
        <v>0.7</v>
      </c>
      <c r="I33" s="167" t="s">
        <v>214</v>
      </c>
      <c r="J33" s="168">
        <v>4.0999999999999996</v>
      </c>
      <c r="K33" s="169">
        <v>43.4</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2018</v>
      </c>
      <c r="B34" s="272"/>
      <c r="C34" s="164" t="s">
        <v>215</v>
      </c>
      <c r="D34" s="165">
        <v>14.3</v>
      </c>
      <c r="E34" s="164" t="s">
        <v>216</v>
      </c>
      <c r="F34" s="165">
        <v>20.3</v>
      </c>
      <c r="G34" s="164" t="s">
        <v>217</v>
      </c>
      <c r="H34" s="165">
        <v>11.7</v>
      </c>
      <c r="I34" s="164" t="s">
        <v>218</v>
      </c>
      <c r="J34" s="165">
        <v>19.7</v>
      </c>
      <c r="K34" s="166">
        <v>43</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47">
        <v>2019</v>
      </c>
      <c r="B35" s="48"/>
      <c r="C35" s="164">
        <v>225321</v>
      </c>
      <c r="D35" s="165">
        <v>2.5</v>
      </c>
      <c r="E35" s="164">
        <v>24249</v>
      </c>
      <c r="F35" s="165">
        <v>-4.5</v>
      </c>
      <c r="G35" s="164">
        <v>399259</v>
      </c>
      <c r="H35" s="165">
        <v>2.1</v>
      </c>
      <c r="I35" s="164">
        <v>50115</v>
      </c>
      <c r="J35" s="165">
        <v>-17.899999999999999</v>
      </c>
      <c r="K35" s="166">
        <v>43.1</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47">
        <v>2020</v>
      </c>
      <c r="B36" s="48"/>
      <c r="C36" s="164">
        <v>123159</v>
      </c>
      <c r="D36" s="165">
        <v>-45.3</v>
      </c>
      <c r="E36" s="164">
        <v>10114</v>
      </c>
      <c r="F36" s="165">
        <v>-58.3</v>
      </c>
      <c r="G36" s="164">
        <v>251889</v>
      </c>
      <c r="H36" s="165">
        <v>-36.9</v>
      </c>
      <c r="I36" s="164">
        <v>25541</v>
      </c>
      <c r="J36" s="165">
        <v>-49</v>
      </c>
      <c r="K36" s="166">
        <v>31.8</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47">
        <v>2021</v>
      </c>
      <c r="B37" s="48"/>
      <c r="C37" s="164">
        <v>139352</v>
      </c>
      <c r="D37" s="165">
        <v>13.1</v>
      </c>
      <c r="E37" s="164">
        <v>11004</v>
      </c>
      <c r="F37" s="165">
        <v>8.8000000000000007</v>
      </c>
      <c r="G37" s="164">
        <v>285329</v>
      </c>
      <c r="H37" s="165">
        <v>13.3</v>
      </c>
      <c r="I37" s="164">
        <v>29021</v>
      </c>
      <c r="J37" s="165">
        <v>13.6</v>
      </c>
      <c r="K37" s="166">
        <v>34.6</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10.15" customHeight="1">
      <c r="A38" s="271">
        <v>2022</v>
      </c>
      <c r="B38" s="272"/>
      <c r="C38" s="164">
        <v>200594</v>
      </c>
      <c r="D38" s="165">
        <v>43.9</v>
      </c>
      <c r="E38" s="164">
        <v>19981</v>
      </c>
      <c r="F38" s="165">
        <v>81.599999999999994</v>
      </c>
      <c r="G38" s="164">
        <v>377107</v>
      </c>
      <c r="H38" s="165">
        <v>32.200000000000003</v>
      </c>
      <c r="I38" s="164">
        <v>44096</v>
      </c>
      <c r="J38" s="165">
        <v>51.9</v>
      </c>
      <c r="K38" s="166">
        <v>41.6</v>
      </c>
      <c r="L38" s="285"/>
      <c r="M38" s="278"/>
      <c r="O38" s="279"/>
      <c r="R38" s="277"/>
    </row>
    <row r="39" spans="1:47" s="270" customFormat="1" ht="10.15" customHeight="1">
      <c r="A39" s="271">
        <v>2023</v>
      </c>
      <c r="B39" s="272"/>
      <c r="C39" s="164">
        <v>230813</v>
      </c>
      <c r="D39" s="165">
        <v>12.4</v>
      </c>
      <c r="E39" s="164">
        <v>21814</v>
      </c>
      <c r="F39" s="165">
        <v>7.7</v>
      </c>
      <c r="G39" s="164">
        <v>416178</v>
      </c>
      <c r="H39" s="165">
        <v>8.1999999999999993</v>
      </c>
      <c r="I39" s="164">
        <v>45016</v>
      </c>
      <c r="J39" s="165">
        <v>1.1000000000000001</v>
      </c>
      <c r="K39" s="166">
        <v>42.5</v>
      </c>
      <c r="L39" s="285"/>
      <c r="M39" s="278"/>
      <c r="O39" s="279"/>
      <c r="R39" s="277"/>
    </row>
    <row r="40" spans="1:47" s="270" customFormat="1" ht="10.15" customHeight="1">
      <c r="A40" s="271">
        <v>2024</v>
      </c>
      <c r="B40" s="272"/>
      <c r="C40" s="164">
        <v>212408</v>
      </c>
      <c r="D40" s="165">
        <v>-8</v>
      </c>
      <c r="E40" s="164">
        <v>20014</v>
      </c>
      <c r="F40" s="165">
        <v>-8.3000000000000007</v>
      </c>
      <c r="G40" s="164">
        <v>393669</v>
      </c>
      <c r="H40" s="165">
        <v>-5.4</v>
      </c>
      <c r="I40" s="164">
        <v>43554</v>
      </c>
      <c r="J40" s="165">
        <v>-3.2</v>
      </c>
      <c r="K40" s="166">
        <v>37.4</v>
      </c>
      <c r="L40" s="285"/>
      <c r="M40" s="278"/>
      <c r="O40" s="279"/>
      <c r="R40" s="277"/>
    </row>
    <row r="41" spans="1:47" s="270" customFormat="1" ht="10.15" customHeight="1">
      <c r="A41" s="271">
        <v>2025</v>
      </c>
      <c r="B41" s="272" t="s">
        <v>334</v>
      </c>
      <c r="C41" s="164">
        <v>166710</v>
      </c>
      <c r="D41" s="165">
        <v>1.5</v>
      </c>
      <c r="E41" s="164">
        <v>15697</v>
      </c>
      <c r="F41" s="165">
        <v>1.9</v>
      </c>
      <c r="G41" s="164">
        <v>319721</v>
      </c>
      <c r="H41" s="165">
        <v>5.7</v>
      </c>
      <c r="I41" s="164">
        <v>34209</v>
      </c>
      <c r="J41" s="165">
        <v>6.1</v>
      </c>
      <c r="K41" s="166">
        <v>41.6</v>
      </c>
      <c r="L41" s="285"/>
      <c r="M41" s="278"/>
      <c r="O41" s="279"/>
      <c r="R41" s="277"/>
    </row>
    <row r="42" spans="1:47" s="270" customFormat="1" ht="8.4499999999999993" customHeight="1">
      <c r="A42" s="271"/>
      <c r="B42" s="272" t="s">
        <v>10</v>
      </c>
      <c r="C42" s="164">
        <v>10634</v>
      </c>
      <c r="D42" s="165">
        <v>4.2</v>
      </c>
      <c r="E42" s="164">
        <v>1253</v>
      </c>
      <c r="F42" s="165">
        <v>19.100000000000001</v>
      </c>
      <c r="G42" s="164">
        <v>20060</v>
      </c>
      <c r="H42" s="165">
        <v>9.8000000000000007</v>
      </c>
      <c r="I42" s="164">
        <v>2972</v>
      </c>
      <c r="J42" s="165">
        <v>14.2</v>
      </c>
      <c r="K42" s="166">
        <v>23.4</v>
      </c>
      <c r="L42" s="285"/>
      <c r="M42" s="283"/>
    </row>
    <row r="43" spans="1:47" s="270" customFormat="1" ht="8.4499999999999993" customHeight="1">
      <c r="A43" s="280"/>
      <c r="B43" s="272" t="s">
        <v>11</v>
      </c>
      <c r="C43" s="164">
        <v>12399</v>
      </c>
      <c r="D43" s="165">
        <v>-6.4</v>
      </c>
      <c r="E43" s="164">
        <v>1212</v>
      </c>
      <c r="F43" s="165">
        <v>-3.7</v>
      </c>
      <c r="G43" s="164">
        <v>22867</v>
      </c>
      <c r="H43" s="165">
        <v>-5.0999999999999996</v>
      </c>
      <c r="I43" s="164">
        <v>2787</v>
      </c>
      <c r="J43" s="165">
        <v>-5.4</v>
      </c>
      <c r="K43" s="166">
        <v>29</v>
      </c>
      <c r="L43" s="285"/>
    </row>
    <row r="44" spans="1:47" s="270" customFormat="1" ht="8.4499999999999993" customHeight="1">
      <c r="A44" s="280"/>
      <c r="B44" s="272" t="s">
        <v>12</v>
      </c>
      <c r="C44" s="164">
        <v>16783</v>
      </c>
      <c r="D44" s="165">
        <v>-3.8</v>
      </c>
      <c r="E44" s="164">
        <v>1478</v>
      </c>
      <c r="F44" s="165">
        <v>22.7</v>
      </c>
      <c r="G44" s="164">
        <v>30183</v>
      </c>
      <c r="H44" s="165">
        <v>-6.8</v>
      </c>
      <c r="I44" s="164">
        <v>3387</v>
      </c>
      <c r="J44" s="165">
        <v>46.5</v>
      </c>
      <c r="K44" s="166">
        <v>34.5</v>
      </c>
      <c r="L44" s="285"/>
    </row>
    <row r="45" spans="1:47" s="270" customFormat="1" ht="8.4499999999999993" customHeight="1">
      <c r="A45" s="280"/>
      <c r="B45" s="272" t="s">
        <v>13</v>
      </c>
      <c r="C45" s="164">
        <v>16692</v>
      </c>
      <c r="D45" s="163">
        <v>0.9</v>
      </c>
      <c r="E45" s="164">
        <v>1526</v>
      </c>
      <c r="F45" s="163">
        <v>-6.4</v>
      </c>
      <c r="G45" s="164">
        <v>34368</v>
      </c>
      <c r="H45" s="163">
        <v>10.199999999999999</v>
      </c>
      <c r="I45" s="164">
        <v>2901</v>
      </c>
      <c r="J45" s="163">
        <v>-14.4</v>
      </c>
      <c r="K45" s="166">
        <v>40.6</v>
      </c>
      <c r="L45" s="285"/>
    </row>
    <row r="46" spans="1:47" s="270" customFormat="1" ht="8.4499999999999993" customHeight="1">
      <c r="A46" s="280"/>
      <c r="B46" s="272" t="s">
        <v>14</v>
      </c>
      <c r="C46" s="164">
        <v>21823</v>
      </c>
      <c r="D46" s="163">
        <v>2.8</v>
      </c>
      <c r="E46" s="164">
        <v>1702</v>
      </c>
      <c r="F46" s="165">
        <v>5.8</v>
      </c>
      <c r="G46" s="164">
        <v>41105</v>
      </c>
      <c r="H46" s="165">
        <v>3.9</v>
      </c>
      <c r="I46" s="164">
        <v>3585</v>
      </c>
      <c r="J46" s="165">
        <v>-1</v>
      </c>
      <c r="K46" s="166">
        <v>47</v>
      </c>
      <c r="L46" s="285"/>
    </row>
    <row r="47" spans="1:47" s="270" customFormat="1" ht="8.4499999999999993" customHeight="1">
      <c r="A47" s="280"/>
      <c r="B47" s="272" t="s">
        <v>15</v>
      </c>
      <c r="C47" s="164">
        <v>23242</v>
      </c>
      <c r="D47" s="165">
        <v>13.2</v>
      </c>
      <c r="E47" s="164">
        <v>2132</v>
      </c>
      <c r="F47" s="165">
        <v>7.5</v>
      </c>
      <c r="G47" s="164">
        <v>42190</v>
      </c>
      <c r="H47" s="165">
        <v>12.2</v>
      </c>
      <c r="I47" s="164">
        <v>4267</v>
      </c>
      <c r="J47" s="165">
        <v>2.2999999999999998</v>
      </c>
      <c r="K47" s="166">
        <v>49.9</v>
      </c>
      <c r="L47" s="285"/>
    </row>
    <row r="48" spans="1:47" s="270" customFormat="1" ht="8.4499999999999993" customHeight="1">
      <c r="A48" s="280"/>
      <c r="B48" s="272" t="s">
        <v>16</v>
      </c>
      <c r="C48" s="136">
        <v>22847</v>
      </c>
      <c r="D48" s="137">
        <v>4.5999999999999996</v>
      </c>
      <c r="E48" s="136">
        <v>2497</v>
      </c>
      <c r="F48" s="137">
        <v>1.5</v>
      </c>
      <c r="G48" s="136">
        <v>40198</v>
      </c>
      <c r="H48" s="137">
        <v>2.2000000000000002</v>
      </c>
      <c r="I48" s="136">
        <v>4364</v>
      </c>
      <c r="J48" s="137">
        <v>-12.1</v>
      </c>
      <c r="K48" s="138">
        <v>46</v>
      </c>
      <c r="L48" s="285"/>
      <c r="N48" s="284"/>
    </row>
    <row r="49" spans="1:20" s="270" customFormat="1" ht="8.4499999999999993" customHeight="1">
      <c r="A49" s="280"/>
      <c r="B49" s="272" t="s">
        <v>17</v>
      </c>
      <c r="C49" s="136">
        <v>22427</v>
      </c>
      <c r="D49" s="137">
        <v>-1.7</v>
      </c>
      <c r="E49" s="136">
        <v>2055</v>
      </c>
      <c r="F49" s="137">
        <v>-2</v>
      </c>
      <c r="G49" s="136">
        <v>45988</v>
      </c>
      <c r="H49" s="137">
        <v>7.8</v>
      </c>
      <c r="I49" s="136">
        <v>4422</v>
      </c>
      <c r="J49" s="137">
        <v>4.0999999999999996</v>
      </c>
      <c r="K49" s="138">
        <v>51.6</v>
      </c>
      <c r="L49" s="285"/>
    </row>
    <row r="50" spans="1:20" s="270" customFormat="1" ht="8.4499999999999993" customHeight="1">
      <c r="A50" s="280"/>
      <c r="B50" s="272" t="s">
        <v>18</v>
      </c>
      <c r="C50" s="136">
        <v>19863</v>
      </c>
      <c r="D50" s="137">
        <v>-3</v>
      </c>
      <c r="E50" s="136">
        <v>1842</v>
      </c>
      <c r="F50" s="137">
        <v>-12.7</v>
      </c>
      <c r="G50" s="136">
        <v>42762</v>
      </c>
      <c r="H50" s="137">
        <v>14.7</v>
      </c>
      <c r="I50" s="136">
        <v>5524</v>
      </c>
      <c r="J50" s="137">
        <v>38.799999999999997</v>
      </c>
      <c r="K50" s="138">
        <v>50.5</v>
      </c>
      <c r="L50" s="285"/>
    </row>
    <row r="51" spans="1:20" s="270" customFormat="1" ht="8.4499999999999993" customHeight="1">
      <c r="A51" s="280"/>
      <c r="B51" s="272" t="s">
        <v>19</v>
      </c>
      <c r="C51" s="136"/>
      <c r="D51" s="137"/>
      <c r="E51" s="136"/>
      <c r="F51" s="137"/>
      <c r="G51" s="136"/>
      <c r="H51" s="137"/>
      <c r="I51" s="136"/>
      <c r="J51" s="137"/>
      <c r="K51" s="138"/>
      <c r="L51" s="285"/>
    </row>
    <row r="52" spans="1:20" s="270" customFormat="1" ht="8.4499999999999993" customHeight="1">
      <c r="A52" s="280"/>
      <c r="B52" s="272" t="s">
        <v>20</v>
      </c>
      <c r="C52" s="136"/>
      <c r="D52" s="137"/>
      <c r="E52" s="136"/>
      <c r="F52" s="137"/>
      <c r="G52" s="136"/>
      <c r="H52" s="137"/>
      <c r="I52" s="136"/>
      <c r="J52" s="137"/>
      <c r="K52" s="138"/>
      <c r="L52" s="285"/>
    </row>
    <row r="53" spans="1:20" s="270" customFormat="1" ht="8.4499999999999993" customHeight="1">
      <c r="A53" s="280"/>
      <c r="B53" s="272" t="s">
        <v>21</v>
      </c>
      <c r="C53" s="136"/>
      <c r="D53" s="163"/>
      <c r="E53" s="136"/>
      <c r="F53" s="137"/>
      <c r="G53" s="136"/>
      <c r="H53" s="137"/>
      <c r="I53" s="136"/>
      <c r="J53" s="137"/>
      <c r="K53" s="138"/>
      <c r="L53" s="285"/>
    </row>
    <row r="54" spans="1:20" s="270" customFormat="1" ht="5.0999999999999996" customHeight="1">
      <c r="A54" s="280"/>
      <c r="B54" s="272"/>
      <c r="C54" s="286"/>
      <c r="D54" s="287"/>
      <c r="E54" s="286"/>
      <c r="F54" s="287"/>
      <c r="G54" s="286"/>
      <c r="H54" s="287"/>
      <c r="I54" s="286"/>
      <c r="J54" s="287"/>
      <c r="K54" s="285"/>
      <c r="L54" s="285"/>
    </row>
    <row r="55" spans="1:20" s="270" customFormat="1" ht="8.4499999999999993" customHeight="1">
      <c r="A55" s="280"/>
      <c r="B55" s="280"/>
      <c r="C55" s="288" t="s">
        <v>6</v>
      </c>
      <c r="D55" s="289"/>
      <c r="E55" s="289"/>
      <c r="F55" s="289"/>
      <c r="G55" s="289"/>
      <c r="H55" s="289"/>
      <c r="I55" s="289"/>
      <c r="J55" s="289"/>
      <c r="K55" s="289"/>
      <c r="L55" s="290"/>
    </row>
    <row r="56" spans="1:20" s="270" customFormat="1" ht="8.4499999999999993" customHeight="1">
      <c r="A56" s="271">
        <v>2016</v>
      </c>
      <c r="B56" s="272"/>
      <c r="C56" s="167">
        <v>1202304</v>
      </c>
      <c r="D56" s="168">
        <v>2.2999999999999998</v>
      </c>
      <c r="E56" s="167" t="s">
        <v>339</v>
      </c>
      <c r="F56" s="168">
        <v>-0.7</v>
      </c>
      <c r="G56" s="167">
        <v>2118635</v>
      </c>
      <c r="H56" s="168">
        <v>1.7</v>
      </c>
      <c r="I56" s="167" t="s">
        <v>340</v>
      </c>
      <c r="J56" s="168">
        <v>-2.2000000000000002</v>
      </c>
      <c r="K56" s="169">
        <v>45.6</v>
      </c>
      <c r="L56" s="273"/>
      <c r="M56" s="284"/>
      <c r="N56" s="283"/>
      <c r="O56" s="283"/>
      <c r="P56" s="283"/>
      <c r="Q56" s="283"/>
      <c r="R56" s="283"/>
      <c r="S56" s="283"/>
      <c r="T56" s="283"/>
    </row>
    <row r="57" spans="1:20" s="270" customFormat="1" ht="8.4499999999999993" customHeight="1">
      <c r="A57" s="271">
        <v>2017</v>
      </c>
      <c r="B57" s="272"/>
      <c r="C57" s="167">
        <v>1241390</v>
      </c>
      <c r="D57" s="168">
        <v>3.3</v>
      </c>
      <c r="E57" s="167" t="s">
        <v>341</v>
      </c>
      <c r="F57" s="168">
        <v>2</v>
      </c>
      <c r="G57" s="167">
        <v>2162398</v>
      </c>
      <c r="H57" s="168">
        <v>2.1</v>
      </c>
      <c r="I57" s="167" t="s">
        <v>342</v>
      </c>
      <c r="J57" s="168">
        <v>1.3</v>
      </c>
      <c r="K57" s="169">
        <v>46.4</v>
      </c>
      <c r="L57" s="273"/>
      <c r="M57" s="284"/>
      <c r="N57" s="283"/>
      <c r="O57" s="283"/>
      <c r="P57" s="283"/>
      <c r="Q57" s="283"/>
      <c r="R57" s="283"/>
      <c r="S57" s="283"/>
      <c r="T57" s="283"/>
    </row>
    <row r="58" spans="1:20" s="270" customFormat="1" ht="8.4499999999999993" customHeight="1">
      <c r="A58" s="271">
        <v>2018</v>
      </c>
      <c r="B58" s="272"/>
      <c r="C58" s="164">
        <v>1318891</v>
      </c>
      <c r="D58" s="165">
        <v>6.2</v>
      </c>
      <c r="E58" s="164" t="s">
        <v>343</v>
      </c>
      <c r="F58" s="165">
        <v>5</v>
      </c>
      <c r="G58" s="164">
        <v>2297418</v>
      </c>
      <c r="H58" s="165">
        <v>6.2</v>
      </c>
      <c r="I58" s="164" t="s">
        <v>344</v>
      </c>
      <c r="J58" s="165">
        <v>5.9</v>
      </c>
      <c r="K58" s="166">
        <v>46.7</v>
      </c>
      <c r="L58" s="273"/>
      <c r="M58" s="284"/>
      <c r="N58" s="283"/>
      <c r="O58" s="283"/>
      <c r="P58" s="283"/>
      <c r="Q58" s="283"/>
      <c r="R58" s="283"/>
      <c r="S58" s="283"/>
      <c r="T58" s="283"/>
    </row>
    <row r="59" spans="1:20" s="270" customFormat="1" ht="8.4499999999999993" customHeight="1">
      <c r="A59" s="47">
        <v>2019</v>
      </c>
      <c r="B59" s="48"/>
      <c r="C59" s="164">
        <v>1417761</v>
      </c>
      <c r="D59" s="165">
        <v>7.5</v>
      </c>
      <c r="E59" s="164">
        <v>264958</v>
      </c>
      <c r="F59" s="165">
        <v>5.4</v>
      </c>
      <c r="G59" s="164">
        <v>2507581</v>
      </c>
      <c r="H59" s="165">
        <v>9.1</v>
      </c>
      <c r="I59" s="164">
        <v>503068</v>
      </c>
      <c r="J59" s="165">
        <v>2</v>
      </c>
      <c r="K59" s="166">
        <v>46.9</v>
      </c>
      <c r="L59" s="273"/>
      <c r="M59" s="284"/>
      <c r="N59" s="283"/>
      <c r="O59" s="283"/>
      <c r="P59" s="283"/>
      <c r="Q59" s="283"/>
      <c r="R59" s="283"/>
      <c r="S59" s="283"/>
      <c r="T59" s="283"/>
    </row>
    <row r="60" spans="1:20" s="270" customFormat="1" ht="8.4499999999999993" customHeight="1">
      <c r="A60" s="47">
        <v>2020</v>
      </c>
      <c r="B60" s="48"/>
      <c r="C60" s="164">
        <v>658825</v>
      </c>
      <c r="D60" s="165">
        <v>-53.5</v>
      </c>
      <c r="E60" s="164">
        <v>84188</v>
      </c>
      <c r="F60" s="165">
        <v>-68.2</v>
      </c>
      <c r="G60" s="164">
        <v>1293659</v>
      </c>
      <c r="H60" s="165">
        <v>-48.4</v>
      </c>
      <c r="I60" s="164">
        <v>181239</v>
      </c>
      <c r="J60" s="165">
        <v>-64</v>
      </c>
      <c r="K60" s="166">
        <v>26.7</v>
      </c>
      <c r="L60" s="273"/>
      <c r="M60" s="284"/>
      <c r="N60" s="283"/>
      <c r="O60" s="283"/>
      <c r="P60" s="283"/>
      <c r="Q60" s="283"/>
      <c r="R60" s="283"/>
      <c r="S60" s="283"/>
      <c r="T60" s="283"/>
    </row>
    <row r="61" spans="1:20" s="270" customFormat="1" ht="8.4499999999999993" customHeight="1">
      <c r="A61" s="47">
        <v>2021</v>
      </c>
      <c r="B61" s="48"/>
      <c r="C61" s="164">
        <v>730253</v>
      </c>
      <c r="D61" s="165">
        <v>10.8</v>
      </c>
      <c r="E61" s="164">
        <v>94333</v>
      </c>
      <c r="F61" s="165">
        <v>12.1</v>
      </c>
      <c r="G61" s="164">
        <v>1445309</v>
      </c>
      <c r="H61" s="165">
        <v>11.7</v>
      </c>
      <c r="I61" s="164">
        <v>193813</v>
      </c>
      <c r="J61" s="165">
        <v>6.9</v>
      </c>
      <c r="K61" s="166">
        <v>30</v>
      </c>
      <c r="L61" s="273"/>
      <c r="M61" s="284"/>
      <c r="N61" s="283"/>
      <c r="O61" s="283"/>
      <c r="P61" s="283"/>
      <c r="Q61" s="283"/>
      <c r="R61" s="283"/>
      <c r="S61" s="283"/>
      <c r="T61" s="283"/>
    </row>
    <row r="62" spans="1:20" s="270" customFormat="1" ht="10.15" customHeight="1">
      <c r="A62" s="271">
        <v>2022</v>
      </c>
      <c r="B62" s="272"/>
      <c r="C62" s="136">
        <v>1238565</v>
      </c>
      <c r="D62" s="163">
        <v>69.599999999999994</v>
      </c>
      <c r="E62" s="136">
        <v>210690</v>
      </c>
      <c r="F62" s="163">
        <v>123.3</v>
      </c>
      <c r="G62" s="136">
        <v>2330567</v>
      </c>
      <c r="H62" s="137">
        <v>61.3</v>
      </c>
      <c r="I62" s="136">
        <v>407763</v>
      </c>
      <c r="J62" s="163">
        <v>110.4</v>
      </c>
      <c r="K62" s="138">
        <v>42.8</v>
      </c>
      <c r="L62" s="273"/>
      <c r="M62" s="278"/>
      <c r="O62" s="279"/>
      <c r="R62" s="277"/>
    </row>
    <row r="63" spans="1:20" s="270" customFormat="1" ht="10.15" customHeight="1">
      <c r="A63" s="271">
        <v>2023</v>
      </c>
      <c r="B63" s="272"/>
      <c r="C63" s="136">
        <v>1377166</v>
      </c>
      <c r="D63" s="163">
        <v>11.2</v>
      </c>
      <c r="E63" s="136">
        <v>257610</v>
      </c>
      <c r="F63" s="163">
        <v>22.3</v>
      </c>
      <c r="G63" s="136">
        <v>2549256</v>
      </c>
      <c r="H63" s="137">
        <v>9.4</v>
      </c>
      <c r="I63" s="136">
        <v>481125</v>
      </c>
      <c r="J63" s="163">
        <v>18</v>
      </c>
      <c r="K63" s="138">
        <v>44.3</v>
      </c>
      <c r="L63" s="273"/>
      <c r="M63" s="278"/>
      <c r="O63" s="279"/>
      <c r="R63" s="277"/>
    </row>
    <row r="64" spans="1:20" s="270" customFormat="1" ht="10.15" customHeight="1">
      <c r="A64" s="271">
        <v>2024</v>
      </c>
      <c r="B64" s="272"/>
      <c r="C64" s="136">
        <f>C16+C40</f>
        <v>1426256</v>
      </c>
      <c r="D64" s="163">
        <v>3.6</v>
      </c>
      <c r="E64" s="136">
        <f>E16+E40</f>
        <v>270972</v>
      </c>
      <c r="F64" s="163">
        <v>5.2</v>
      </c>
      <c r="G64" s="136">
        <f>G16+G40</f>
        <v>2604422</v>
      </c>
      <c r="H64" s="137">
        <v>2.2000000000000002</v>
      </c>
      <c r="I64" s="136">
        <f>I16+I40</f>
        <v>507852</v>
      </c>
      <c r="J64" s="163">
        <v>5.6</v>
      </c>
      <c r="K64" s="138">
        <v>43.5</v>
      </c>
      <c r="L64" s="273"/>
      <c r="M64" s="278"/>
      <c r="O64" s="279"/>
      <c r="R64" s="277"/>
    </row>
    <row r="65" spans="1:19" s="270" customFormat="1" ht="10.15" customHeight="1">
      <c r="A65" s="271">
        <v>2025</v>
      </c>
      <c r="B65" s="272" t="s">
        <v>334</v>
      </c>
      <c r="C65" s="136">
        <v>1085529</v>
      </c>
      <c r="D65" s="163">
        <v>2.9</v>
      </c>
      <c r="E65" s="136">
        <v>203659</v>
      </c>
      <c r="F65" s="163">
        <v>-0.6</v>
      </c>
      <c r="G65" s="136">
        <v>1984286</v>
      </c>
      <c r="H65" s="137">
        <v>3</v>
      </c>
      <c r="I65" s="136">
        <v>382355</v>
      </c>
      <c r="J65" s="163">
        <v>1.9</v>
      </c>
      <c r="K65" s="138">
        <v>43.6</v>
      </c>
      <c r="L65" s="273"/>
      <c r="M65" s="278"/>
      <c r="O65" s="279"/>
      <c r="R65" s="277"/>
    </row>
    <row r="66" spans="1:19" s="270" customFormat="1" ht="8.4499999999999993" customHeight="1">
      <c r="A66" s="271"/>
      <c r="B66" s="272" t="s">
        <v>10</v>
      </c>
      <c r="C66" s="136">
        <f>C42+C18</f>
        <v>88777</v>
      </c>
      <c r="D66" s="137">
        <v>10.9</v>
      </c>
      <c r="E66" s="136">
        <f>E42+E18</f>
        <v>13995</v>
      </c>
      <c r="F66" s="163">
        <v>8.6</v>
      </c>
      <c r="G66" s="136">
        <f>G42+G18</f>
        <v>154891</v>
      </c>
      <c r="H66" s="137">
        <v>9.9</v>
      </c>
      <c r="I66" s="136">
        <f>I42+I18</f>
        <v>27333</v>
      </c>
      <c r="J66" s="137">
        <v>12.9</v>
      </c>
      <c r="K66" s="138">
        <v>30.6</v>
      </c>
      <c r="L66" s="273"/>
      <c r="M66" s="284"/>
      <c r="N66" s="283"/>
      <c r="O66" s="283"/>
      <c r="P66" s="283"/>
      <c r="Q66" s="283"/>
      <c r="R66" s="283"/>
      <c r="S66" s="283"/>
    </row>
    <row r="67" spans="1:19" s="270" customFormat="1" ht="8.4499999999999993" customHeight="1">
      <c r="A67" s="280"/>
      <c r="B67" s="272" t="s">
        <v>11</v>
      </c>
      <c r="C67" s="136">
        <v>91445</v>
      </c>
      <c r="D67" s="165">
        <v>-4.3</v>
      </c>
      <c r="E67" s="136">
        <v>14546</v>
      </c>
      <c r="F67" s="163">
        <v>-4.5</v>
      </c>
      <c r="G67" s="136">
        <v>162717</v>
      </c>
      <c r="H67" s="165">
        <v>-6.5</v>
      </c>
      <c r="I67" s="136">
        <v>28651</v>
      </c>
      <c r="J67" s="165">
        <v>-3.2</v>
      </c>
      <c r="K67" s="166">
        <v>35.299999999999997</v>
      </c>
      <c r="L67" s="273"/>
      <c r="M67" s="284"/>
    </row>
    <row r="68" spans="1:19" s="270" customFormat="1" ht="8.4499999999999993" customHeight="1">
      <c r="A68" s="280"/>
      <c r="B68" s="272" t="s">
        <v>12</v>
      </c>
      <c r="C68" s="136">
        <v>110072</v>
      </c>
      <c r="D68" s="163">
        <v>-2</v>
      </c>
      <c r="E68" s="136">
        <v>17566</v>
      </c>
      <c r="F68" s="163">
        <v>8.3000000000000007</v>
      </c>
      <c r="G68" s="136">
        <v>196701</v>
      </c>
      <c r="H68" s="165">
        <v>-4.8</v>
      </c>
      <c r="I68" s="136">
        <v>33699</v>
      </c>
      <c r="J68" s="163">
        <v>9.6999999999999993</v>
      </c>
      <c r="K68" s="166">
        <v>38.4</v>
      </c>
      <c r="L68" s="273"/>
      <c r="M68" s="284"/>
    </row>
    <row r="69" spans="1:19" s="270" customFormat="1" ht="8.4499999999999993" customHeight="1">
      <c r="A69" s="280"/>
      <c r="B69" s="272" t="s">
        <v>13</v>
      </c>
      <c r="C69" s="136">
        <v>114543</v>
      </c>
      <c r="D69" s="163">
        <v>-1.2</v>
      </c>
      <c r="E69" s="136">
        <v>20962</v>
      </c>
      <c r="F69" s="163">
        <v>0.5</v>
      </c>
      <c r="G69" s="136">
        <v>215232</v>
      </c>
      <c r="H69" s="163">
        <v>3</v>
      </c>
      <c r="I69" s="136">
        <v>39476</v>
      </c>
      <c r="J69" s="163">
        <v>4</v>
      </c>
      <c r="K69" s="166">
        <v>43.3</v>
      </c>
      <c r="L69" s="273"/>
    </row>
    <row r="70" spans="1:19" s="270" customFormat="1" ht="8.4499999999999993" customHeight="1">
      <c r="A70" s="280"/>
      <c r="B70" s="272" t="s">
        <v>14</v>
      </c>
      <c r="C70" s="136">
        <v>133227</v>
      </c>
      <c r="D70" s="163">
        <v>3.8</v>
      </c>
      <c r="E70" s="136">
        <v>20451</v>
      </c>
      <c r="F70" s="163">
        <v>-6</v>
      </c>
      <c r="G70" s="136">
        <v>244021</v>
      </c>
      <c r="H70" s="163">
        <v>2.9</v>
      </c>
      <c r="I70" s="136">
        <v>40228</v>
      </c>
      <c r="J70" s="163">
        <v>-0.9</v>
      </c>
      <c r="K70" s="166">
        <v>47.6</v>
      </c>
      <c r="L70" s="273"/>
    </row>
    <row r="71" spans="1:19" s="270" customFormat="1" ht="8.4499999999999993" customHeight="1">
      <c r="A71" s="280"/>
      <c r="B71" s="272" t="s">
        <v>15</v>
      </c>
      <c r="C71" s="136">
        <v>128877</v>
      </c>
      <c r="D71" s="165">
        <v>3.6</v>
      </c>
      <c r="E71" s="136">
        <v>23887</v>
      </c>
      <c r="F71" s="163">
        <v>-7.1</v>
      </c>
      <c r="G71" s="136">
        <v>233253</v>
      </c>
      <c r="H71" s="165">
        <v>1.3</v>
      </c>
      <c r="I71" s="136">
        <v>46730</v>
      </c>
      <c r="J71" s="163">
        <v>-2.8</v>
      </c>
      <c r="K71" s="166">
        <v>47.2</v>
      </c>
      <c r="L71" s="273"/>
    </row>
    <row r="72" spans="1:19" s="270" customFormat="1" ht="8.4499999999999993" customHeight="1">
      <c r="A72" s="280"/>
      <c r="B72" s="272" t="s">
        <v>16</v>
      </c>
      <c r="C72" s="136">
        <v>142624</v>
      </c>
      <c r="D72" s="137">
        <v>9.1</v>
      </c>
      <c r="E72" s="136">
        <v>39233</v>
      </c>
      <c r="F72" s="137">
        <v>1.5</v>
      </c>
      <c r="G72" s="136">
        <v>251413</v>
      </c>
      <c r="H72" s="137">
        <v>5.7</v>
      </c>
      <c r="I72" s="136">
        <v>66111</v>
      </c>
      <c r="J72" s="137">
        <v>1.4</v>
      </c>
      <c r="K72" s="138">
        <v>48.6</v>
      </c>
      <c r="L72" s="273"/>
    </row>
    <row r="73" spans="1:19" s="270" customFormat="1" ht="8.4499999999999993" customHeight="1">
      <c r="A73" s="280"/>
      <c r="B73" s="272" t="s">
        <v>17</v>
      </c>
      <c r="C73" s="136">
        <v>142717</v>
      </c>
      <c r="D73" s="137">
        <v>2</v>
      </c>
      <c r="E73" s="136">
        <v>31258</v>
      </c>
      <c r="F73" s="137">
        <v>0.01</v>
      </c>
      <c r="G73" s="136">
        <v>267021</v>
      </c>
      <c r="H73" s="137">
        <v>3.9</v>
      </c>
      <c r="I73" s="136">
        <v>56666</v>
      </c>
      <c r="J73" s="137">
        <v>-0.3</v>
      </c>
      <c r="K73" s="138">
        <v>51.6</v>
      </c>
      <c r="L73" s="273"/>
    </row>
    <row r="74" spans="1:19" s="270" customFormat="1" ht="8.4499999999999993" customHeight="1">
      <c r="A74" s="280"/>
      <c r="B74" s="272" t="s">
        <v>18</v>
      </c>
      <c r="C74" s="136">
        <v>127992</v>
      </c>
      <c r="D74" s="137">
        <v>0.5</v>
      </c>
      <c r="E74" s="136">
        <v>20372</v>
      </c>
      <c r="F74" s="137">
        <v>-9.1999999999999993</v>
      </c>
      <c r="G74" s="136">
        <v>242825</v>
      </c>
      <c r="H74" s="137">
        <v>3.7</v>
      </c>
      <c r="I74" s="136">
        <v>40003</v>
      </c>
      <c r="J74" s="137">
        <v>-4.8</v>
      </c>
      <c r="K74" s="138">
        <v>48.5</v>
      </c>
      <c r="L74" s="273"/>
    </row>
    <row r="75" spans="1:19" s="270" customFormat="1" ht="8.4499999999999993" customHeight="1">
      <c r="A75" s="280"/>
      <c r="B75" s="272" t="s">
        <v>19</v>
      </c>
      <c r="C75" s="136"/>
      <c r="D75" s="137"/>
      <c r="E75" s="136"/>
      <c r="F75" s="137"/>
      <c r="G75" s="136"/>
      <c r="H75" s="137"/>
      <c r="I75" s="136"/>
      <c r="J75" s="137"/>
      <c r="K75" s="138"/>
      <c r="L75" s="273"/>
    </row>
    <row r="76" spans="1:19" s="270" customFormat="1" ht="8.4499999999999993" customHeight="1">
      <c r="A76" s="280"/>
      <c r="B76" s="272" t="s">
        <v>20</v>
      </c>
      <c r="C76" s="136"/>
      <c r="D76" s="137"/>
      <c r="E76" s="136"/>
      <c r="F76" s="137"/>
      <c r="G76" s="136"/>
      <c r="H76" s="137"/>
      <c r="I76" s="136"/>
      <c r="J76" s="137"/>
      <c r="K76" s="138"/>
      <c r="L76" s="273"/>
    </row>
    <row r="77" spans="1:19" s="270" customFormat="1" ht="8.4499999999999993" customHeight="1">
      <c r="A77" s="280"/>
      <c r="B77" s="272" t="s">
        <v>21</v>
      </c>
      <c r="C77" s="136"/>
      <c r="D77" s="163"/>
      <c r="E77" s="136"/>
      <c r="F77" s="163"/>
      <c r="G77" s="136"/>
      <c r="H77" s="137"/>
      <c r="I77" s="136"/>
      <c r="J77" s="163"/>
      <c r="K77" s="138"/>
      <c r="L77" s="273"/>
    </row>
    <row r="78" spans="1:19" ht="8.4499999999999993" customHeight="1">
      <c r="A78" s="291" t="s">
        <v>37</v>
      </c>
      <c r="B78" s="291"/>
      <c r="C78" s="292"/>
      <c r="D78" s="293"/>
      <c r="E78" s="292"/>
      <c r="F78" s="293"/>
      <c r="G78" s="292"/>
      <c r="H78" s="293"/>
      <c r="I78" s="292"/>
      <c r="J78" s="293"/>
      <c r="K78" s="294"/>
      <c r="L78" s="294"/>
    </row>
    <row r="79" spans="1:19" ht="20.100000000000001" customHeight="1">
      <c r="A79" s="464" t="s">
        <v>345</v>
      </c>
      <c r="B79" s="465"/>
      <c r="C79" s="465"/>
      <c r="D79" s="465"/>
      <c r="E79" s="465"/>
      <c r="F79" s="465"/>
      <c r="G79" s="465"/>
      <c r="H79" s="465"/>
      <c r="I79" s="465"/>
      <c r="J79" s="465"/>
      <c r="K79" s="465"/>
      <c r="L79" s="295"/>
    </row>
    <row r="82" spans="3:12" ht="9" customHeight="1">
      <c r="C82" s="296"/>
      <c r="D82" s="296"/>
      <c r="E82" s="296"/>
      <c r="F82" s="296"/>
      <c r="G82" s="296"/>
      <c r="H82" s="296"/>
      <c r="I82" s="296"/>
      <c r="J82" s="296"/>
      <c r="K82" s="296"/>
      <c r="L82" s="296"/>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78 F78 H78 J78 D54 J54 F54 H54 D30 J30 F30 H30 H8 F8 J8 D8 H32:H33 F32:F33 J32:J33 D32:D33 H56:H58 F56:F58 J56:J58 D56:D58">
    <cfRule type="cellIs" dxfId="204" priority="80" stopIfTrue="1" operator="notBetween">
      <formula>-200</formula>
      <formula>200</formula>
    </cfRule>
  </conditionalFormatting>
  <conditionalFormatting sqref="D9 F9 H9 J9">
    <cfRule type="cellIs" dxfId="203" priority="78" stopIfTrue="1" operator="notBetween">
      <formula>-200</formula>
      <formula>200</formula>
    </cfRule>
  </conditionalFormatting>
  <conditionalFormatting sqref="D10 F10 H10 J10">
    <cfRule type="cellIs" dxfId="202" priority="75" stopIfTrue="1" operator="notBetween">
      <formula>-200</formula>
      <formula>200</formula>
    </cfRule>
  </conditionalFormatting>
  <conditionalFormatting sqref="H34 F34 J34 D34">
    <cfRule type="cellIs" dxfId="201" priority="77" stopIfTrue="1" operator="notBetween">
      <formula>-200</formula>
      <formula>200</formula>
    </cfRule>
  </conditionalFormatting>
  <conditionalFormatting sqref="H33 F33 J33 D33">
    <cfRule type="cellIs" dxfId="200" priority="74" stopIfTrue="1" operator="notBetween">
      <formula>-200</formula>
      <formula>200</formula>
    </cfRule>
  </conditionalFormatting>
  <conditionalFormatting sqref="D58 F58 H58 J58">
    <cfRule type="cellIs" dxfId="199" priority="72" stopIfTrue="1" operator="notBetween">
      <formula>-200</formula>
      <formula>200</formula>
    </cfRule>
  </conditionalFormatting>
  <conditionalFormatting sqref="D34 F34 H34 J34">
    <cfRule type="cellIs" dxfId="198" priority="73" stopIfTrue="1" operator="notBetween">
      <formula>-200</formula>
      <formula>200</formula>
    </cfRule>
  </conditionalFormatting>
  <conditionalFormatting sqref="K11 H11 F11 D11">
    <cfRule type="cellIs" dxfId="197" priority="70" stopIfTrue="1" operator="notBetween">
      <formula>-200</formula>
      <formula>200</formula>
    </cfRule>
  </conditionalFormatting>
  <conditionalFormatting sqref="D59 F59 H59 J59">
    <cfRule type="cellIs" dxfId="196" priority="66" stopIfTrue="1" operator="notBetween">
      <formula>-200</formula>
      <formula>200</formula>
    </cfRule>
  </conditionalFormatting>
  <conditionalFormatting sqref="J11">
    <cfRule type="cellIs" dxfId="195" priority="71" stopIfTrue="1" operator="notBetween">
      <formula>-200</formula>
      <formula>200</formula>
    </cfRule>
  </conditionalFormatting>
  <conditionalFormatting sqref="D35 F35 H35 J35">
    <cfRule type="cellIs" dxfId="194" priority="68" stopIfTrue="1" operator="notBetween">
      <formula>-200</formula>
      <formula>200</formula>
    </cfRule>
  </conditionalFormatting>
  <conditionalFormatting sqref="H35 F35 J35 D35">
    <cfRule type="cellIs" dxfId="193" priority="69" stopIfTrue="1" operator="notBetween">
      <formula>-200</formula>
      <formula>200</formula>
    </cfRule>
  </conditionalFormatting>
  <conditionalFormatting sqref="H59 F59 J59 D59">
    <cfRule type="cellIs" dxfId="192" priority="67" stopIfTrue="1" operator="notBetween">
      <formula>-200</formula>
      <formula>200</formula>
    </cfRule>
  </conditionalFormatting>
  <conditionalFormatting sqref="D24 J24 F24 H24">
    <cfRule type="cellIs" dxfId="191" priority="65" stopIfTrue="1" operator="notBetween">
      <formula>-200</formula>
      <formula>200</formula>
    </cfRule>
  </conditionalFormatting>
  <conditionalFormatting sqref="D48 J48 F48 H48">
    <cfRule type="cellIs" dxfId="190" priority="64" stopIfTrue="1" operator="notBetween">
      <formula>-200</formula>
      <formula>200</formula>
    </cfRule>
  </conditionalFormatting>
  <conditionalFormatting sqref="D72 J72 F72 H72">
    <cfRule type="cellIs" dxfId="189" priority="63" stopIfTrue="1" operator="notBetween">
      <formula>-200</formula>
      <formula>200</formula>
    </cfRule>
  </conditionalFormatting>
  <conditionalFormatting sqref="D25 J25 F25 H25">
    <cfRule type="cellIs" dxfId="188" priority="62" stopIfTrue="1" operator="notBetween">
      <formula>-200</formula>
      <formula>200</formula>
    </cfRule>
  </conditionalFormatting>
  <conditionalFormatting sqref="D49 J49 F49 H49">
    <cfRule type="cellIs" dxfId="187" priority="61" stopIfTrue="1" operator="notBetween">
      <formula>-200</formula>
      <formula>200</formula>
    </cfRule>
  </conditionalFormatting>
  <conditionalFormatting sqref="D73 J73 F73 H73">
    <cfRule type="cellIs" dxfId="186" priority="60" stopIfTrue="1" operator="notBetween">
      <formula>-200</formula>
      <formula>200</formula>
    </cfRule>
  </conditionalFormatting>
  <conditionalFormatting sqref="D26 F26">
    <cfRule type="cellIs" dxfId="185" priority="59" stopIfTrue="1" operator="notBetween">
      <formula>-200</formula>
      <formula>200</formula>
    </cfRule>
  </conditionalFormatting>
  <conditionalFormatting sqref="D50 J50 F50 H50">
    <cfRule type="cellIs" dxfId="184" priority="58" stopIfTrue="1" operator="notBetween">
      <formula>-200</formula>
      <formula>200</formula>
    </cfRule>
  </conditionalFormatting>
  <conditionalFormatting sqref="D74 J74 F74 H74">
    <cfRule type="cellIs" dxfId="183" priority="57" stopIfTrue="1" operator="notBetween">
      <formula>-200</formula>
      <formula>200</formula>
    </cfRule>
  </conditionalFormatting>
  <conditionalFormatting sqref="D27 J27 F27 H27">
    <cfRule type="cellIs" dxfId="182" priority="56" stopIfTrue="1" operator="notBetween">
      <formula>-200</formula>
      <formula>200</formula>
    </cfRule>
  </conditionalFormatting>
  <conditionalFormatting sqref="J51 F51 H51 D51:D52">
    <cfRule type="cellIs" dxfId="181" priority="55" stopIfTrue="1" operator="notBetween">
      <formula>-200</formula>
      <formula>200</formula>
    </cfRule>
  </conditionalFormatting>
  <conditionalFormatting sqref="D75:D76 F75:F76 H75:H76 J75:J76">
    <cfRule type="cellIs" dxfId="180" priority="54" stopIfTrue="1" operator="notBetween">
      <formula>-200</formula>
      <formula>200</formula>
    </cfRule>
  </conditionalFormatting>
  <conditionalFormatting sqref="J52 F52 H52">
    <cfRule type="cellIs" dxfId="179" priority="52" stopIfTrue="1" operator="notBetween">
      <formula>-200</formula>
      <formula>200</formula>
    </cfRule>
  </conditionalFormatting>
  <conditionalFormatting sqref="H29">
    <cfRule type="cellIs" dxfId="178" priority="50" stopIfTrue="1" operator="notBetween">
      <formula>-200</formula>
      <formula>200</formula>
    </cfRule>
  </conditionalFormatting>
  <conditionalFormatting sqref="J53 H53 F53">
    <cfRule type="cellIs" dxfId="177" priority="49" stopIfTrue="1" operator="notBetween">
      <formula>-200</formula>
      <formula>200</formula>
    </cfRule>
  </conditionalFormatting>
  <conditionalFormatting sqref="H77">
    <cfRule type="cellIs" dxfId="176" priority="48" stopIfTrue="1" operator="notBetween">
      <formula>-200</formula>
      <formula>200</formula>
    </cfRule>
  </conditionalFormatting>
  <conditionalFormatting sqref="J12:J13 H12:H13 F12:F13 D12:D13">
    <cfRule type="cellIs" dxfId="175" priority="47" stopIfTrue="1" operator="notBetween">
      <formula>-200</formula>
      <formula>200</formula>
    </cfRule>
  </conditionalFormatting>
  <conditionalFormatting sqref="D18 H18 J18">
    <cfRule type="cellIs" dxfId="174" priority="46" stopIfTrue="1" operator="notBetween">
      <formula>-200</formula>
      <formula>200</formula>
    </cfRule>
  </conditionalFormatting>
  <conditionalFormatting sqref="D42 F42 H42 J42">
    <cfRule type="cellIs" dxfId="173" priority="45" stopIfTrue="1" operator="notBetween">
      <formula>-200</formula>
      <formula>200</formula>
    </cfRule>
  </conditionalFormatting>
  <conditionalFormatting sqref="D36:D37 F36:F37 H36:H37 J36:J37">
    <cfRule type="cellIs" dxfId="172" priority="44" stopIfTrue="1" operator="notBetween">
      <formula>-200</formula>
      <formula>200</formula>
    </cfRule>
  </conditionalFormatting>
  <conditionalFormatting sqref="D60:D61 H60:H61 J60:J61 F60:F61">
    <cfRule type="cellIs" dxfId="171" priority="43" stopIfTrue="1" operator="notBetween">
      <formula>-200</formula>
      <formula>200</formula>
    </cfRule>
  </conditionalFormatting>
  <conditionalFormatting sqref="D19 H19">
    <cfRule type="cellIs" dxfId="170" priority="42" stopIfTrue="1" operator="notBetween">
      <formula>-200</formula>
      <formula>200</formula>
    </cfRule>
  </conditionalFormatting>
  <conditionalFormatting sqref="J43 H43 F43 D43">
    <cfRule type="cellIs" dxfId="169" priority="41" stopIfTrue="1" operator="notBetween">
      <formula>-200</formula>
      <formula>200</formula>
    </cfRule>
  </conditionalFormatting>
  <conditionalFormatting sqref="H20">
    <cfRule type="cellIs" dxfId="168" priority="40" stopIfTrue="1" operator="notBetween">
      <formula>-200</formula>
      <formula>200</formula>
    </cfRule>
  </conditionalFormatting>
  <conditionalFormatting sqref="J44 H44 F44 D44">
    <cfRule type="cellIs" dxfId="167" priority="39" stopIfTrue="1" operator="notBetween">
      <formula>-200</formula>
      <formula>200</formula>
    </cfRule>
  </conditionalFormatting>
  <conditionalFormatting sqref="J46 F46 H46">
    <cfRule type="cellIs" dxfId="166" priority="35" stopIfTrue="1" operator="notBetween">
      <formula>-200</formula>
      <formula>200</formula>
    </cfRule>
  </conditionalFormatting>
  <conditionalFormatting sqref="D23 H23">
    <cfRule type="cellIs" dxfId="165" priority="34" stopIfTrue="1" operator="notBetween">
      <formula>-200</formula>
      <formula>200</formula>
    </cfRule>
  </conditionalFormatting>
  <conditionalFormatting sqref="H14:H16">
    <cfRule type="cellIs" dxfId="164" priority="33" stopIfTrue="1" operator="notBetween">
      <formula>-200</formula>
      <formula>200</formula>
    </cfRule>
  </conditionalFormatting>
  <conditionalFormatting sqref="D47 J47 F47 H47">
    <cfRule type="cellIs" dxfId="163" priority="32" stopIfTrue="1" operator="notBetween">
      <formula>-200</formula>
      <formula>200</formula>
    </cfRule>
  </conditionalFormatting>
  <conditionalFormatting sqref="D38:D40 F38:F40 H38:H40 J38:J40">
    <cfRule type="cellIs" dxfId="162" priority="31" stopIfTrue="1" operator="notBetween">
      <formula>-200</formula>
      <formula>200</formula>
    </cfRule>
  </conditionalFormatting>
  <conditionalFormatting sqref="D71 H68 H71">
    <cfRule type="cellIs" dxfId="161" priority="30" stopIfTrue="1" operator="notBetween">
      <formula>-200</formula>
      <formula>200</formula>
    </cfRule>
  </conditionalFormatting>
  <conditionalFormatting sqref="D67 J67 H67">
    <cfRule type="cellIs" dxfId="160" priority="28" stopIfTrue="1" operator="notBetween">
      <formula>-200</formula>
      <formula>200</formula>
    </cfRule>
  </conditionalFormatting>
  <conditionalFormatting sqref="D66 J66 H66">
    <cfRule type="cellIs" dxfId="159" priority="27" stopIfTrue="1" operator="notBetween">
      <formula>-200</formula>
      <formula>200</formula>
    </cfRule>
  </conditionalFormatting>
  <conditionalFormatting sqref="H62:H65">
    <cfRule type="cellIs" dxfId="158" priority="26" stopIfTrue="1" operator="notBetween">
      <formula>-200</formula>
      <formula>200</formula>
    </cfRule>
  </conditionalFormatting>
  <conditionalFormatting sqref="J28 H28 F28 D28">
    <cfRule type="cellIs" dxfId="157" priority="4" stopIfTrue="1" operator="notBetween">
      <formula>-200</formula>
      <formula>200</formula>
    </cfRule>
  </conditionalFormatting>
  <conditionalFormatting sqref="H26 J26">
    <cfRule type="cellIs" dxfId="156" priority="3" stopIfTrue="1" operator="notBetween">
      <formula>-200</formula>
      <formula>200</formula>
    </cfRule>
  </conditionalFormatting>
  <conditionalFormatting sqref="D17 H17 J17">
    <cfRule type="cellIs" dxfId="155" priority="2" stopIfTrue="1" operator="notBetween">
      <formula>-200</formula>
      <formula>200</formula>
    </cfRule>
  </conditionalFormatting>
  <conditionalFormatting sqref="D41 F41 H41 J41">
    <cfRule type="cellIs" dxfId="154" priority="1"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40" zoomScaleNormal="140" zoomScaleSheetLayoutView="120" zoomScalePageLayoutView="120" workbookViewId="0">
      <selection sqref="A1:K1"/>
    </sheetView>
  </sheetViews>
  <sheetFormatPr baseColWidth="10" defaultColWidth="11.42578125" defaultRowHeight="9" customHeight="1"/>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75" t="s">
        <v>272</v>
      </c>
      <c r="B1" s="475"/>
      <c r="C1" s="475"/>
      <c r="D1" s="475"/>
      <c r="E1" s="475"/>
      <c r="F1" s="475"/>
      <c r="G1" s="475"/>
      <c r="H1" s="475"/>
      <c r="I1" s="475"/>
      <c r="J1" s="475"/>
      <c r="K1" s="475"/>
      <c r="L1" s="372" t="s">
        <v>28</v>
      </c>
    </row>
    <row r="2" spans="1:14" ht="12.2" customHeight="1">
      <c r="A2" s="476" t="s">
        <v>273</v>
      </c>
      <c r="B2" s="478" t="s">
        <v>383</v>
      </c>
      <c r="C2" s="478"/>
      <c r="D2" s="478"/>
      <c r="E2" s="478"/>
      <c r="F2" s="478"/>
      <c r="G2" s="478" t="s">
        <v>384</v>
      </c>
      <c r="H2" s="478"/>
      <c r="I2" s="478"/>
      <c r="J2" s="478"/>
      <c r="K2" s="479"/>
      <c r="N2" s="431"/>
    </row>
    <row r="3" spans="1:14" ht="12.2" customHeight="1">
      <c r="A3" s="477"/>
      <c r="B3" s="478" t="s">
        <v>2</v>
      </c>
      <c r="C3" s="478"/>
      <c r="D3" s="478" t="s">
        <v>3</v>
      </c>
      <c r="E3" s="478"/>
      <c r="F3" s="480" t="s">
        <v>367</v>
      </c>
      <c r="G3" s="478" t="s">
        <v>368</v>
      </c>
      <c r="H3" s="478"/>
      <c r="I3" s="478" t="s">
        <v>3</v>
      </c>
      <c r="J3" s="478"/>
      <c r="K3" s="482" t="s">
        <v>367</v>
      </c>
    </row>
    <row r="4" spans="1:14" ht="48.2" customHeight="1">
      <c r="A4" s="477"/>
      <c r="B4" s="480" t="s">
        <v>0</v>
      </c>
      <c r="C4" s="374" t="s">
        <v>101</v>
      </c>
      <c r="D4" s="480" t="s">
        <v>0</v>
      </c>
      <c r="E4" s="374" t="s">
        <v>101</v>
      </c>
      <c r="F4" s="481"/>
      <c r="G4" s="480" t="s">
        <v>0</v>
      </c>
      <c r="H4" s="374" t="s">
        <v>101</v>
      </c>
      <c r="I4" s="480" t="s">
        <v>0</v>
      </c>
      <c r="J4" s="374" t="s">
        <v>101</v>
      </c>
      <c r="K4" s="483"/>
    </row>
    <row r="5" spans="1:14" ht="12.2" customHeight="1">
      <c r="A5" s="477"/>
      <c r="B5" s="481"/>
      <c r="C5" s="375" t="s">
        <v>24</v>
      </c>
      <c r="D5" s="481"/>
      <c r="E5" s="375" t="s">
        <v>24</v>
      </c>
      <c r="F5" s="375" t="s">
        <v>1</v>
      </c>
      <c r="G5" s="481"/>
      <c r="H5" s="375" t="s">
        <v>24</v>
      </c>
      <c r="I5" s="481"/>
      <c r="J5" s="375" t="s">
        <v>24</v>
      </c>
      <c r="K5" s="376" t="s">
        <v>1</v>
      </c>
      <c r="N5" s="431"/>
    </row>
    <row r="6" spans="1:14" ht="5.0999999999999996" customHeight="1">
      <c r="A6" s="377"/>
      <c r="B6" s="378"/>
      <c r="C6" s="378"/>
      <c r="D6" s="378"/>
      <c r="E6" s="378"/>
      <c r="F6" s="378"/>
      <c r="G6" s="378"/>
      <c r="H6" s="378"/>
      <c r="I6" s="378"/>
      <c r="J6" s="378"/>
      <c r="K6" s="378"/>
    </row>
    <row r="7" spans="1:14" ht="9.75" customHeight="1">
      <c r="A7" s="379"/>
      <c r="B7" s="484" t="s">
        <v>4</v>
      </c>
      <c r="C7" s="484"/>
      <c r="D7" s="484"/>
      <c r="E7" s="484"/>
      <c r="F7" s="484"/>
      <c r="G7" s="484"/>
      <c r="H7" s="484"/>
      <c r="I7" s="484"/>
      <c r="J7" s="484"/>
      <c r="K7" s="484"/>
      <c r="N7" s="380"/>
    </row>
    <row r="8" spans="1:14" ht="9.75" customHeight="1">
      <c r="A8" s="381" t="s">
        <v>41</v>
      </c>
      <c r="B8" s="183">
        <v>117257</v>
      </c>
      <c r="C8" s="382">
        <v>0.1</v>
      </c>
      <c r="D8" s="181">
        <v>226998</v>
      </c>
      <c r="E8" s="382">
        <v>1.3</v>
      </c>
      <c r="F8" s="184">
        <v>1.9</v>
      </c>
      <c r="G8" s="181">
        <v>990768</v>
      </c>
      <c r="H8" s="382">
        <v>3.2</v>
      </c>
      <c r="I8" s="181">
        <v>1887948</v>
      </c>
      <c r="J8" s="382">
        <v>2.7</v>
      </c>
      <c r="K8" s="184">
        <v>1.9</v>
      </c>
      <c r="L8" s="383"/>
      <c r="N8" s="384"/>
    </row>
    <row r="9" spans="1:14" ht="9.75" customHeight="1">
      <c r="A9" s="153" t="s">
        <v>9</v>
      </c>
      <c r="B9" s="183">
        <v>96238</v>
      </c>
      <c r="C9" s="382">
        <v>1.2</v>
      </c>
      <c r="D9" s="181">
        <v>188504</v>
      </c>
      <c r="E9" s="382">
        <v>2.9</v>
      </c>
      <c r="F9" s="184">
        <v>2</v>
      </c>
      <c r="G9" s="181">
        <v>787941</v>
      </c>
      <c r="H9" s="382">
        <v>4.5</v>
      </c>
      <c r="I9" s="181">
        <v>1513459</v>
      </c>
      <c r="J9" s="382">
        <v>3</v>
      </c>
      <c r="K9" s="184">
        <v>1.9</v>
      </c>
    </row>
    <row r="10" spans="1:14" ht="9.75" customHeight="1">
      <c r="A10" s="153" t="s">
        <v>8</v>
      </c>
      <c r="B10" s="183">
        <v>21019</v>
      </c>
      <c r="C10" s="382">
        <v>-4.5999999999999996</v>
      </c>
      <c r="D10" s="181">
        <v>38494</v>
      </c>
      <c r="E10" s="382">
        <v>-5.9</v>
      </c>
      <c r="F10" s="184">
        <v>1.8</v>
      </c>
      <c r="G10" s="181">
        <v>202827</v>
      </c>
      <c r="H10" s="382">
        <v>-1.2</v>
      </c>
      <c r="I10" s="181">
        <v>374489</v>
      </c>
      <c r="J10" s="382">
        <v>1.6</v>
      </c>
      <c r="K10" s="184">
        <v>1.8</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108129</v>
      </c>
      <c r="C13" s="437">
        <v>1.2</v>
      </c>
      <c r="D13" s="438">
        <v>200063</v>
      </c>
      <c r="E13" s="437">
        <v>1.7</v>
      </c>
      <c r="F13" s="439">
        <v>1.9</v>
      </c>
      <c r="G13" s="438">
        <v>918819</v>
      </c>
      <c r="H13" s="437">
        <v>3.2</v>
      </c>
      <c r="I13" s="438">
        <v>1664565</v>
      </c>
      <c r="J13" s="437">
        <v>2.5</v>
      </c>
      <c r="K13" s="439">
        <v>1.8</v>
      </c>
    </row>
    <row r="14" spans="1:14" ht="9.75" customHeight="1">
      <c r="A14" s="154" t="s">
        <v>9</v>
      </c>
      <c r="B14" s="436">
        <v>89599</v>
      </c>
      <c r="C14" s="437">
        <v>3.6</v>
      </c>
      <c r="D14" s="438">
        <v>165584</v>
      </c>
      <c r="E14" s="437">
        <v>4.3</v>
      </c>
      <c r="F14" s="439">
        <v>1.8</v>
      </c>
      <c r="G14" s="438">
        <v>730857</v>
      </c>
      <c r="H14" s="437">
        <v>4.3</v>
      </c>
      <c r="I14" s="438">
        <v>1316419</v>
      </c>
      <c r="J14" s="437">
        <v>2.7</v>
      </c>
      <c r="K14" s="439">
        <v>1.8</v>
      </c>
    </row>
    <row r="15" spans="1:14" ht="9.75" customHeight="1">
      <c r="A15" s="154" t="s">
        <v>8</v>
      </c>
      <c r="B15" s="436">
        <v>18530</v>
      </c>
      <c r="C15" s="437">
        <v>-8.9</v>
      </c>
      <c r="D15" s="440">
        <v>34479</v>
      </c>
      <c r="E15" s="437">
        <v>-9.4</v>
      </c>
      <c r="F15" s="439">
        <v>1.9</v>
      </c>
      <c r="G15" s="440">
        <v>187962</v>
      </c>
      <c r="H15" s="437">
        <v>-0.9</v>
      </c>
      <c r="I15" s="440">
        <v>348146</v>
      </c>
      <c r="J15" s="437">
        <v>1.5</v>
      </c>
      <c r="K15" s="439">
        <v>1.9</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66573</v>
      </c>
      <c r="C18" s="382">
        <v>1.1000000000000001</v>
      </c>
      <c r="D18" s="181">
        <v>118850</v>
      </c>
      <c r="E18" s="382">
        <v>1.6</v>
      </c>
      <c r="F18" s="184">
        <v>1.8</v>
      </c>
      <c r="G18" s="181">
        <v>565404</v>
      </c>
      <c r="H18" s="382">
        <v>2.9</v>
      </c>
      <c r="I18" s="181">
        <v>995899</v>
      </c>
      <c r="J18" s="382">
        <v>1</v>
      </c>
      <c r="K18" s="184">
        <v>1.8</v>
      </c>
    </row>
    <row r="19" spans="1:14" ht="9.75" customHeight="1">
      <c r="A19" s="154" t="s">
        <v>9</v>
      </c>
      <c r="B19" s="183">
        <v>55329</v>
      </c>
      <c r="C19" s="382">
        <v>5.0999999999999996</v>
      </c>
      <c r="D19" s="181">
        <v>98179</v>
      </c>
      <c r="E19" s="382">
        <v>5.9</v>
      </c>
      <c r="F19" s="184">
        <v>1.8</v>
      </c>
      <c r="G19" s="181">
        <v>450774</v>
      </c>
      <c r="H19" s="382">
        <v>4.9000000000000004</v>
      </c>
      <c r="I19" s="181">
        <v>782466</v>
      </c>
      <c r="J19" s="382">
        <v>1.7</v>
      </c>
      <c r="K19" s="184">
        <v>1.7</v>
      </c>
    </row>
    <row r="20" spans="1:14" ht="9.75" customHeight="1">
      <c r="A20" s="154" t="s">
        <v>8</v>
      </c>
      <c r="B20" s="183">
        <v>11244</v>
      </c>
      <c r="C20" s="382">
        <v>-15.1</v>
      </c>
      <c r="D20" s="181">
        <v>20671</v>
      </c>
      <c r="E20" s="382">
        <v>-15.1</v>
      </c>
      <c r="F20" s="184">
        <v>1.8</v>
      </c>
      <c r="G20" s="181">
        <v>114630</v>
      </c>
      <c r="H20" s="382">
        <v>-4.2</v>
      </c>
      <c r="I20" s="181">
        <v>213433</v>
      </c>
      <c r="J20" s="382">
        <v>-1.5</v>
      </c>
      <c r="K20" s="184">
        <v>1.9</v>
      </c>
    </row>
    <row r="21" spans="1:14" ht="4.7" customHeight="1">
      <c r="A21" s="154"/>
      <c r="B21" s="183"/>
      <c r="C21" s="182"/>
      <c r="D21" s="181"/>
      <c r="E21" s="182"/>
      <c r="F21" s="184"/>
      <c r="G21" s="181"/>
      <c r="H21" s="182"/>
      <c r="I21" s="181"/>
      <c r="J21" s="382"/>
      <c r="K21" s="184"/>
    </row>
    <row r="22" spans="1:14" ht="9.75" customHeight="1">
      <c r="A22" s="153" t="s">
        <v>349</v>
      </c>
      <c r="B22" s="452" t="s">
        <v>276</v>
      </c>
      <c r="C22" s="453" t="s">
        <v>276</v>
      </c>
      <c r="D22" s="453" t="s">
        <v>276</v>
      </c>
      <c r="E22" s="453" t="s">
        <v>276</v>
      </c>
      <c r="F22" s="453" t="s">
        <v>276</v>
      </c>
      <c r="G22" s="453" t="s">
        <v>276</v>
      </c>
      <c r="H22" s="453" t="s">
        <v>276</v>
      </c>
      <c r="I22" s="453" t="s">
        <v>276</v>
      </c>
      <c r="J22" s="453" t="s">
        <v>276</v>
      </c>
      <c r="K22" s="453" t="s">
        <v>276</v>
      </c>
      <c r="N22" s="380"/>
    </row>
    <row r="23" spans="1:14" ht="9.75" customHeight="1">
      <c r="A23" s="154" t="s">
        <v>9</v>
      </c>
      <c r="B23" s="452" t="s">
        <v>276</v>
      </c>
      <c r="C23" s="453" t="s">
        <v>276</v>
      </c>
      <c r="D23" s="453" t="s">
        <v>276</v>
      </c>
      <c r="E23" s="453" t="s">
        <v>276</v>
      </c>
      <c r="F23" s="453" t="s">
        <v>276</v>
      </c>
      <c r="G23" s="453" t="s">
        <v>276</v>
      </c>
      <c r="H23" s="453" t="s">
        <v>276</v>
      </c>
      <c r="I23" s="453" t="s">
        <v>276</v>
      </c>
      <c r="J23" s="453" t="s">
        <v>276</v>
      </c>
      <c r="K23" s="453" t="s">
        <v>276</v>
      </c>
    </row>
    <row r="24" spans="1:14" ht="9.75" customHeight="1">
      <c r="A24" s="154" t="s">
        <v>8</v>
      </c>
      <c r="B24" s="452" t="s">
        <v>276</v>
      </c>
      <c r="C24" s="453" t="s">
        <v>276</v>
      </c>
      <c r="D24" s="453" t="s">
        <v>276</v>
      </c>
      <c r="E24" s="453" t="s">
        <v>276</v>
      </c>
      <c r="F24" s="453" t="s">
        <v>276</v>
      </c>
      <c r="G24" s="453" t="s">
        <v>276</v>
      </c>
      <c r="H24" s="453" t="s">
        <v>276</v>
      </c>
      <c r="I24" s="453" t="s">
        <v>276</v>
      </c>
      <c r="J24" s="453" t="s">
        <v>276</v>
      </c>
      <c r="K24" s="453" t="s">
        <v>276</v>
      </c>
    </row>
    <row r="25" spans="1:14">
      <c r="A25" s="385"/>
      <c r="B25" s="181"/>
      <c r="C25" s="182"/>
      <c r="D25" s="181"/>
      <c r="E25" s="182"/>
      <c r="F25" s="184"/>
      <c r="G25" s="181"/>
      <c r="H25" s="182"/>
      <c r="I25" s="181"/>
      <c r="J25" s="382"/>
      <c r="K25" s="184"/>
    </row>
    <row r="26" spans="1:14" ht="13.7" customHeight="1">
      <c r="A26" s="381" t="s">
        <v>369</v>
      </c>
      <c r="B26" s="441">
        <v>9128</v>
      </c>
      <c r="C26" s="411">
        <v>-11.249392318911035</v>
      </c>
      <c r="D26" s="441">
        <v>26935</v>
      </c>
      <c r="E26" s="411">
        <v>-1.4236568584394718</v>
      </c>
      <c r="F26" s="433">
        <v>2.9508106923751094</v>
      </c>
      <c r="G26" s="441">
        <v>71949</v>
      </c>
      <c r="H26" s="411">
        <v>3.6758984408772619</v>
      </c>
      <c r="I26" s="441">
        <v>223383</v>
      </c>
      <c r="J26" s="411">
        <v>4.8923761762551266</v>
      </c>
      <c r="K26" s="433">
        <v>3.1047408581078262</v>
      </c>
    </row>
    <row r="27" spans="1:14" ht="9.75" customHeight="1">
      <c r="A27" s="153" t="s">
        <v>9</v>
      </c>
      <c r="B27" s="441">
        <v>6639</v>
      </c>
      <c r="C27" s="411">
        <v>-22.703457911281873</v>
      </c>
      <c r="D27" s="441">
        <v>22920</v>
      </c>
      <c r="E27" s="411">
        <v>-6.2423300335433254</v>
      </c>
      <c r="F27" s="433">
        <v>3.4523271577044734</v>
      </c>
      <c r="G27" s="441">
        <v>57084</v>
      </c>
      <c r="H27" s="411">
        <v>6.3531691321682757</v>
      </c>
      <c r="I27" s="441">
        <v>197040</v>
      </c>
      <c r="J27" s="411">
        <v>5.2305523215449199</v>
      </c>
      <c r="K27" s="433">
        <v>3.4517553079672063</v>
      </c>
    </row>
    <row r="28" spans="1:14" ht="9.75" customHeight="1">
      <c r="A28" s="153" t="s">
        <v>8</v>
      </c>
      <c r="B28" s="441">
        <v>2489</v>
      </c>
      <c r="C28" s="411">
        <v>46.75707547169813</v>
      </c>
      <c r="D28" s="441">
        <v>4015</v>
      </c>
      <c r="E28" s="411">
        <v>39.506601806810295</v>
      </c>
      <c r="F28" s="433">
        <v>1.6130976295701085</v>
      </c>
      <c r="G28" s="441">
        <v>14865</v>
      </c>
      <c r="H28" s="411">
        <v>-5.4629865174255912</v>
      </c>
      <c r="I28" s="441">
        <v>26343</v>
      </c>
      <c r="J28" s="411">
        <v>2.4302045260129006</v>
      </c>
      <c r="K28" s="433">
        <v>1.7721493440968719</v>
      </c>
    </row>
    <row r="29" spans="1:14" ht="5.0999999999999996" customHeight="1">
      <c r="A29" s="386"/>
      <c r="B29" s="181"/>
      <c r="C29" s="382"/>
      <c r="D29" s="181"/>
      <c r="E29" s="411"/>
      <c r="F29" s="184"/>
      <c r="G29" s="181"/>
      <c r="H29" s="390"/>
      <c r="I29" s="181"/>
      <c r="J29" s="391"/>
      <c r="K29" s="184"/>
    </row>
    <row r="30" spans="1:14" ht="9.75" customHeight="1">
      <c r="A30" s="379"/>
      <c r="B30" s="484" t="s">
        <v>5</v>
      </c>
      <c r="C30" s="484"/>
      <c r="D30" s="484"/>
      <c r="E30" s="484"/>
      <c r="F30" s="484"/>
      <c r="G30" s="484"/>
      <c r="H30" s="484"/>
      <c r="I30" s="484"/>
      <c r="J30" s="484"/>
      <c r="K30" s="484"/>
    </row>
    <row r="31" spans="1:14" ht="9.75" customHeight="1">
      <c r="A31" s="381" t="s">
        <v>41</v>
      </c>
      <c r="B31" s="183">
        <v>21849</v>
      </c>
      <c r="C31" s="382">
        <v>-2.2999999999999998</v>
      </c>
      <c r="D31" s="181">
        <v>46621</v>
      </c>
      <c r="E31" s="382">
        <v>14.7</v>
      </c>
      <c r="F31" s="184">
        <v>2.1</v>
      </c>
      <c r="G31" s="181">
        <v>184294</v>
      </c>
      <c r="H31" s="382">
        <v>3.1</v>
      </c>
      <c r="I31" s="181">
        <v>353107</v>
      </c>
      <c r="J31" s="382">
        <v>7</v>
      </c>
      <c r="K31" s="184">
        <v>1.9</v>
      </c>
    </row>
    <row r="32" spans="1:14" ht="9.75" customHeight="1">
      <c r="A32" s="153" t="s">
        <v>9</v>
      </c>
      <c r="B32" s="183">
        <v>19877</v>
      </c>
      <c r="C32" s="382">
        <v>-1.3</v>
      </c>
      <c r="D32" s="181">
        <v>40660</v>
      </c>
      <c r="E32" s="382">
        <v>11.6</v>
      </c>
      <c r="F32" s="184">
        <v>2</v>
      </c>
      <c r="G32" s="181">
        <v>167527</v>
      </c>
      <c r="H32" s="382">
        <v>3.3</v>
      </c>
      <c r="I32" s="181">
        <v>316577</v>
      </c>
      <c r="J32" s="382">
        <v>7.3</v>
      </c>
      <c r="K32" s="184">
        <v>1.9</v>
      </c>
      <c r="L32" s="389"/>
    </row>
    <row r="33" spans="1:16" ht="9.75" customHeight="1">
      <c r="A33" s="153" t="s">
        <v>8</v>
      </c>
      <c r="B33" s="183">
        <v>1972</v>
      </c>
      <c r="C33" s="382">
        <v>-11.6</v>
      </c>
      <c r="D33" s="181">
        <v>5961</v>
      </c>
      <c r="E33" s="371">
        <v>41.5</v>
      </c>
      <c r="F33" s="184">
        <v>3</v>
      </c>
      <c r="G33" s="181">
        <v>16767</v>
      </c>
      <c r="H33" s="382">
        <v>0.9</v>
      </c>
      <c r="I33" s="181">
        <v>36530</v>
      </c>
      <c r="J33" s="382">
        <v>4.5</v>
      </c>
      <c r="K33" s="184">
        <v>2.2000000000000002</v>
      </c>
      <c r="L33" s="389"/>
    </row>
    <row r="34" spans="1:16" ht="5.0999999999999996" customHeight="1">
      <c r="A34" s="153"/>
      <c r="B34" s="183"/>
      <c r="C34" s="182"/>
      <c r="D34" s="181"/>
      <c r="E34" s="182"/>
      <c r="F34" s="184"/>
      <c r="G34" s="181"/>
      <c r="H34" s="182"/>
      <c r="I34" s="181"/>
      <c r="J34" s="382"/>
      <c r="K34" s="184"/>
      <c r="L34" s="389"/>
    </row>
    <row r="35" spans="1:16" ht="9.75" customHeight="1">
      <c r="A35" s="153" t="s">
        <v>346</v>
      </c>
      <c r="B35" s="183"/>
      <c r="C35" s="182"/>
      <c r="D35" s="181"/>
      <c r="E35" s="182"/>
      <c r="F35" s="184"/>
      <c r="G35" s="181"/>
      <c r="H35" s="182"/>
      <c r="I35" s="181"/>
      <c r="J35" s="382"/>
      <c r="K35" s="184"/>
      <c r="L35" s="389"/>
    </row>
    <row r="36" spans="1:16" ht="9.75" customHeight="1">
      <c r="A36" s="153" t="s">
        <v>347</v>
      </c>
      <c r="B36" s="183">
        <v>19863</v>
      </c>
      <c r="C36" s="382">
        <v>-3</v>
      </c>
      <c r="D36" s="181">
        <v>42762</v>
      </c>
      <c r="E36" s="382">
        <v>14.7</v>
      </c>
      <c r="F36" s="184">
        <v>2.2000000000000002</v>
      </c>
      <c r="G36" s="181">
        <v>166710</v>
      </c>
      <c r="H36" s="371">
        <v>1.5</v>
      </c>
      <c r="I36" s="181">
        <v>319721</v>
      </c>
      <c r="J36" s="382">
        <v>5.7</v>
      </c>
      <c r="K36" s="184">
        <v>1.9</v>
      </c>
      <c r="L36" s="389"/>
    </row>
    <row r="37" spans="1:16" ht="9.75" customHeight="1">
      <c r="A37" s="154" t="s">
        <v>9</v>
      </c>
      <c r="B37" s="183">
        <v>18021</v>
      </c>
      <c r="C37" s="382">
        <v>-1.9</v>
      </c>
      <c r="D37" s="181">
        <v>37238</v>
      </c>
      <c r="E37" s="382">
        <v>11.8</v>
      </c>
      <c r="F37" s="184">
        <v>2.1</v>
      </c>
      <c r="G37" s="181">
        <v>151013</v>
      </c>
      <c r="H37" s="382">
        <v>1.4</v>
      </c>
      <c r="I37" s="181">
        <v>285512</v>
      </c>
      <c r="J37" s="382">
        <v>5.7</v>
      </c>
      <c r="K37" s="184">
        <v>1.9</v>
      </c>
      <c r="L37" s="389"/>
    </row>
    <row r="38" spans="1:16" ht="9.75" customHeight="1">
      <c r="A38" s="154" t="s">
        <v>8</v>
      </c>
      <c r="B38" s="183">
        <v>1842</v>
      </c>
      <c r="C38" s="382">
        <v>-12.7</v>
      </c>
      <c r="D38" s="181">
        <v>5524</v>
      </c>
      <c r="E38" s="371">
        <v>38.799999999999997</v>
      </c>
      <c r="F38" s="184">
        <v>3</v>
      </c>
      <c r="G38" s="181">
        <v>15697</v>
      </c>
      <c r="H38" s="371">
        <v>1.9</v>
      </c>
      <c r="I38" s="181">
        <v>34209</v>
      </c>
      <c r="J38" s="382">
        <v>6.1</v>
      </c>
      <c r="K38" s="184">
        <v>2.2000000000000002</v>
      </c>
      <c r="L38" s="389"/>
    </row>
    <row r="39" spans="1:16" ht="5.0999999999999996" customHeight="1">
      <c r="A39" s="153"/>
      <c r="B39" s="183"/>
      <c r="C39" s="182"/>
      <c r="D39" s="181"/>
      <c r="E39" s="182"/>
      <c r="F39" s="184"/>
      <c r="G39" s="181"/>
      <c r="H39" s="182"/>
      <c r="I39" s="181"/>
      <c r="J39" s="382"/>
      <c r="K39" s="184"/>
      <c r="L39" s="389"/>
    </row>
    <row r="40" spans="1:16" ht="9.75" customHeight="1">
      <c r="A40" s="153" t="s">
        <v>350</v>
      </c>
      <c r="B40" s="183"/>
      <c r="C40" s="182"/>
      <c r="D40" s="181"/>
      <c r="E40" s="182"/>
      <c r="F40" s="184"/>
      <c r="G40" s="181"/>
      <c r="H40" s="182"/>
      <c r="I40" s="181"/>
      <c r="J40" s="382"/>
      <c r="K40" s="184"/>
      <c r="L40" s="389"/>
    </row>
    <row r="41" spans="1:16" ht="9.75" customHeight="1">
      <c r="A41" s="153" t="s">
        <v>348</v>
      </c>
      <c r="B41" s="183">
        <v>13754</v>
      </c>
      <c r="C41" s="382">
        <v>-0.7</v>
      </c>
      <c r="D41" s="181">
        <v>27913</v>
      </c>
      <c r="E41" s="382">
        <v>12.4</v>
      </c>
      <c r="F41" s="184">
        <v>2</v>
      </c>
      <c r="G41" s="181">
        <v>113940</v>
      </c>
      <c r="H41" s="371">
        <v>0.4</v>
      </c>
      <c r="I41" s="181">
        <v>207682</v>
      </c>
      <c r="J41" s="382">
        <v>2.9</v>
      </c>
      <c r="K41" s="184">
        <v>1.8</v>
      </c>
      <c r="L41" s="389"/>
    </row>
    <row r="42" spans="1:16" ht="9.75" customHeight="1">
      <c r="A42" s="154" t="s">
        <v>9</v>
      </c>
      <c r="B42" s="183">
        <v>12398</v>
      </c>
      <c r="C42" s="382">
        <v>0.7</v>
      </c>
      <c r="D42" s="181">
        <v>24055</v>
      </c>
      <c r="E42" s="382">
        <v>9.9</v>
      </c>
      <c r="F42" s="184">
        <v>1.9</v>
      </c>
      <c r="G42" s="181">
        <v>102029</v>
      </c>
      <c r="H42" s="371">
        <v>-0.1</v>
      </c>
      <c r="I42" s="181">
        <v>181396</v>
      </c>
      <c r="J42" s="382">
        <v>2</v>
      </c>
      <c r="K42" s="184">
        <v>1.8</v>
      </c>
      <c r="L42" s="389"/>
    </row>
    <row r="43" spans="1:16" ht="9.75" customHeight="1">
      <c r="A43" s="154" t="s">
        <v>8</v>
      </c>
      <c r="B43" s="183">
        <v>1356</v>
      </c>
      <c r="C43" s="382">
        <v>-11.5</v>
      </c>
      <c r="D43" s="181">
        <v>3858</v>
      </c>
      <c r="E43" s="371">
        <v>30.9</v>
      </c>
      <c r="F43" s="184">
        <v>2.8</v>
      </c>
      <c r="G43" s="181">
        <v>11911</v>
      </c>
      <c r="H43" s="382">
        <v>5.6</v>
      </c>
      <c r="I43" s="181">
        <v>26286</v>
      </c>
      <c r="J43" s="382">
        <v>9.5</v>
      </c>
      <c r="K43" s="184">
        <v>2.2000000000000002</v>
      </c>
      <c r="L43" s="389"/>
      <c r="P43" s="451"/>
    </row>
    <row r="44" spans="1:16" ht="4.7" customHeight="1">
      <c r="A44" s="153"/>
      <c r="B44" s="183"/>
      <c r="C44" s="182"/>
      <c r="D44" s="181"/>
      <c r="E44" s="182"/>
      <c r="F44" s="184"/>
      <c r="G44" s="181"/>
      <c r="H44" s="182"/>
      <c r="I44" s="181"/>
      <c r="J44" s="382"/>
      <c r="K44" s="184"/>
      <c r="L44" s="389"/>
    </row>
    <row r="45" spans="1:16" ht="9.75" customHeight="1">
      <c r="A45" s="153" t="s">
        <v>349</v>
      </c>
      <c r="B45" s="452" t="s">
        <v>276</v>
      </c>
      <c r="C45" s="453" t="s">
        <v>276</v>
      </c>
      <c r="D45" s="453" t="s">
        <v>276</v>
      </c>
      <c r="E45" s="453" t="s">
        <v>276</v>
      </c>
      <c r="F45" s="453" t="s">
        <v>276</v>
      </c>
      <c r="G45" s="453" t="s">
        <v>276</v>
      </c>
      <c r="H45" s="453" t="s">
        <v>276</v>
      </c>
      <c r="I45" s="453" t="s">
        <v>276</v>
      </c>
      <c r="J45" s="453" t="s">
        <v>276</v>
      </c>
      <c r="K45" s="453" t="s">
        <v>276</v>
      </c>
      <c r="L45" s="389"/>
    </row>
    <row r="46" spans="1:16" ht="9.75" customHeight="1">
      <c r="A46" s="154" t="s">
        <v>9</v>
      </c>
      <c r="B46" s="452" t="s">
        <v>276</v>
      </c>
      <c r="C46" s="453" t="s">
        <v>276</v>
      </c>
      <c r="D46" s="453" t="s">
        <v>276</v>
      </c>
      <c r="E46" s="453" t="s">
        <v>276</v>
      </c>
      <c r="F46" s="453" t="s">
        <v>276</v>
      </c>
      <c r="G46" s="453" t="s">
        <v>276</v>
      </c>
      <c r="H46" s="453" t="s">
        <v>276</v>
      </c>
      <c r="I46" s="453" t="s">
        <v>276</v>
      </c>
      <c r="J46" s="453" t="s">
        <v>276</v>
      </c>
      <c r="K46" s="453" t="s">
        <v>276</v>
      </c>
      <c r="L46" s="389"/>
    </row>
    <row r="47" spans="1:16" ht="9.75" customHeight="1">
      <c r="A47" s="154" t="s">
        <v>8</v>
      </c>
      <c r="B47" s="452" t="s">
        <v>276</v>
      </c>
      <c r="C47" s="453" t="s">
        <v>276</v>
      </c>
      <c r="D47" s="453" t="s">
        <v>276</v>
      </c>
      <c r="E47" s="453" t="s">
        <v>276</v>
      </c>
      <c r="F47" s="453" t="s">
        <v>276</v>
      </c>
      <c r="G47" s="453" t="s">
        <v>276</v>
      </c>
      <c r="H47" s="453" t="s">
        <v>276</v>
      </c>
      <c r="I47" s="453" t="s">
        <v>276</v>
      </c>
      <c r="J47" s="453" t="s">
        <v>276</v>
      </c>
      <c r="K47" s="453" t="s">
        <v>276</v>
      </c>
      <c r="L47" s="389"/>
    </row>
    <row r="48" spans="1:16" ht="5.0999999999999996" customHeight="1">
      <c r="A48" s="153"/>
      <c r="B48" s="181"/>
      <c r="C48" s="182"/>
      <c r="D48" s="181"/>
      <c r="E48" s="182"/>
      <c r="F48" s="184"/>
      <c r="G48" s="181"/>
      <c r="H48" s="182"/>
      <c r="I48" s="181"/>
      <c r="J48" s="382"/>
      <c r="K48" s="184"/>
      <c r="L48" s="389"/>
    </row>
    <row r="49" spans="1:20" ht="9.75" customHeight="1">
      <c r="A49" s="381" t="s">
        <v>369</v>
      </c>
      <c r="B49" s="441">
        <v>1986</v>
      </c>
      <c r="C49" s="411">
        <v>4.7468354430379804</v>
      </c>
      <c r="D49" s="441">
        <v>3859</v>
      </c>
      <c r="E49" s="411">
        <v>15.331739390316798</v>
      </c>
      <c r="F49" s="433">
        <v>1.9431017119838871</v>
      </c>
      <c r="G49" s="441">
        <v>17584</v>
      </c>
      <c r="H49" s="411">
        <v>22.136556226991729</v>
      </c>
      <c r="I49" s="441">
        <v>33386</v>
      </c>
      <c r="J49" s="411">
        <v>20.924336267159262</v>
      </c>
      <c r="K49" s="433">
        <v>1.8986578707916288</v>
      </c>
      <c r="L49" s="389"/>
    </row>
    <row r="50" spans="1:20" ht="9.75" customHeight="1">
      <c r="A50" s="153" t="s">
        <v>9</v>
      </c>
      <c r="B50" s="441">
        <v>1856</v>
      </c>
      <c r="C50" s="411">
        <v>4.5633802816901436</v>
      </c>
      <c r="D50" s="441">
        <v>3422</v>
      </c>
      <c r="E50" s="411">
        <v>9.9614395886889326</v>
      </c>
      <c r="F50" s="433">
        <v>1.84375</v>
      </c>
      <c r="G50" s="441">
        <v>16514</v>
      </c>
      <c r="H50" s="411">
        <v>25.219896875947839</v>
      </c>
      <c r="I50" s="441">
        <v>31065</v>
      </c>
      <c r="J50" s="411">
        <v>24.899485365069168</v>
      </c>
      <c r="K50" s="433">
        <v>1.8811311614387791</v>
      </c>
      <c r="L50" s="389"/>
    </row>
    <row r="51" spans="1:20" ht="9.75" customHeight="1">
      <c r="A51" s="153" t="s">
        <v>8</v>
      </c>
      <c r="B51" s="441">
        <v>130</v>
      </c>
      <c r="C51" s="411">
        <v>7.4380165289256155</v>
      </c>
      <c r="D51" s="441">
        <v>437</v>
      </c>
      <c r="E51" s="411">
        <v>86.752136752136749</v>
      </c>
      <c r="F51" s="433">
        <v>3.3615384615384616</v>
      </c>
      <c r="G51" s="441">
        <v>1070</v>
      </c>
      <c r="H51" s="411">
        <v>-11.497105045492134</v>
      </c>
      <c r="I51" s="441">
        <v>2321</v>
      </c>
      <c r="J51" s="411">
        <v>-15.199123127511868</v>
      </c>
      <c r="K51" s="433">
        <v>2.1691588785046729</v>
      </c>
      <c r="L51" s="389"/>
    </row>
    <row r="52" spans="1:20" ht="5.0999999999999996" customHeight="1">
      <c r="A52" s="386"/>
      <c r="B52" s="181"/>
      <c r="C52" s="182"/>
      <c r="D52" s="181"/>
      <c r="E52" s="432"/>
      <c r="F52" s="433"/>
      <c r="G52" s="181"/>
      <c r="H52" s="182"/>
      <c r="I52" s="181"/>
      <c r="J52" s="447"/>
      <c r="K52" s="433"/>
      <c r="L52" s="389"/>
    </row>
    <row r="53" spans="1:20" ht="9.75" customHeight="1">
      <c r="A53" s="379"/>
      <c r="B53" s="484" t="s">
        <v>6</v>
      </c>
      <c r="C53" s="484"/>
      <c r="D53" s="484"/>
      <c r="E53" s="484"/>
      <c r="F53" s="484"/>
      <c r="G53" s="484"/>
      <c r="H53" s="484"/>
      <c r="I53" s="484"/>
      <c r="J53" s="484"/>
      <c r="K53" s="484"/>
    </row>
    <row r="54" spans="1:20" ht="9.75" customHeight="1">
      <c r="A54" s="381" t="s">
        <v>41</v>
      </c>
      <c r="B54" s="183">
        <v>139106</v>
      </c>
      <c r="C54" s="382">
        <v>-0.3</v>
      </c>
      <c r="D54" s="181">
        <v>273619</v>
      </c>
      <c r="E54" s="382">
        <v>3.3</v>
      </c>
      <c r="F54" s="184">
        <v>2</v>
      </c>
      <c r="G54" s="181">
        <v>1175062</v>
      </c>
      <c r="H54" s="382">
        <v>3.2</v>
      </c>
      <c r="I54" s="181">
        <v>2241055</v>
      </c>
      <c r="J54" s="382">
        <v>3.4</v>
      </c>
      <c r="K54" s="184">
        <v>1.9</v>
      </c>
      <c r="T54" s="449"/>
    </row>
    <row r="55" spans="1:20" ht="9.75" customHeight="1">
      <c r="A55" s="153" t="s">
        <v>9</v>
      </c>
      <c r="B55" s="183">
        <v>116115</v>
      </c>
      <c r="C55" s="382">
        <v>0.8</v>
      </c>
      <c r="D55" s="181">
        <v>229164</v>
      </c>
      <c r="E55" s="382">
        <v>4.3</v>
      </c>
      <c r="F55" s="184">
        <v>2</v>
      </c>
      <c r="G55" s="181">
        <v>955468</v>
      </c>
      <c r="H55" s="382">
        <v>4.3</v>
      </c>
      <c r="I55" s="181">
        <v>1830036</v>
      </c>
      <c r="J55" s="382">
        <v>3.8</v>
      </c>
      <c r="K55" s="184">
        <v>1.9</v>
      </c>
    </row>
    <row r="56" spans="1:20" ht="9.75" customHeight="1">
      <c r="A56" s="153" t="s">
        <v>8</v>
      </c>
      <c r="B56" s="183">
        <v>22991</v>
      </c>
      <c r="C56" s="382">
        <v>-5.2</v>
      </c>
      <c r="D56" s="181">
        <v>44455</v>
      </c>
      <c r="E56" s="382">
        <v>-1.5</v>
      </c>
      <c r="F56" s="184">
        <v>1.9</v>
      </c>
      <c r="G56" s="181">
        <v>219594</v>
      </c>
      <c r="H56" s="382">
        <v>-1</v>
      </c>
      <c r="I56" s="181">
        <v>411019</v>
      </c>
      <c r="J56" s="382">
        <v>1.8</v>
      </c>
      <c r="K56" s="184">
        <v>1.9</v>
      </c>
    </row>
    <row r="57" spans="1:20" ht="5.0999999999999996" customHeight="1">
      <c r="A57" s="153"/>
      <c r="B57" s="183"/>
      <c r="C57" s="182"/>
      <c r="D57" s="181"/>
      <c r="E57" s="182"/>
      <c r="F57" s="184"/>
      <c r="G57" s="181"/>
      <c r="H57" s="371"/>
      <c r="I57" s="181"/>
      <c r="J57" s="382"/>
      <c r="K57" s="184"/>
    </row>
    <row r="58" spans="1:20" ht="9.75" customHeight="1">
      <c r="A58" s="153" t="s">
        <v>346</v>
      </c>
      <c r="B58" s="183"/>
      <c r="C58" s="182"/>
      <c r="D58" s="181"/>
      <c r="E58" s="182"/>
      <c r="F58" s="184"/>
      <c r="G58" s="181"/>
      <c r="H58" s="371"/>
      <c r="I58" s="181"/>
      <c r="J58" s="382"/>
      <c r="K58" s="184"/>
    </row>
    <row r="59" spans="1:20" ht="9.75" customHeight="1">
      <c r="A59" s="153" t="s">
        <v>347</v>
      </c>
      <c r="B59" s="183">
        <v>127992</v>
      </c>
      <c r="C59" s="382">
        <v>0.5</v>
      </c>
      <c r="D59" s="181">
        <v>242825</v>
      </c>
      <c r="E59" s="382">
        <v>3.7</v>
      </c>
      <c r="F59" s="184">
        <v>1.9</v>
      </c>
      <c r="G59" s="181">
        <v>1085529</v>
      </c>
      <c r="H59" s="382">
        <v>2.9</v>
      </c>
      <c r="I59" s="181">
        <v>1984286</v>
      </c>
      <c r="J59" s="382">
        <v>3</v>
      </c>
      <c r="K59" s="184">
        <v>1.8</v>
      </c>
    </row>
    <row r="60" spans="1:20" ht="9.75" customHeight="1">
      <c r="A60" s="154" t="s">
        <v>9</v>
      </c>
      <c r="B60" s="183">
        <v>107620</v>
      </c>
      <c r="C60" s="382">
        <v>2.6</v>
      </c>
      <c r="D60" s="181">
        <v>202822</v>
      </c>
      <c r="E60" s="382">
        <v>5.6</v>
      </c>
      <c r="F60" s="184">
        <v>1.9</v>
      </c>
      <c r="G60" s="181">
        <v>881870</v>
      </c>
      <c r="H60" s="382">
        <v>3.8</v>
      </c>
      <c r="I60" s="181">
        <v>1601931</v>
      </c>
      <c r="J60" s="382">
        <v>3.2</v>
      </c>
      <c r="K60" s="184">
        <v>1.8</v>
      </c>
      <c r="M60" s="389"/>
    </row>
    <row r="61" spans="1:20" ht="9.75" customHeight="1">
      <c r="A61" s="154" t="s">
        <v>8</v>
      </c>
      <c r="B61" s="183">
        <v>20372</v>
      </c>
      <c r="C61" s="382">
        <v>-9.1999999999999993</v>
      </c>
      <c r="D61" s="181">
        <v>40003</v>
      </c>
      <c r="E61" s="382">
        <v>-4.8</v>
      </c>
      <c r="F61" s="184">
        <v>2</v>
      </c>
      <c r="G61" s="181">
        <v>203659</v>
      </c>
      <c r="H61" s="382">
        <v>-0.6</v>
      </c>
      <c r="I61" s="181">
        <v>382355</v>
      </c>
      <c r="J61" s="382">
        <v>1.9</v>
      </c>
      <c r="K61" s="184">
        <v>1.9</v>
      </c>
    </row>
    <row r="62" spans="1:20" ht="5.0999999999999996" customHeight="1">
      <c r="A62" s="153"/>
      <c r="B62" s="183"/>
      <c r="C62" s="182"/>
      <c r="D62" s="181"/>
      <c r="E62" s="182"/>
      <c r="F62" s="184"/>
      <c r="G62" s="181"/>
      <c r="H62" s="371"/>
      <c r="I62" s="181"/>
      <c r="J62" s="382"/>
      <c r="K62" s="184"/>
    </row>
    <row r="63" spans="1:20" ht="9.75" customHeight="1">
      <c r="A63" s="153" t="s">
        <v>350</v>
      </c>
      <c r="B63" s="183"/>
      <c r="C63" s="182"/>
      <c r="D63" s="181"/>
      <c r="E63" s="182"/>
      <c r="F63" s="184"/>
      <c r="G63" s="181"/>
      <c r="H63" s="371"/>
      <c r="I63" s="181"/>
      <c r="J63" s="382"/>
      <c r="K63" s="184"/>
    </row>
    <row r="64" spans="1:20" ht="9.75" customHeight="1">
      <c r="A64" s="153" t="s">
        <v>348</v>
      </c>
      <c r="B64" s="183">
        <v>80327</v>
      </c>
      <c r="C64" s="382">
        <v>0.8</v>
      </c>
      <c r="D64" s="181">
        <v>146763</v>
      </c>
      <c r="E64" s="382">
        <v>3.5</v>
      </c>
      <c r="F64" s="184">
        <v>1.8</v>
      </c>
      <c r="G64" s="181">
        <v>679344</v>
      </c>
      <c r="H64" s="382">
        <v>2.5</v>
      </c>
      <c r="I64" s="181">
        <v>1203581</v>
      </c>
      <c r="J64" s="382">
        <v>1.3</v>
      </c>
      <c r="K64" s="184">
        <v>1.8</v>
      </c>
    </row>
    <row r="65" spans="1:11" ht="9.75" customHeight="1">
      <c r="A65" s="154" t="s">
        <v>9</v>
      </c>
      <c r="B65" s="183">
        <v>67727</v>
      </c>
      <c r="C65" s="382">
        <v>4.3</v>
      </c>
      <c r="D65" s="181">
        <v>122234</v>
      </c>
      <c r="E65" s="382">
        <v>6.7</v>
      </c>
      <c r="F65" s="184">
        <v>1.8</v>
      </c>
      <c r="G65" s="181">
        <v>552803</v>
      </c>
      <c r="H65" s="382">
        <v>3.9</v>
      </c>
      <c r="I65" s="181">
        <v>963862</v>
      </c>
      <c r="J65" s="382">
        <v>1.7</v>
      </c>
      <c r="K65" s="184">
        <v>1.7</v>
      </c>
    </row>
    <row r="66" spans="1:11" ht="9.75" customHeight="1">
      <c r="A66" s="154" t="s">
        <v>8</v>
      </c>
      <c r="B66" s="183">
        <v>12600</v>
      </c>
      <c r="C66" s="382">
        <v>-14.7</v>
      </c>
      <c r="D66" s="181">
        <v>24529</v>
      </c>
      <c r="E66" s="382">
        <v>-10.1</v>
      </c>
      <c r="F66" s="184">
        <v>1.9</v>
      </c>
      <c r="G66" s="181">
        <v>126541</v>
      </c>
      <c r="H66" s="382">
        <v>-3.3</v>
      </c>
      <c r="I66" s="181">
        <v>239719</v>
      </c>
      <c r="J66" s="382">
        <v>-0.4</v>
      </c>
      <c r="K66" s="184">
        <v>1.9</v>
      </c>
    </row>
    <row r="67" spans="1:11" ht="4.7" customHeight="1">
      <c r="A67" s="153"/>
      <c r="B67" s="183"/>
      <c r="C67" s="182"/>
      <c r="D67" s="181"/>
      <c r="E67" s="182"/>
      <c r="F67" s="184"/>
      <c r="G67" s="181"/>
      <c r="H67" s="371"/>
      <c r="I67" s="181"/>
      <c r="J67" s="382"/>
      <c r="K67" s="184"/>
    </row>
    <row r="68" spans="1:11" ht="9.75" customHeight="1">
      <c r="A68" s="153" t="s">
        <v>349</v>
      </c>
      <c r="B68" s="452" t="s">
        <v>276</v>
      </c>
      <c r="C68" s="453" t="s">
        <v>276</v>
      </c>
      <c r="D68" s="453" t="s">
        <v>276</v>
      </c>
      <c r="E68" s="453" t="s">
        <v>276</v>
      </c>
      <c r="F68" s="453" t="s">
        <v>276</v>
      </c>
      <c r="G68" s="453" t="s">
        <v>276</v>
      </c>
      <c r="H68" s="453" t="s">
        <v>276</v>
      </c>
      <c r="I68" s="453" t="s">
        <v>276</v>
      </c>
      <c r="J68" s="453" t="s">
        <v>276</v>
      </c>
      <c r="K68" s="453" t="s">
        <v>276</v>
      </c>
    </row>
    <row r="69" spans="1:11" ht="9.75" customHeight="1">
      <c r="A69" s="154" t="s">
        <v>9</v>
      </c>
      <c r="B69" s="452" t="s">
        <v>276</v>
      </c>
      <c r="C69" s="453" t="s">
        <v>276</v>
      </c>
      <c r="D69" s="453" t="s">
        <v>276</v>
      </c>
      <c r="E69" s="453" t="s">
        <v>276</v>
      </c>
      <c r="F69" s="453" t="s">
        <v>276</v>
      </c>
      <c r="G69" s="453" t="s">
        <v>276</v>
      </c>
      <c r="H69" s="453" t="s">
        <v>276</v>
      </c>
      <c r="I69" s="453" t="s">
        <v>276</v>
      </c>
      <c r="J69" s="453" t="s">
        <v>276</v>
      </c>
      <c r="K69" s="453" t="s">
        <v>276</v>
      </c>
    </row>
    <row r="70" spans="1:11" ht="9.75" customHeight="1">
      <c r="A70" s="154" t="s">
        <v>8</v>
      </c>
      <c r="B70" s="452" t="s">
        <v>276</v>
      </c>
      <c r="C70" s="453" t="s">
        <v>276</v>
      </c>
      <c r="D70" s="453" t="s">
        <v>276</v>
      </c>
      <c r="E70" s="453" t="s">
        <v>276</v>
      </c>
      <c r="F70" s="453" t="s">
        <v>276</v>
      </c>
      <c r="G70" s="453" t="s">
        <v>276</v>
      </c>
      <c r="H70" s="453" t="s">
        <v>276</v>
      </c>
      <c r="I70" s="453" t="s">
        <v>276</v>
      </c>
      <c r="J70" s="453" t="s">
        <v>276</v>
      </c>
      <c r="K70" s="453" t="s">
        <v>276</v>
      </c>
    </row>
    <row r="71" spans="1:11" ht="5.0999999999999996" customHeight="1">
      <c r="A71" s="153"/>
      <c r="B71" s="183"/>
      <c r="C71" s="182"/>
      <c r="D71" s="181"/>
      <c r="E71" s="182"/>
      <c r="F71" s="184"/>
      <c r="G71" s="181"/>
      <c r="H71" s="371"/>
      <c r="I71" s="181"/>
      <c r="J71" s="382"/>
      <c r="K71" s="184"/>
    </row>
    <row r="72" spans="1:11" ht="9.75" customHeight="1">
      <c r="A72" s="381" t="s">
        <v>369</v>
      </c>
      <c r="B72" s="441">
        <v>11114</v>
      </c>
      <c r="C72" s="411">
        <v>-8.7595435514325573</v>
      </c>
      <c r="D72" s="441">
        <v>30794</v>
      </c>
      <c r="E72" s="411">
        <v>0.40430388001304607</v>
      </c>
      <c r="F72" s="433">
        <v>2.7707396077019975</v>
      </c>
      <c r="G72" s="441">
        <v>89533</v>
      </c>
      <c r="H72" s="411">
        <v>6.847663941762633</v>
      </c>
      <c r="I72" s="441">
        <v>256769</v>
      </c>
      <c r="J72" s="411">
        <v>6.7322600624342783</v>
      </c>
      <c r="K72" s="433">
        <v>2.8678699473936984</v>
      </c>
    </row>
    <row r="73" spans="1:11" ht="9.75" customHeight="1">
      <c r="A73" s="153" t="s">
        <v>9</v>
      </c>
      <c r="B73" s="441">
        <v>8495</v>
      </c>
      <c r="C73" s="411">
        <v>-18.033577769201088</v>
      </c>
      <c r="D73" s="441">
        <v>26342</v>
      </c>
      <c r="E73" s="411">
        <v>-4.4125117933086528</v>
      </c>
      <c r="F73" s="433">
        <v>3.1008828722778103</v>
      </c>
      <c r="G73" s="441">
        <v>73598</v>
      </c>
      <c r="H73" s="411">
        <v>10.074481768418536</v>
      </c>
      <c r="I73" s="441">
        <v>228105</v>
      </c>
      <c r="J73" s="411">
        <v>7.5368427007609</v>
      </c>
      <c r="K73" s="433">
        <v>3.0993369385037637</v>
      </c>
    </row>
    <row r="74" spans="1:11" ht="9.75" customHeight="1">
      <c r="A74" s="153" t="s">
        <v>8</v>
      </c>
      <c r="B74" s="441">
        <v>2619</v>
      </c>
      <c r="C74" s="411">
        <v>44.138690148596595</v>
      </c>
      <c r="D74" s="441">
        <v>4452</v>
      </c>
      <c r="E74" s="411">
        <v>43.059125964010292</v>
      </c>
      <c r="F74" s="433">
        <v>1.699885452462772</v>
      </c>
      <c r="G74" s="441">
        <v>15935</v>
      </c>
      <c r="H74" s="411">
        <v>-5.8938168074174797</v>
      </c>
      <c r="I74" s="441">
        <v>28664</v>
      </c>
      <c r="J74" s="411">
        <v>0.73449305921630526</v>
      </c>
      <c r="K74" s="433">
        <v>1.798807656102918</v>
      </c>
    </row>
    <row r="75" spans="1:11" ht="9.75" customHeight="1">
      <c r="A75" s="393" t="s">
        <v>37</v>
      </c>
      <c r="B75" s="387"/>
      <c r="C75" s="388"/>
      <c r="D75" s="387"/>
      <c r="E75" s="388"/>
      <c r="F75" s="392"/>
      <c r="G75" s="387"/>
      <c r="H75" s="388"/>
      <c r="I75" s="387"/>
      <c r="J75" s="391"/>
      <c r="K75" s="392"/>
    </row>
    <row r="76" spans="1:11" s="394" customFormat="1" ht="20.100000000000001" customHeight="1">
      <c r="A76" s="485" t="s">
        <v>351</v>
      </c>
      <c r="B76" s="486"/>
      <c r="C76" s="486"/>
      <c r="D76" s="486"/>
      <c r="E76" s="486"/>
      <c r="F76" s="486"/>
      <c r="G76" s="486"/>
      <c r="H76" s="486"/>
      <c r="I76" s="486"/>
      <c r="J76" s="486"/>
      <c r="K76" s="486"/>
    </row>
    <row r="77" spans="1:11" ht="9.75" customHeight="1">
      <c r="A77" s="487"/>
      <c r="B77" s="488"/>
      <c r="C77" s="488"/>
      <c r="D77" s="488"/>
      <c r="E77" s="488"/>
      <c r="F77" s="488"/>
      <c r="G77" s="488"/>
      <c r="H77" s="488"/>
      <c r="I77" s="488"/>
      <c r="J77" s="488"/>
      <c r="K77" s="488"/>
    </row>
  </sheetData>
  <mergeCells count="19">
    <mergeCell ref="B53:K53"/>
    <mergeCell ref="A76:K76"/>
    <mergeCell ref="A77:K77"/>
    <mergeCell ref="B4:B5"/>
    <mergeCell ref="D4:D5"/>
    <mergeCell ref="G4:G5"/>
    <mergeCell ref="I4:I5"/>
    <mergeCell ref="B7:K7"/>
    <mergeCell ref="B30:K30"/>
    <mergeCell ref="A1:K1"/>
    <mergeCell ref="A2:A5"/>
    <mergeCell ref="B2:F2"/>
    <mergeCell ref="G2:K2"/>
    <mergeCell ref="B3:C3"/>
    <mergeCell ref="D3:E3"/>
    <mergeCell ref="F3:F4"/>
    <mergeCell ref="G3:H3"/>
    <mergeCell ref="I3:J3"/>
    <mergeCell ref="K3:K4"/>
  </mergeCells>
  <conditionalFormatting sqref="J75 H75 E75 C75">
    <cfRule type="cellIs" dxfId="153" priority="54" stopIfTrue="1" operator="notBetween">
      <formula>-200</formula>
      <formula>200</formula>
    </cfRule>
  </conditionalFormatting>
  <conditionalFormatting sqref="J29">
    <cfRule type="cellIs" dxfId="152" priority="53" stopIfTrue="1" operator="notBetween">
      <formula>-200</formula>
      <formula>200</formula>
    </cfRule>
  </conditionalFormatting>
  <conditionalFormatting sqref="J52 H52 E52">
    <cfRule type="cellIs" dxfId="151" priority="51" stopIfTrue="1" operator="notBetween">
      <formula>-200</formula>
      <formula>200</formula>
    </cfRule>
  </conditionalFormatting>
  <conditionalFormatting sqref="C52">
    <cfRule type="cellIs" dxfId="150" priority="52" stopIfTrue="1" operator="notBetween">
      <formula>-200</formula>
      <formula>200</formula>
    </cfRule>
  </conditionalFormatting>
  <conditionalFormatting sqref="H11:H12 J11:J12 C11:C12 E11:E12">
    <cfRule type="cellIs" dxfId="149" priority="50" stopIfTrue="1" operator="notBetween">
      <formula>-200</formula>
      <formula>200</formula>
    </cfRule>
  </conditionalFormatting>
  <conditionalFormatting sqref="C16:C17 C21 C25">
    <cfRule type="cellIs" dxfId="148" priority="47" stopIfTrue="1" operator="notBetween">
      <formula>-200</formula>
      <formula>200</formula>
    </cfRule>
  </conditionalFormatting>
  <conditionalFormatting sqref="H16:H17 E16:E17 E25 E21 H21 H25">
    <cfRule type="cellIs" dxfId="147" priority="46" stopIfTrue="1" operator="notBetween">
      <formula>-200</formula>
      <formula>200</formula>
    </cfRule>
  </conditionalFormatting>
  <conditionalFormatting sqref="C34:C35 C39:C40 C44">
    <cfRule type="cellIs" dxfId="146" priority="40" stopIfTrue="1" operator="notBetween">
      <formula>-200</formula>
      <formula>200</formula>
    </cfRule>
  </conditionalFormatting>
  <conditionalFormatting sqref="E34:E35 E39:E40 E44 H34:H36 H44 H38:H42">
    <cfRule type="cellIs" dxfId="145" priority="39" stopIfTrue="1" operator="notBetween">
      <formula>-200</formula>
      <formula>200</formula>
    </cfRule>
  </conditionalFormatting>
  <conditionalFormatting sqref="E43">
    <cfRule type="cellIs" dxfId="144" priority="35" stopIfTrue="1" operator="notBetween">
      <formula>-200</formula>
      <formula>200</formula>
    </cfRule>
  </conditionalFormatting>
  <conditionalFormatting sqref="E38">
    <cfRule type="cellIs" dxfId="143" priority="34" stopIfTrue="1" operator="notBetween">
      <formula>-200</formula>
      <formula>200</formula>
    </cfRule>
  </conditionalFormatting>
  <conditionalFormatting sqref="E33">
    <cfRule type="cellIs" dxfId="142" priority="33" stopIfTrue="1" operator="notBetween">
      <formula>-200</formula>
      <formula>200</formula>
    </cfRule>
  </conditionalFormatting>
  <conditionalFormatting sqref="C57:C58 C62:C63 C67 C71">
    <cfRule type="cellIs" dxfId="141" priority="30" stopIfTrue="1" operator="notBetween">
      <formula>-200</formula>
      <formula>200</formula>
    </cfRule>
  </conditionalFormatting>
  <conditionalFormatting sqref="E57:E58 E62:E63 E67 E71 H57:H58 H62:H63 H67 H71">
    <cfRule type="cellIs" dxfId="140" priority="29" stopIfTrue="1" operator="notBetween">
      <formula>-200</formula>
      <formula>200</formula>
    </cfRule>
  </conditionalFormatting>
  <conditionalFormatting sqref="E48 H48">
    <cfRule type="cellIs" dxfId="139" priority="1" stopIfTrue="1" operator="notBetween">
      <formula>-200</formula>
      <formula>200</formula>
    </cfRule>
  </conditionalFormatting>
  <conditionalFormatting sqref="C48">
    <cfRule type="cellIs" dxfId="138" priority="2"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5.7109375" style="16" customWidth="1"/>
    <col min="2" max="2" width="8.42578125" style="16" customWidth="1"/>
    <col min="3" max="3" width="7.5703125" style="16" customWidth="1"/>
    <col min="4" max="4" width="8.5703125" style="16" customWidth="1"/>
    <col min="5" max="5" width="7.5703125" style="16" customWidth="1"/>
    <col min="6" max="6" width="8.5703125" style="16" customWidth="1"/>
    <col min="7" max="7" width="7.28515625" style="16" customWidth="1"/>
    <col min="8" max="8" width="8.5703125" style="16" customWidth="1"/>
    <col min="9" max="9" width="7.28515625" style="16" customWidth="1"/>
    <col min="10" max="10" width="8.5703125" style="16" customWidth="1"/>
    <col min="11" max="11" width="8.28515625" style="16" customWidth="1"/>
    <col min="12" max="12" width="5.85546875" style="16" customWidth="1"/>
    <col min="13" max="13" width="5.140625" style="16" customWidth="1"/>
    <col min="14" max="14" width="12.7109375" style="16" bestFit="1" customWidth="1"/>
    <col min="15" max="15" width="6.42578125" style="16" customWidth="1"/>
    <col min="16" max="16" width="6.5703125" style="16" bestFit="1" customWidth="1"/>
    <col min="17" max="17" width="6.42578125" style="16" customWidth="1"/>
    <col min="18" max="18" width="4.7109375" style="16" customWidth="1"/>
    <col min="19" max="19" width="5.28515625" style="16" bestFit="1" customWidth="1"/>
    <col min="20" max="16384" width="11.42578125" style="16"/>
  </cols>
  <sheetData>
    <row r="1" spans="1:22" s="24" customFormat="1" ht="39.950000000000003" customHeight="1">
      <c r="A1" s="489" t="s">
        <v>274</v>
      </c>
      <c r="B1" s="489"/>
      <c r="C1" s="489"/>
      <c r="D1" s="489"/>
      <c r="E1" s="489"/>
      <c r="F1" s="489"/>
      <c r="G1" s="489"/>
      <c r="H1" s="489"/>
      <c r="I1" s="489"/>
      <c r="J1" s="489"/>
      <c r="K1" s="489"/>
      <c r="M1" s="298" t="s">
        <v>28</v>
      </c>
    </row>
    <row r="2" spans="1:22" s="24" customFormat="1" ht="12.2" customHeight="1">
      <c r="A2" s="490" t="s">
        <v>23</v>
      </c>
      <c r="B2" s="491"/>
      <c r="C2" s="492" t="s">
        <v>2</v>
      </c>
      <c r="D2" s="493"/>
      <c r="E2" s="493"/>
      <c r="F2" s="494"/>
      <c r="G2" s="495" t="s">
        <v>3</v>
      </c>
      <c r="H2" s="496"/>
      <c r="I2" s="496"/>
      <c r="J2" s="497"/>
      <c r="K2" s="498" t="s">
        <v>365</v>
      </c>
      <c r="L2" s="33"/>
      <c r="M2" s="25"/>
      <c r="N2" s="430"/>
    </row>
    <row r="3" spans="1:22" s="24" customFormat="1" ht="12.2" customHeight="1">
      <c r="A3" s="490"/>
      <c r="B3" s="491"/>
      <c r="C3" s="500" t="s">
        <v>7</v>
      </c>
      <c r="D3" s="500"/>
      <c r="E3" s="500" t="s">
        <v>39</v>
      </c>
      <c r="F3" s="500"/>
      <c r="G3" s="500" t="s">
        <v>7</v>
      </c>
      <c r="H3" s="500"/>
      <c r="I3" s="500" t="s">
        <v>39</v>
      </c>
      <c r="J3" s="500"/>
      <c r="K3" s="499"/>
      <c r="L3" s="504"/>
      <c r="N3" s="430"/>
    </row>
    <row r="4" spans="1:22" s="24" customFormat="1" ht="48.2" customHeight="1">
      <c r="A4" s="490"/>
      <c r="B4" s="491"/>
      <c r="C4" s="491" t="s">
        <v>0</v>
      </c>
      <c r="D4" s="186" t="s">
        <v>102</v>
      </c>
      <c r="E4" s="491" t="s">
        <v>0</v>
      </c>
      <c r="F4" s="186" t="s">
        <v>102</v>
      </c>
      <c r="G4" s="491" t="s">
        <v>0</v>
      </c>
      <c r="H4" s="186" t="s">
        <v>102</v>
      </c>
      <c r="I4" s="491" t="s">
        <v>0</v>
      </c>
      <c r="J4" s="186" t="s">
        <v>102</v>
      </c>
      <c r="K4" s="499"/>
      <c r="L4" s="504"/>
    </row>
    <row r="5" spans="1:22" s="24" customFormat="1" ht="12.2" customHeight="1">
      <c r="A5" s="490"/>
      <c r="B5" s="491"/>
      <c r="C5" s="491"/>
      <c r="D5" s="186" t="s">
        <v>24</v>
      </c>
      <c r="E5" s="491"/>
      <c r="F5" s="186" t="s">
        <v>24</v>
      </c>
      <c r="G5" s="491"/>
      <c r="H5" s="186" t="s">
        <v>24</v>
      </c>
      <c r="I5" s="491"/>
      <c r="J5" s="186" t="s">
        <v>24</v>
      </c>
      <c r="K5" s="191" t="s">
        <v>24</v>
      </c>
      <c r="L5" s="192"/>
    </row>
    <row r="6" spans="1:22" s="24" customFormat="1" ht="10.15" customHeight="1">
      <c r="A6" s="28">
        <v>2004</v>
      </c>
      <c r="B6" s="34"/>
      <c r="C6" s="2" t="s">
        <v>219</v>
      </c>
      <c r="D6" s="44">
        <v>11.4</v>
      </c>
      <c r="E6" s="2" t="s">
        <v>220</v>
      </c>
      <c r="F6" s="44">
        <v>17.399999999999999</v>
      </c>
      <c r="G6" s="2" t="s">
        <v>221</v>
      </c>
      <c r="H6" s="44">
        <v>10.9</v>
      </c>
      <c r="I6" s="2" t="s">
        <v>222</v>
      </c>
      <c r="J6" s="44">
        <v>17</v>
      </c>
      <c r="K6" s="20">
        <v>40.1</v>
      </c>
      <c r="L6" s="20"/>
      <c r="M6" s="30"/>
      <c r="N6" s="30"/>
      <c r="O6" s="30"/>
      <c r="P6" s="30"/>
      <c r="Q6" s="30"/>
      <c r="R6" s="30"/>
      <c r="S6" s="30"/>
      <c r="T6" s="30"/>
      <c r="U6" s="30"/>
      <c r="V6" s="30"/>
    </row>
    <row r="7" spans="1:22" s="24" customFormat="1" ht="10.15" customHeight="1">
      <c r="A7" s="28">
        <v>2005</v>
      </c>
      <c r="B7" s="26"/>
      <c r="C7" s="2" t="s">
        <v>223</v>
      </c>
      <c r="D7" s="44">
        <v>-0.8</v>
      </c>
      <c r="E7" s="2" t="s">
        <v>224</v>
      </c>
      <c r="F7" s="44">
        <v>7.2</v>
      </c>
      <c r="G7" s="2" t="s">
        <v>225</v>
      </c>
      <c r="H7" s="44">
        <v>-3.3</v>
      </c>
      <c r="I7" s="2" t="s">
        <v>226</v>
      </c>
      <c r="J7" s="44">
        <v>0.2</v>
      </c>
      <c r="K7" s="20">
        <v>39.4</v>
      </c>
      <c r="L7" s="22"/>
      <c r="M7" s="30"/>
      <c r="N7" s="297"/>
      <c r="O7" s="30"/>
      <c r="P7" s="30"/>
      <c r="Q7" s="30"/>
      <c r="R7" s="30"/>
      <c r="S7" s="30"/>
      <c r="T7" s="30"/>
      <c r="U7" s="30"/>
      <c r="V7" s="30"/>
    </row>
    <row r="8" spans="1:22" s="24" customFormat="1" ht="10.15" customHeight="1">
      <c r="A8" s="28">
        <v>2006</v>
      </c>
      <c r="B8" s="26"/>
      <c r="C8" s="2" t="s">
        <v>227</v>
      </c>
      <c r="D8" s="44">
        <v>4.9000000000000004</v>
      </c>
      <c r="E8" s="2" t="s">
        <v>228</v>
      </c>
      <c r="F8" s="44">
        <v>7.6</v>
      </c>
      <c r="G8" s="2" t="s">
        <v>229</v>
      </c>
      <c r="H8" s="44">
        <v>6.8</v>
      </c>
      <c r="I8" s="2" t="s">
        <v>230</v>
      </c>
      <c r="J8" s="44">
        <v>14.7</v>
      </c>
      <c r="K8" s="20">
        <v>41.9</v>
      </c>
      <c r="L8" s="21"/>
      <c r="M8" s="30"/>
      <c r="N8" s="30"/>
      <c r="O8" s="30"/>
      <c r="P8" s="30"/>
      <c r="Q8" s="30"/>
      <c r="R8" s="30"/>
      <c r="S8" s="30"/>
      <c r="T8" s="30"/>
      <c r="U8" s="30"/>
      <c r="V8" s="30"/>
    </row>
    <row r="9" spans="1:22" s="24" customFormat="1" ht="10.15" customHeight="1">
      <c r="A9" s="28">
        <v>2007</v>
      </c>
      <c r="B9" s="34"/>
      <c r="C9" s="2" t="s">
        <v>231</v>
      </c>
      <c r="D9" s="44">
        <v>7.5</v>
      </c>
      <c r="E9" s="2" t="s">
        <v>232</v>
      </c>
      <c r="F9" s="44">
        <v>12.5</v>
      </c>
      <c r="G9" s="2" t="s">
        <v>233</v>
      </c>
      <c r="H9" s="44">
        <v>4.2</v>
      </c>
      <c r="I9" s="2" t="s">
        <v>234</v>
      </c>
      <c r="J9" s="44">
        <v>5.9</v>
      </c>
      <c r="K9" s="20">
        <v>43.6</v>
      </c>
      <c r="L9" s="21"/>
      <c r="M9" s="30"/>
      <c r="N9" s="30"/>
      <c r="O9" s="30"/>
      <c r="P9" s="30"/>
      <c r="Q9" s="30"/>
      <c r="R9" s="30"/>
      <c r="S9" s="30"/>
      <c r="T9" s="30"/>
      <c r="U9" s="30"/>
      <c r="V9" s="30"/>
    </row>
    <row r="10" spans="1:22" s="24" customFormat="1" ht="10.15" customHeight="1">
      <c r="A10" s="28">
        <v>2008</v>
      </c>
      <c r="B10" s="34"/>
      <c r="C10" s="2" t="s">
        <v>235</v>
      </c>
      <c r="D10" s="44">
        <v>5</v>
      </c>
      <c r="E10" s="2" t="s">
        <v>236</v>
      </c>
      <c r="F10" s="44">
        <v>-1.7</v>
      </c>
      <c r="G10" s="2" t="s">
        <v>237</v>
      </c>
      <c r="H10" s="44">
        <v>7.8</v>
      </c>
      <c r="I10" s="2" t="s">
        <v>238</v>
      </c>
      <c r="J10" s="44">
        <v>2.1</v>
      </c>
      <c r="K10" s="20">
        <v>44.8</v>
      </c>
      <c r="L10" s="22"/>
      <c r="M10" s="30"/>
      <c r="N10" s="30"/>
      <c r="O10" s="30"/>
      <c r="P10" s="30"/>
      <c r="Q10" s="30"/>
      <c r="R10" s="30"/>
      <c r="S10" s="30"/>
      <c r="T10" s="30"/>
      <c r="U10" s="30"/>
      <c r="V10" s="30"/>
    </row>
    <row r="11" spans="1:22" s="24" customFormat="1" ht="10.15" customHeight="1">
      <c r="A11" s="28">
        <v>2009</v>
      </c>
      <c r="B11" s="34"/>
      <c r="C11" s="2" t="s">
        <v>239</v>
      </c>
      <c r="D11" s="44">
        <v>-2.2999999999999998</v>
      </c>
      <c r="E11" s="2" t="s">
        <v>240</v>
      </c>
      <c r="F11" s="44">
        <v>3.2</v>
      </c>
      <c r="G11" s="2" t="s">
        <v>241</v>
      </c>
      <c r="H11" s="44">
        <v>-0.7</v>
      </c>
      <c r="I11" s="2" t="s">
        <v>242</v>
      </c>
      <c r="J11" s="44">
        <v>3.5</v>
      </c>
      <c r="K11" s="20">
        <v>42.5</v>
      </c>
      <c r="L11" s="22"/>
      <c r="M11" s="30"/>
      <c r="N11" s="30"/>
      <c r="O11" s="30"/>
      <c r="P11" s="30"/>
      <c r="Q11" s="30"/>
      <c r="R11" s="30"/>
      <c r="S11" s="30"/>
      <c r="T11" s="30"/>
      <c r="U11" s="30"/>
      <c r="V11" s="30"/>
    </row>
    <row r="12" spans="1:22" s="24" customFormat="1" ht="10.15" customHeight="1">
      <c r="A12" s="28">
        <v>2010</v>
      </c>
      <c r="B12" s="34"/>
      <c r="C12" s="2" t="s">
        <v>243</v>
      </c>
      <c r="D12" s="44">
        <v>13.8</v>
      </c>
      <c r="E12" s="2" t="s">
        <v>244</v>
      </c>
      <c r="F12" s="44">
        <v>5.2</v>
      </c>
      <c r="G12" s="2" t="s">
        <v>245</v>
      </c>
      <c r="H12" s="44">
        <v>10.6</v>
      </c>
      <c r="I12" s="2" t="s">
        <v>246</v>
      </c>
      <c r="J12" s="44">
        <v>0.7</v>
      </c>
      <c r="K12" s="20">
        <v>42.8</v>
      </c>
      <c r="L12" s="22"/>
      <c r="M12" s="30"/>
      <c r="N12" s="30"/>
      <c r="O12" s="30"/>
      <c r="P12" s="30"/>
      <c r="Q12" s="30"/>
      <c r="R12" s="30"/>
      <c r="S12" s="30"/>
      <c r="T12" s="30"/>
      <c r="U12" s="30"/>
      <c r="V12" s="30"/>
    </row>
    <row r="13" spans="1:22" s="24" customFormat="1" ht="10.15" customHeight="1">
      <c r="A13" s="28">
        <v>2011</v>
      </c>
      <c r="B13" s="34"/>
      <c r="C13" s="2" t="s">
        <v>352</v>
      </c>
      <c r="D13" s="44">
        <v>6</v>
      </c>
      <c r="E13" s="2" t="s">
        <v>353</v>
      </c>
      <c r="F13" s="44">
        <v>3.3</v>
      </c>
      <c r="G13" s="2" t="s">
        <v>354</v>
      </c>
      <c r="H13" s="44">
        <v>6.5</v>
      </c>
      <c r="I13" s="2" t="s">
        <v>355</v>
      </c>
      <c r="J13" s="44">
        <v>3.4</v>
      </c>
      <c r="K13" s="20">
        <v>43.9</v>
      </c>
      <c r="L13" s="21"/>
      <c r="M13" s="27"/>
      <c r="N13" s="27"/>
      <c r="O13" s="27"/>
    </row>
    <row r="14" spans="1:22" s="24" customFormat="1" ht="10.15" customHeight="1">
      <c r="A14" s="28">
        <v>2012</v>
      </c>
      <c r="B14" s="36"/>
      <c r="C14" s="2" t="s">
        <v>247</v>
      </c>
      <c r="D14" s="44">
        <v>-2.7</v>
      </c>
      <c r="E14" s="2" t="s">
        <v>248</v>
      </c>
      <c r="F14" s="44">
        <v>-4.3</v>
      </c>
      <c r="G14" s="2" t="s">
        <v>249</v>
      </c>
      <c r="H14" s="44">
        <v>-0.7</v>
      </c>
      <c r="I14" s="2" t="s">
        <v>250</v>
      </c>
      <c r="J14" s="44">
        <v>-1.4</v>
      </c>
      <c r="K14" s="20">
        <v>43.3</v>
      </c>
      <c r="L14" s="21"/>
      <c r="M14" s="27"/>
      <c r="N14" s="27"/>
      <c r="O14" s="27"/>
    </row>
    <row r="15" spans="1:22" s="24" customFormat="1" ht="10.15" customHeight="1">
      <c r="A15" s="28">
        <v>2013</v>
      </c>
      <c r="B15" s="36"/>
      <c r="C15" s="2" t="s">
        <v>251</v>
      </c>
      <c r="D15" s="44">
        <v>6</v>
      </c>
      <c r="E15" s="2" t="s">
        <v>252</v>
      </c>
      <c r="F15" s="44">
        <v>8.4</v>
      </c>
      <c r="G15" s="2" t="s">
        <v>253</v>
      </c>
      <c r="H15" s="44">
        <v>7.6</v>
      </c>
      <c r="I15" s="2" t="s">
        <v>254</v>
      </c>
      <c r="J15" s="44">
        <v>10.199999999999999</v>
      </c>
      <c r="K15" s="20">
        <v>44.5</v>
      </c>
      <c r="L15" s="21"/>
      <c r="M15" s="27"/>
      <c r="N15" s="27"/>
      <c r="O15" s="27"/>
    </row>
    <row r="16" spans="1:22" s="24" customFormat="1" ht="10.15" customHeight="1">
      <c r="A16" s="28">
        <v>2014</v>
      </c>
      <c r="B16" s="36"/>
      <c r="C16" s="2" t="s">
        <v>255</v>
      </c>
      <c r="D16" s="44">
        <v>6.1</v>
      </c>
      <c r="E16" s="2" t="s">
        <v>256</v>
      </c>
      <c r="F16" s="44">
        <v>5.3</v>
      </c>
      <c r="G16" s="2" t="s">
        <v>257</v>
      </c>
      <c r="H16" s="44">
        <v>11</v>
      </c>
      <c r="I16" s="2" t="s">
        <v>258</v>
      </c>
      <c r="J16" s="44">
        <v>9.6999999999999993</v>
      </c>
      <c r="K16" s="20">
        <v>46.5</v>
      </c>
      <c r="L16" s="21"/>
      <c r="M16" s="27"/>
      <c r="N16" s="27"/>
      <c r="O16" s="27"/>
    </row>
    <row r="17" spans="1:15" s="24" customFormat="1" ht="10.15" customHeight="1">
      <c r="A17" s="28">
        <v>2015</v>
      </c>
      <c r="B17" s="36"/>
      <c r="C17" s="2" t="s">
        <v>259</v>
      </c>
      <c r="D17" s="44">
        <v>4.5</v>
      </c>
      <c r="E17" s="2" t="s">
        <v>260</v>
      </c>
      <c r="F17" s="44">
        <v>7.6</v>
      </c>
      <c r="G17" s="2" t="s">
        <v>261</v>
      </c>
      <c r="H17" s="44">
        <v>3.8</v>
      </c>
      <c r="I17" s="2" t="s">
        <v>262</v>
      </c>
      <c r="J17" s="44">
        <v>3</v>
      </c>
      <c r="K17" s="20">
        <v>43.7</v>
      </c>
      <c r="L17" s="21"/>
      <c r="M17" s="27"/>
      <c r="N17" s="27"/>
      <c r="O17" s="27"/>
    </row>
    <row r="18" spans="1:15" s="24" customFormat="1" ht="10.15" customHeight="1">
      <c r="A18" s="28">
        <v>2016</v>
      </c>
      <c r="B18" s="36"/>
      <c r="C18" s="2" t="s">
        <v>263</v>
      </c>
      <c r="D18" s="44">
        <v>1.8</v>
      </c>
      <c r="E18" s="2" t="s">
        <v>264</v>
      </c>
      <c r="F18" s="44">
        <v>-1.2</v>
      </c>
      <c r="G18" s="2" t="s">
        <v>265</v>
      </c>
      <c r="H18" s="44">
        <v>1.2</v>
      </c>
      <c r="I18" s="2" t="s">
        <v>266</v>
      </c>
      <c r="J18" s="44">
        <v>-2.8</v>
      </c>
      <c r="K18" s="20">
        <v>44.6</v>
      </c>
      <c r="L18" s="21"/>
      <c r="N18" s="31"/>
    </row>
    <row r="19" spans="1:15" s="24" customFormat="1" ht="10.15" customHeight="1">
      <c r="A19" s="28">
        <v>2017</v>
      </c>
      <c r="B19" s="36"/>
      <c r="C19" s="2" t="s">
        <v>267</v>
      </c>
      <c r="D19" s="44">
        <v>3.8</v>
      </c>
      <c r="E19" s="2" t="s">
        <v>268</v>
      </c>
      <c r="F19" s="44">
        <v>2.7</v>
      </c>
      <c r="G19" s="2" t="s">
        <v>269</v>
      </c>
      <c r="H19" s="44">
        <v>1.9</v>
      </c>
      <c r="I19" s="2" t="s">
        <v>270</v>
      </c>
      <c r="J19" s="44">
        <v>1.7</v>
      </c>
      <c r="K19" s="20">
        <v>45.2</v>
      </c>
      <c r="L19" s="21"/>
      <c r="N19" s="31"/>
    </row>
    <row r="20" spans="1:15" s="24" customFormat="1" ht="10.15" customHeight="1">
      <c r="A20" s="28">
        <v>2018</v>
      </c>
      <c r="B20" s="36"/>
      <c r="C20" s="2">
        <v>1410912</v>
      </c>
      <c r="D20" s="44">
        <v>6.1</v>
      </c>
      <c r="E20" s="2">
        <v>268759</v>
      </c>
      <c r="F20" s="44">
        <v>5.7</v>
      </c>
      <c r="G20" s="2">
        <v>2589968</v>
      </c>
      <c r="H20" s="44">
        <v>5.8</v>
      </c>
      <c r="I20" s="2">
        <v>523659</v>
      </c>
      <c r="J20" s="44">
        <v>6</v>
      </c>
      <c r="K20" s="20">
        <v>45.5</v>
      </c>
      <c r="L20" s="21"/>
      <c r="N20" s="31"/>
    </row>
    <row r="21" spans="1:15" s="24" customFormat="1" ht="10.15" customHeight="1">
      <c r="A21" s="28">
        <v>2019</v>
      </c>
      <c r="B21" s="36"/>
      <c r="C21" s="161">
        <v>1510705</v>
      </c>
      <c r="D21" s="163">
        <v>7.1</v>
      </c>
      <c r="E21" s="161">
        <v>280834</v>
      </c>
      <c r="F21" s="163">
        <v>4.5</v>
      </c>
      <c r="G21" s="161">
        <v>2815631</v>
      </c>
      <c r="H21" s="163">
        <v>8.6999999999999993</v>
      </c>
      <c r="I21" s="161">
        <v>532941</v>
      </c>
      <c r="J21" s="163">
        <v>1.8</v>
      </c>
      <c r="K21" s="162">
        <v>45.7</v>
      </c>
      <c r="L21" s="21"/>
      <c r="N21" s="31"/>
    </row>
    <row r="22" spans="1:15" s="24" customFormat="1" ht="10.15" customHeight="1">
      <c r="A22" s="28">
        <v>2020</v>
      </c>
      <c r="B22" s="36"/>
      <c r="C22" s="161">
        <v>709838</v>
      </c>
      <c r="D22" s="163">
        <v>-53</v>
      </c>
      <c r="E22" s="161">
        <v>87357</v>
      </c>
      <c r="F22" s="163">
        <v>-68.900000000000006</v>
      </c>
      <c r="G22" s="161">
        <v>1488085</v>
      </c>
      <c r="H22" s="163">
        <v>-47.1</v>
      </c>
      <c r="I22" s="161">
        <v>187814</v>
      </c>
      <c r="J22" s="163">
        <v>-64.8</v>
      </c>
      <c r="K22" s="162">
        <v>27.1</v>
      </c>
      <c r="L22" s="21"/>
      <c r="N22" s="31"/>
    </row>
    <row r="23" spans="1:15" s="24" customFormat="1" ht="10.15" customHeight="1">
      <c r="A23" s="28">
        <v>2021</v>
      </c>
      <c r="B23" s="36"/>
      <c r="C23" s="161">
        <v>785532</v>
      </c>
      <c r="D23" s="163">
        <v>10.7</v>
      </c>
      <c r="E23" s="161">
        <v>97971</v>
      </c>
      <c r="F23" s="163">
        <v>12.2</v>
      </c>
      <c r="G23" s="161">
        <v>1661768</v>
      </c>
      <c r="H23" s="163">
        <v>11.7</v>
      </c>
      <c r="I23" s="161">
        <v>201130</v>
      </c>
      <c r="J23" s="163">
        <v>7.1</v>
      </c>
      <c r="K23" s="162">
        <v>30.4</v>
      </c>
      <c r="L23" s="21"/>
      <c r="N23" s="31"/>
    </row>
    <row r="24" spans="1:15" s="24" customFormat="1" ht="10.15" customHeight="1">
      <c r="A24" s="28">
        <v>2022</v>
      </c>
      <c r="B24" s="36"/>
      <c r="C24" s="161">
        <v>1311736</v>
      </c>
      <c r="D24" s="163">
        <v>67</v>
      </c>
      <c r="E24" s="161">
        <v>221549</v>
      </c>
      <c r="F24" s="163">
        <v>126.1</v>
      </c>
      <c r="G24" s="161">
        <v>2572561</v>
      </c>
      <c r="H24" s="163">
        <v>54.8</v>
      </c>
      <c r="I24" s="161">
        <v>427508</v>
      </c>
      <c r="J24" s="163">
        <v>112.6</v>
      </c>
      <c r="K24" s="162">
        <v>42.2</v>
      </c>
      <c r="L24" s="21"/>
      <c r="N24" s="31"/>
    </row>
    <row r="25" spans="1:15" s="24" customFormat="1" ht="10.15" customHeight="1">
      <c r="A25" s="28">
        <v>2023</v>
      </c>
      <c r="B25" s="36"/>
      <c r="C25" s="161">
        <v>1456320</v>
      </c>
      <c r="D25" s="163">
        <v>11</v>
      </c>
      <c r="E25" s="161">
        <v>271904</v>
      </c>
      <c r="F25" s="163">
        <v>22.7</v>
      </c>
      <c r="G25" s="161">
        <v>2807077</v>
      </c>
      <c r="H25" s="163">
        <v>9.1</v>
      </c>
      <c r="I25" s="161">
        <v>506862</v>
      </c>
      <c r="J25" s="163">
        <v>18.600000000000001</v>
      </c>
      <c r="K25" s="162">
        <v>43.8</v>
      </c>
      <c r="L25" s="21"/>
      <c r="N25" s="31"/>
    </row>
    <row r="26" spans="1:15" s="24" customFormat="1" ht="10.15" customHeight="1">
      <c r="A26" s="28">
        <v>2024</v>
      </c>
      <c r="B26" s="36"/>
      <c r="C26" s="161">
        <v>1533670</v>
      </c>
      <c r="D26" s="163">
        <v>5.3</v>
      </c>
      <c r="E26" s="161">
        <v>290352</v>
      </c>
      <c r="F26" s="163">
        <v>6.8</v>
      </c>
      <c r="G26" s="161">
        <v>2918286</v>
      </c>
      <c r="H26" s="163">
        <v>4</v>
      </c>
      <c r="I26" s="161">
        <v>540811</v>
      </c>
      <c r="J26" s="163">
        <v>6.7</v>
      </c>
      <c r="K26" s="162">
        <v>43.4</v>
      </c>
      <c r="L26" s="21"/>
      <c r="N26" s="31"/>
    </row>
    <row r="27" spans="1:15" s="24" customFormat="1" ht="10.15" customHeight="1">
      <c r="A27" s="28">
        <v>2025</v>
      </c>
      <c r="B27" s="36" t="s">
        <v>356</v>
      </c>
      <c r="C27" s="161">
        <v>1175062</v>
      </c>
      <c r="D27" s="163">
        <v>3.2</v>
      </c>
      <c r="E27" s="161">
        <v>219594</v>
      </c>
      <c r="F27" s="163">
        <v>-1</v>
      </c>
      <c r="G27" s="161">
        <v>2241055</v>
      </c>
      <c r="H27" s="163">
        <v>3.4</v>
      </c>
      <c r="I27" s="161">
        <v>411019</v>
      </c>
      <c r="J27" s="163">
        <v>1.8</v>
      </c>
      <c r="K27" s="162">
        <v>43.2</v>
      </c>
      <c r="L27" s="21"/>
      <c r="N27" s="31"/>
    </row>
    <row r="28" spans="1:15" s="24" customFormat="1" ht="10.15" customHeight="1">
      <c r="A28" s="28"/>
      <c r="B28" s="36" t="s">
        <v>10</v>
      </c>
      <c r="C28" s="161">
        <v>93201</v>
      </c>
      <c r="D28" s="163">
        <v>12.8</v>
      </c>
      <c r="E28" s="161">
        <v>14406</v>
      </c>
      <c r="F28" s="163">
        <v>9.3000000000000007</v>
      </c>
      <c r="G28" s="161">
        <v>170392</v>
      </c>
      <c r="H28" s="163">
        <v>9.6999999999999993</v>
      </c>
      <c r="I28" s="161">
        <v>28288</v>
      </c>
      <c r="J28" s="163">
        <v>13.7</v>
      </c>
      <c r="K28" s="162">
        <v>29.5</v>
      </c>
      <c r="L28" s="21"/>
      <c r="N28" s="31"/>
    </row>
    <row r="29" spans="1:15" s="24" customFormat="1" ht="10.15" customHeight="1">
      <c r="A29" s="37"/>
      <c r="B29" s="36" t="s">
        <v>11</v>
      </c>
      <c r="C29" s="161">
        <v>96037</v>
      </c>
      <c r="D29" s="163">
        <v>-3.3</v>
      </c>
      <c r="E29" s="161">
        <v>15029</v>
      </c>
      <c r="F29" s="163">
        <v>-4.5999999999999996</v>
      </c>
      <c r="G29" s="161">
        <v>180989</v>
      </c>
      <c r="H29" s="163">
        <v>-4.9000000000000004</v>
      </c>
      <c r="I29" s="161">
        <v>29768</v>
      </c>
      <c r="J29" s="163">
        <v>-2.6</v>
      </c>
      <c r="K29" s="162">
        <v>34.4</v>
      </c>
      <c r="L29" s="21"/>
    </row>
    <row r="30" spans="1:15" s="24" customFormat="1" ht="10.15" customHeight="1">
      <c r="A30" s="37"/>
      <c r="B30" s="36" t="s">
        <v>12</v>
      </c>
      <c r="C30" s="161">
        <v>117274</v>
      </c>
      <c r="D30" s="163">
        <v>-2.8</v>
      </c>
      <c r="E30" s="161">
        <v>18428</v>
      </c>
      <c r="F30" s="163">
        <v>6.1</v>
      </c>
      <c r="G30" s="161">
        <v>221393</v>
      </c>
      <c r="H30" s="163">
        <v>-4.0999999999999996</v>
      </c>
      <c r="I30" s="161">
        <v>35395</v>
      </c>
      <c r="J30" s="163">
        <v>8</v>
      </c>
      <c r="K30" s="162">
        <v>37.9</v>
      </c>
      <c r="L30" s="21"/>
    </row>
    <row r="31" spans="1:15" s="24" customFormat="1" ht="10.15" customHeight="1">
      <c r="A31" s="37"/>
      <c r="B31" s="36" t="s">
        <v>13</v>
      </c>
      <c r="C31" s="161">
        <v>124273</v>
      </c>
      <c r="D31" s="163">
        <v>1.5</v>
      </c>
      <c r="E31" s="161">
        <v>22222</v>
      </c>
      <c r="F31" s="163">
        <v>0.7</v>
      </c>
      <c r="G31" s="161">
        <v>244780</v>
      </c>
      <c r="H31" s="163">
        <v>6.1</v>
      </c>
      <c r="I31" s="161">
        <v>41800</v>
      </c>
      <c r="J31" s="163">
        <v>4.2</v>
      </c>
      <c r="K31" s="162">
        <v>43.2</v>
      </c>
      <c r="L31" s="21"/>
      <c r="M31" s="29"/>
    </row>
    <row r="32" spans="1:15" s="24" customFormat="1" ht="10.15" customHeight="1">
      <c r="A32" s="37"/>
      <c r="B32" s="36" t="s">
        <v>14</v>
      </c>
      <c r="C32" s="161">
        <v>145146</v>
      </c>
      <c r="D32" s="163">
        <v>3.5</v>
      </c>
      <c r="E32" s="161">
        <v>22004</v>
      </c>
      <c r="F32" s="163">
        <v>-7</v>
      </c>
      <c r="G32" s="161">
        <v>277244</v>
      </c>
      <c r="H32" s="163">
        <v>3</v>
      </c>
      <c r="I32" s="161">
        <v>43143</v>
      </c>
      <c r="J32" s="163">
        <v>-1.5</v>
      </c>
      <c r="K32" s="162">
        <v>47.4</v>
      </c>
      <c r="L32" s="21"/>
    </row>
    <row r="33" spans="1:17" s="24" customFormat="1" ht="10.15" customHeight="1">
      <c r="A33" s="37"/>
      <c r="B33" s="36" t="s">
        <v>15</v>
      </c>
      <c r="C33" s="161">
        <v>141597</v>
      </c>
      <c r="D33" s="163">
        <v>3.7</v>
      </c>
      <c r="E33" s="161">
        <v>25863</v>
      </c>
      <c r="F33" s="163">
        <v>-8.1</v>
      </c>
      <c r="G33" s="161">
        <v>266824</v>
      </c>
      <c r="H33" s="163">
        <v>1.8</v>
      </c>
      <c r="I33" s="161">
        <v>50273</v>
      </c>
      <c r="J33" s="163">
        <v>-3.9</v>
      </c>
      <c r="K33" s="162">
        <v>47.3</v>
      </c>
      <c r="L33" s="21"/>
    </row>
    <row r="34" spans="1:17" s="24" customFormat="1" ht="10.15" customHeight="1">
      <c r="A34" s="37"/>
      <c r="B34" s="36" t="s">
        <v>16</v>
      </c>
      <c r="C34" s="2">
        <v>156547</v>
      </c>
      <c r="D34" s="44">
        <v>9</v>
      </c>
      <c r="E34" s="2">
        <v>42359</v>
      </c>
      <c r="F34" s="44">
        <v>-1.5</v>
      </c>
      <c r="G34" s="2">
        <v>286495</v>
      </c>
      <c r="H34" s="44">
        <v>5.3</v>
      </c>
      <c r="I34" s="2">
        <v>71381</v>
      </c>
      <c r="J34" s="44">
        <v>-0.9</v>
      </c>
      <c r="K34" s="20">
        <v>48.5</v>
      </c>
      <c r="L34" s="21"/>
    </row>
    <row r="35" spans="1:17" s="24" customFormat="1" ht="10.15" customHeight="1">
      <c r="A35" s="37"/>
      <c r="B35" s="36" t="s">
        <v>17</v>
      </c>
      <c r="C35" s="2">
        <v>156716</v>
      </c>
      <c r="D35" s="44">
        <v>2.1</v>
      </c>
      <c r="E35" s="2">
        <v>34901</v>
      </c>
      <c r="F35" s="44">
        <v>1.2</v>
      </c>
      <c r="G35" s="2">
        <v>302480</v>
      </c>
      <c r="H35" s="44">
        <v>3.5</v>
      </c>
      <c r="I35" s="2">
        <v>63066</v>
      </c>
      <c r="J35" s="44">
        <v>1.6</v>
      </c>
      <c r="K35" s="20">
        <v>51.2</v>
      </c>
      <c r="L35" s="21"/>
    </row>
    <row r="36" spans="1:17" s="24" customFormat="1" ht="10.15" customHeight="1">
      <c r="A36" s="37"/>
      <c r="B36" s="36" t="s">
        <v>18</v>
      </c>
      <c r="C36" s="2">
        <v>139106</v>
      </c>
      <c r="D36" s="44">
        <v>-0.3</v>
      </c>
      <c r="E36" s="2">
        <v>22991</v>
      </c>
      <c r="F36" s="44">
        <v>-5.2</v>
      </c>
      <c r="G36" s="2">
        <v>273619</v>
      </c>
      <c r="H36" s="44">
        <v>3.3</v>
      </c>
      <c r="I36" s="2">
        <v>44455</v>
      </c>
      <c r="J36" s="44">
        <v>-1.5</v>
      </c>
      <c r="K36" s="20">
        <v>48.1</v>
      </c>
      <c r="L36" s="21"/>
    </row>
    <row r="37" spans="1:17" s="24" customFormat="1" ht="10.15" customHeight="1">
      <c r="A37" s="37"/>
      <c r="B37" s="36" t="s">
        <v>19</v>
      </c>
      <c r="C37" s="2"/>
      <c r="D37" s="44"/>
      <c r="E37" s="2"/>
      <c r="F37" s="44"/>
      <c r="G37" s="2"/>
      <c r="H37" s="44"/>
      <c r="I37" s="2"/>
      <c r="J37" s="44"/>
      <c r="K37" s="20"/>
      <c r="L37" s="21"/>
    </row>
    <row r="38" spans="1:17" s="24" customFormat="1" ht="10.15" customHeight="1">
      <c r="A38" s="37"/>
      <c r="B38" s="36" t="s">
        <v>20</v>
      </c>
      <c r="C38" s="2"/>
      <c r="D38" s="44"/>
      <c r="E38" s="2"/>
      <c r="F38" s="44"/>
      <c r="G38" s="161"/>
      <c r="H38" s="44"/>
      <c r="I38" s="161"/>
      <c r="J38" s="20"/>
      <c r="K38" s="20"/>
      <c r="L38" s="21"/>
    </row>
    <row r="39" spans="1:17" s="24" customFormat="1" ht="10.15" customHeight="1">
      <c r="A39" s="37"/>
      <c r="B39" s="36" t="s">
        <v>21</v>
      </c>
      <c r="C39" s="2"/>
      <c r="D39" s="163"/>
      <c r="E39" s="2"/>
      <c r="F39" s="163"/>
      <c r="G39" s="2"/>
      <c r="H39" s="44"/>
      <c r="I39" s="2"/>
      <c r="J39" s="163"/>
      <c r="K39" s="20"/>
      <c r="L39" s="21"/>
    </row>
    <row r="40" spans="1:17" s="24" customFormat="1" ht="10.15" customHeight="1">
      <c r="A40" s="37"/>
      <c r="B40" s="38"/>
      <c r="C40" s="32"/>
      <c r="D40" s="39"/>
      <c r="E40" s="32"/>
      <c r="F40" s="39"/>
      <c r="G40" s="32"/>
      <c r="H40" s="39"/>
      <c r="I40" s="32"/>
      <c r="J40" s="39"/>
      <c r="K40" s="40"/>
      <c r="L40" s="299"/>
    </row>
    <row r="41" spans="1:17" ht="39.950000000000003" customHeight="1">
      <c r="A41" s="505" t="s">
        <v>38</v>
      </c>
      <c r="B41" s="505"/>
      <c r="C41" s="505"/>
      <c r="D41" s="505"/>
      <c r="E41" s="505"/>
      <c r="F41" s="505"/>
      <c r="G41" s="505"/>
      <c r="H41" s="505"/>
      <c r="I41" s="505"/>
      <c r="J41" s="505"/>
      <c r="K41" s="505"/>
      <c r="L41" s="505"/>
    </row>
    <row r="42" spans="1:17" ht="12.2" customHeight="1">
      <c r="A42" s="514" t="s">
        <v>30</v>
      </c>
      <c r="B42" s="515"/>
      <c r="C42" s="502" t="s">
        <v>383</v>
      </c>
      <c r="D42" s="511"/>
      <c r="E42" s="511"/>
      <c r="F42" s="511"/>
      <c r="G42" s="511"/>
      <c r="H42" s="511" t="s">
        <v>384</v>
      </c>
      <c r="I42" s="511"/>
      <c r="J42" s="511"/>
      <c r="K42" s="511"/>
      <c r="L42" s="501"/>
    </row>
    <row r="43" spans="1:17" ht="12.2" customHeight="1">
      <c r="A43" s="516"/>
      <c r="B43" s="517"/>
      <c r="C43" s="502" t="s">
        <v>2</v>
      </c>
      <c r="D43" s="511"/>
      <c r="E43" s="511" t="s">
        <v>3</v>
      </c>
      <c r="F43" s="511"/>
      <c r="G43" s="511" t="s">
        <v>357</v>
      </c>
      <c r="H43" s="501" t="s">
        <v>2</v>
      </c>
      <c r="I43" s="502"/>
      <c r="J43" s="501" t="s">
        <v>3</v>
      </c>
      <c r="K43" s="503"/>
      <c r="L43" s="501" t="s">
        <v>357</v>
      </c>
      <c r="N43" s="353"/>
    </row>
    <row r="44" spans="1:17" ht="48.2" customHeight="1">
      <c r="A44" s="516"/>
      <c r="B44" s="517"/>
      <c r="C44" s="502" t="s">
        <v>0</v>
      </c>
      <c r="D44" s="193" t="s">
        <v>106</v>
      </c>
      <c r="E44" s="511" t="s">
        <v>0</v>
      </c>
      <c r="F44" s="193" t="s">
        <v>106</v>
      </c>
      <c r="G44" s="511"/>
      <c r="H44" s="511" t="s">
        <v>0</v>
      </c>
      <c r="I44" s="193" t="s">
        <v>106</v>
      </c>
      <c r="J44" s="511" t="s">
        <v>0</v>
      </c>
      <c r="K44" s="193" t="s">
        <v>106</v>
      </c>
      <c r="L44" s="501"/>
      <c r="P44" s="353"/>
    </row>
    <row r="45" spans="1:17" ht="12.2" customHeight="1">
      <c r="A45" s="518"/>
      <c r="B45" s="519"/>
      <c r="C45" s="502"/>
      <c r="D45" s="189" t="s">
        <v>24</v>
      </c>
      <c r="E45" s="511"/>
      <c r="F45" s="189" t="s">
        <v>24</v>
      </c>
      <c r="G45" s="189" t="s">
        <v>1</v>
      </c>
      <c r="H45" s="511"/>
      <c r="I45" s="189" t="s">
        <v>24</v>
      </c>
      <c r="J45" s="511"/>
      <c r="K45" s="189" t="s">
        <v>24</v>
      </c>
      <c r="L45" s="190" t="s">
        <v>1</v>
      </c>
    </row>
    <row r="46" spans="1:17" ht="10.15" customHeight="1">
      <c r="A46" s="41"/>
      <c r="B46" s="42"/>
      <c r="C46" s="187"/>
      <c r="D46" s="187"/>
      <c r="E46" s="187"/>
      <c r="F46" s="187"/>
      <c r="G46" s="187"/>
      <c r="H46" s="187"/>
      <c r="I46" s="187"/>
      <c r="J46" s="187"/>
      <c r="K46" s="187"/>
      <c r="L46" s="187"/>
    </row>
    <row r="47" spans="1:17" ht="10.15" customHeight="1">
      <c r="A47" s="512" t="s">
        <v>40</v>
      </c>
      <c r="B47" s="513"/>
      <c r="C47" s="178">
        <v>127992</v>
      </c>
      <c r="D47" s="163">
        <v>0.5</v>
      </c>
      <c r="E47" s="178">
        <v>242825</v>
      </c>
      <c r="F47" s="163">
        <v>3.7</v>
      </c>
      <c r="G47" s="179">
        <v>1.9</v>
      </c>
      <c r="H47" s="180">
        <v>1085529</v>
      </c>
      <c r="I47" s="163">
        <v>2.9</v>
      </c>
      <c r="J47" s="180">
        <v>1984286</v>
      </c>
      <c r="K47" s="179">
        <v>3</v>
      </c>
      <c r="L47" s="179">
        <v>1.8</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3"/>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506" t="s">
        <v>288</v>
      </c>
      <c r="B50" s="507"/>
      <c r="C50" s="178">
        <v>2829</v>
      </c>
      <c r="D50" s="163">
        <v>-2.2000000000000002</v>
      </c>
      <c r="E50" s="178">
        <v>5167</v>
      </c>
      <c r="F50" s="163">
        <v>-7.6</v>
      </c>
      <c r="G50" s="179">
        <v>1.8</v>
      </c>
      <c r="H50" s="178">
        <v>22106</v>
      </c>
      <c r="I50" s="163">
        <v>-7.8</v>
      </c>
      <c r="J50" s="178">
        <v>39378</v>
      </c>
      <c r="K50" s="179">
        <v>-13</v>
      </c>
      <c r="L50" s="179">
        <v>1.8</v>
      </c>
      <c r="N50" s="17"/>
    </row>
    <row r="51" spans="1:19" ht="10.15" customHeight="1">
      <c r="A51" s="506" t="s">
        <v>289</v>
      </c>
      <c r="B51" s="507"/>
      <c r="C51" s="178">
        <v>14064</v>
      </c>
      <c r="D51" s="163">
        <v>4.2</v>
      </c>
      <c r="E51" s="178">
        <v>26487</v>
      </c>
      <c r="F51" s="163">
        <v>-2.1</v>
      </c>
      <c r="G51" s="179">
        <v>1.9</v>
      </c>
      <c r="H51" s="178">
        <v>106753</v>
      </c>
      <c r="I51" s="163">
        <v>-4.0999999999999996</v>
      </c>
      <c r="J51" s="178">
        <v>210506</v>
      </c>
      <c r="K51" s="179">
        <v>-5.5</v>
      </c>
      <c r="L51" s="179">
        <v>2</v>
      </c>
      <c r="M51" s="3"/>
      <c r="N51" s="35"/>
      <c r="O51" s="3"/>
      <c r="P51" s="3"/>
      <c r="Q51" s="6"/>
      <c r="R51" s="43"/>
      <c r="S51" s="43"/>
    </row>
    <row r="52" spans="1:19" ht="10.15" customHeight="1">
      <c r="A52" s="506" t="s">
        <v>29</v>
      </c>
      <c r="B52" s="507"/>
      <c r="C52" s="178">
        <v>111099</v>
      </c>
      <c r="D52" s="163">
        <v>0.2</v>
      </c>
      <c r="E52" s="178">
        <v>211171</v>
      </c>
      <c r="F52" s="163">
        <v>4.8</v>
      </c>
      <c r="G52" s="179">
        <v>1.9</v>
      </c>
      <c r="H52" s="180">
        <v>956670</v>
      </c>
      <c r="I52" s="163">
        <v>4.0999999999999996</v>
      </c>
      <c r="J52" s="180">
        <v>1734402</v>
      </c>
      <c r="K52" s="179">
        <v>4.5999999999999996</v>
      </c>
      <c r="L52" s="179">
        <v>1.8</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 customHeight="1">
      <c r="A54" s="508" t="s">
        <v>358</v>
      </c>
      <c r="B54" s="508"/>
      <c r="C54" s="508"/>
      <c r="D54" s="508"/>
      <c r="E54" s="508"/>
      <c r="F54" s="508"/>
      <c r="G54" s="508"/>
      <c r="H54" s="508"/>
      <c r="I54" s="508"/>
      <c r="J54" s="508"/>
      <c r="K54" s="508"/>
      <c r="L54" s="508"/>
    </row>
    <row r="55" spans="1:19" ht="9.75" customHeight="1">
      <c r="A55" s="509"/>
      <c r="B55" s="510"/>
      <c r="C55" s="510"/>
      <c r="D55" s="510"/>
      <c r="E55" s="510"/>
      <c r="F55" s="510"/>
      <c r="G55" s="510"/>
      <c r="H55" s="510"/>
      <c r="I55" s="510"/>
      <c r="J55" s="510"/>
      <c r="K55" s="510"/>
      <c r="L55" s="510"/>
    </row>
    <row r="56" spans="1:19" ht="9.75" customHeight="1">
      <c r="A56" s="509"/>
      <c r="B56" s="509"/>
      <c r="C56" s="509"/>
      <c r="D56" s="509"/>
      <c r="E56" s="509"/>
    </row>
    <row r="57" spans="1:19" ht="9" customHeight="1">
      <c r="A57" s="300" t="s">
        <v>359</v>
      </c>
    </row>
  </sheetData>
  <mergeCells count="35">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 ref="H43:I43"/>
    <mergeCell ref="J43:K43"/>
    <mergeCell ref="L43:L44"/>
    <mergeCell ref="C44:C45"/>
    <mergeCell ref="L3:L4"/>
    <mergeCell ref="C4:C5"/>
    <mergeCell ref="E4:E5"/>
    <mergeCell ref="G4:G5"/>
    <mergeCell ref="I4:I5"/>
    <mergeCell ref="A41:L41"/>
    <mergeCell ref="A1:K1"/>
    <mergeCell ref="A2:B5"/>
    <mergeCell ref="C2:F2"/>
    <mergeCell ref="G2:J2"/>
    <mergeCell ref="K2:K4"/>
    <mergeCell ref="C3:D3"/>
    <mergeCell ref="E3:F3"/>
    <mergeCell ref="G3:H3"/>
    <mergeCell ref="I3:J3"/>
  </mergeCells>
  <conditionalFormatting sqref="D53 F53 I53 K53 D6:D17 F6:F17 H6:H17 J6:J17">
    <cfRule type="cellIs" dxfId="137" priority="36" stopIfTrue="1" operator="notBetween">
      <formula>-200</formula>
      <formula>200</formula>
    </cfRule>
  </conditionalFormatting>
  <conditionalFormatting sqref="D19 F19 H19 J19">
    <cfRule type="cellIs" dxfId="136" priority="35" stopIfTrue="1" operator="notBetween">
      <formula>-200</formula>
      <formula>200</formula>
    </cfRule>
  </conditionalFormatting>
  <conditionalFormatting sqref="D18 F18 H18 J18">
    <cfRule type="cellIs" dxfId="135" priority="33" stopIfTrue="1" operator="notBetween">
      <formula>-200</formula>
      <formula>200</formula>
    </cfRule>
  </conditionalFormatting>
  <conditionalFormatting sqref="D20 F20 H20 J20">
    <cfRule type="cellIs" dxfId="134" priority="32" stopIfTrue="1" operator="notBetween">
      <formula>-200</formula>
      <formula>200</formula>
    </cfRule>
  </conditionalFormatting>
  <conditionalFormatting sqref="J21 H21 F21 D21">
    <cfRule type="cellIs" dxfId="133" priority="31" stopIfTrue="1" operator="notBetween">
      <formula>-200</formula>
      <formula>200</formula>
    </cfRule>
  </conditionalFormatting>
  <conditionalFormatting sqref="J34 H34 F34 D34">
    <cfRule type="cellIs" dxfId="132" priority="30" stopIfTrue="1" operator="notBetween">
      <formula>-200</formula>
      <formula>200</formula>
    </cfRule>
  </conditionalFormatting>
  <conditionalFormatting sqref="J35 H35 F35 D35">
    <cfRule type="cellIs" dxfId="131" priority="29" stopIfTrue="1" operator="notBetween">
      <formula>-200</formula>
      <formula>200</formula>
    </cfRule>
  </conditionalFormatting>
  <conditionalFormatting sqref="J36 H36 F36 D36">
    <cfRule type="cellIs" dxfId="130" priority="28" stopIfTrue="1" operator="notBetween">
      <formula>-200</formula>
      <formula>200</formula>
    </cfRule>
  </conditionalFormatting>
  <conditionalFormatting sqref="J37 D37:D38 F37:F38 H37:H38">
    <cfRule type="cellIs" dxfId="129" priority="27" stopIfTrue="1" operator="notBetween">
      <formula>-200</formula>
      <formula>200</formula>
    </cfRule>
  </conditionalFormatting>
  <conditionalFormatting sqref="H39">
    <cfRule type="cellIs" dxfId="128" priority="25" stopIfTrue="1" operator="notBetween">
      <formula>-200</formula>
      <formula>200</formula>
    </cfRule>
  </conditionalFormatting>
  <conditionalFormatting sqref="D28 H28 J28">
    <cfRule type="cellIs" dxfId="127" priority="23" stopIfTrue="1" operator="notBetween">
      <formula>-200</formula>
      <formula>200</formula>
    </cfRule>
  </conditionalFormatting>
  <conditionalFormatting sqref="J22:J23 H22:H23 F22:F23 D22:D23">
    <cfRule type="cellIs" dxfId="126" priority="24" stopIfTrue="1" operator="notBetween">
      <formula>-200</formula>
      <formula>200</formula>
    </cfRule>
  </conditionalFormatting>
  <conditionalFormatting sqref="J29 H29 D29">
    <cfRule type="cellIs" dxfId="125" priority="22" stopIfTrue="1" operator="notBetween">
      <formula>-200</formula>
      <formula>200</formula>
    </cfRule>
  </conditionalFormatting>
  <conditionalFormatting sqref="H30">
    <cfRule type="cellIs" dxfId="124" priority="21" stopIfTrue="1" operator="notBetween">
      <formula>-200</formula>
      <formula>200</formula>
    </cfRule>
  </conditionalFormatting>
  <conditionalFormatting sqref="H33 D33">
    <cfRule type="cellIs" dxfId="123" priority="18" stopIfTrue="1" operator="notBetween">
      <formula>-200</formula>
      <formula>200</formula>
    </cfRule>
  </conditionalFormatting>
  <conditionalFormatting sqref="D48 F48 I48:I49 K48:K49 K51:K52">
    <cfRule type="cellIs" dxfId="122" priority="16" stopIfTrue="1" operator="notBetween">
      <formula>-200</formula>
      <formula>200</formula>
    </cfRule>
  </conditionalFormatting>
  <conditionalFormatting sqref="K50">
    <cfRule type="cellIs" dxfId="121" priority="14" stopIfTrue="1" operator="notBetween">
      <formula>-200</formula>
      <formula>200</formula>
    </cfRule>
  </conditionalFormatting>
  <conditionalFormatting sqref="H24:H26">
    <cfRule type="cellIs" dxfId="120" priority="9" stopIfTrue="1" operator="notBetween">
      <formula>-200</formula>
      <formula>200</formula>
    </cfRule>
  </conditionalFormatting>
  <conditionalFormatting sqref="K47">
    <cfRule type="cellIs" dxfId="119" priority="8" stopIfTrue="1" operator="notBetween">
      <formula>-200</formula>
      <formula>200</formula>
    </cfRule>
  </conditionalFormatting>
  <conditionalFormatting sqref="D27 H27 J27">
    <cfRule type="cellIs" dxfId="118" priority="1"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zoomScale="120" zoomScaleNormal="120" zoomScaleSheetLayoutView="120" zoomScalePageLayoutView="120" workbookViewId="0">
      <selection sqref="A1:I1"/>
    </sheetView>
  </sheetViews>
  <sheetFormatPr baseColWidth="10" defaultColWidth="11.42578125" defaultRowHeight="9" customHeight="1"/>
  <cols>
    <col min="1" max="2" width="7.7109375" style="302" customWidth="1"/>
    <col min="3" max="3" width="9.5703125" style="302" customWidth="1"/>
    <col min="4" max="6" width="10.7109375" style="302" customWidth="1"/>
    <col min="7" max="7" width="8.140625" style="302" customWidth="1"/>
    <col min="8" max="8" width="9.5703125" style="302" customWidth="1"/>
    <col min="9" max="9" width="17.28515625" style="302" customWidth="1"/>
    <col min="10" max="11" width="15.5703125" style="302" customWidth="1"/>
    <col min="12" max="16384" width="11.42578125" style="302"/>
  </cols>
  <sheetData>
    <row r="1" spans="1:12" ht="39.950000000000003" customHeight="1">
      <c r="A1" s="522" t="s">
        <v>275</v>
      </c>
      <c r="B1" s="522"/>
      <c r="C1" s="522"/>
      <c r="D1" s="522"/>
      <c r="E1" s="522"/>
      <c r="F1" s="522"/>
      <c r="G1" s="522"/>
      <c r="H1" s="522"/>
      <c r="I1" s="522"/>
      <c r="J1" s="301" t="s">
        <v>28</v>
      </c>
    </row>
    <row r="2" spans="1:12" ht="12.2" customHeight="1">
      <c r="A2" s="523" t="s">
        <v>114</v>
      </c>
      <c r="B2" s="524"/>
      <c r="C2" s="529" t="s">
        <v>383</v>
      </c>
      <c r="D2" s="529"/>
      <c r="E2" s="529"/>
      <c r="F2" s="529"/>
      <c r="G2" s="529"/>
      <c r="H2" s="529"/>
      <c r="I2" s="303" t="s">
        <v>387</v>
      </c>
      <c r="K2" s="355"/>
    </row>
    <row r="3" spans="1:12" ht="12.2" customHeight="1">
      <c r="A3" s="525"/>
      <c r="B3" s="526"/>
      <c r="C3" s="530" t="s">
        <v>360</v>
      </c>
      <c r="D3" s="530" t="s">
        <v>361</v>
      </c>
      <c r="E3" s="530"/>
      <c r="F3" s="530"/>
      <c r="G3" s="530" t="s">
        <v>362</v>
      </c>
      <c r="H3" s="530"/>
      <c r="I3" s="531" t="s">
        <v>277</v>
      </c>
      <c r="K3" s="355"/>
    </row>
    <row r="4" spans="1:12" ht="48.2" customHeight="1">
      <c r="A4" s="525"/>
      <c r="B4" s="526"/>
      <c r="C4" s="530"/>
      <c r="D4" s="304" t="s">
        <v>115</v>
      </c>
      <c r="E4" s="304" t="s">
        <v>363</v>
      </c>
      <c r="F4" s="305" t="s">
        <v>102</v>
      </c>
      <c r="G4" s="304" t="s">
        <v>115</v>
      </c>
      <c r="H4" s="305" t="s">
        <v>116</v>
      </c>
      <c r="I4" s="532"/>
      <c r="K4" s="355"/>
    </row>
    <row r="5" spans="1:12" ht="12.2" customHeight="1">
      <c r="A5" s="527"/>
      <c r="B5" s="528"/>
      <c r="C5" s="533" t="s">
        <v>0</v>
      </c>
      <c r="D5" s="533"/>
      <c r="E5" s="533" t="s">
        <v>24</v>
      </c>
      <c r="F5" s="533"/>
      <c r="G5" s="304" t="s">
        <v>0</v>
      </c>
      <c r="H5" s="533" t="s">
        <v>24</v>
      </c>
      <c r="I5" s="534"/>
    </row>
    <row r="6" spans="1:12" ht="10.15" customHeight="1">
      <c r="A6" s="306"/>
      <c r="B6" s="307"/>
      <c r="C6" s="308"/>
      <c r="D6" s="308"/>
      <c r="E6" s="308"/>
      <c r="F6" s="308"/>
      <c r="G6" s="308"/>
      <c r="H6" s="308"/>
      <c r="I6" s="308"/>
    </row>
    <row r="7" spans="1:12" ht="10.15" customHeight="1">
      <c r="A7" s="309"/>
      <c r="B7" s="309"/>
      <c r="C7" s="535" t="s">
        <v>4</v>
      </c>
      <c r="D7" s="535"/>
      <c r="E7" s="535"/>
      <c r="F7" s="535"/>
      <c r="G7" s="535"/>
      <c r="H7" s="535"/>
      <c r="I7" s="535"/>
    </row>
    <row r="8" spans="1:12" ht="10.15" customHeight="1">
      <c r="A8" s="310" t="s">
        <v>117</v>
      </c>
      <c r="B8" s="311"/>
      <c r="C8" s="147">
        <v>92</v>
      </c>
      <c r="D8" s="147">
        <v>13865</v>
      </c>
      <c r="E8" s="148">
        <v>48.1</v>
      </c>
      <c r="F8" s="148">
        <v>0.9</v>
      </c>
      <c r="G8" s="172">
        <v>7109</v>
      </c>
      <c r="H8" s="148">
        <v>3.5</v>
      </c>
      <c r="I8" s="148">
        <v>44</v>
      </c>
      <c r="J8" s="312"/>
      <c r="K8" s="313"/>
    </row>
    <row r="9" spans="1:12" ht="10.15" customHeight="1">
      <c r="A9" s="520" t="s">
        <v>118</v>
      </c>
      <c r="B9" s="521"/>
      <c r="C9" s="147">
        <v>40</v>
      </c>
      <c r="D9" s="147">
        <v>8122</v>
      </c>
      <c r="E9" s="148">
        <v>48.8</v>
      </c>
      <c r="F9" s="148">
        <v>2.2999999999999998</v>
      </c>
      <c r="G9" s="172">
        <v>4297</v>
      </c>
      <c r="H9" s="148">
        <v>5.9</v>
      </c>
      <c r="I9" s="148">
        <v>45.1</v>
      </c>
      <c r="J9" s="313"/>
      <c r="K9" s="355"/>
    </row>
    <row r="10" spans="1:12" ht="10.15" customHeight="1">
      <c r="A10" s="520" t="s">
        <v>119</v>
      </c>
      <c r="B10" s="521"/>
      <c r="C10" s="410" t="s">
        <v>276</v>
      </c>
      <c r="D10" s="410" t="s">
        <v>276</v>
      </c>
      <c r="E10" s="410" t="s">
        <v>276</v>
      </c>
      <c r="F10" s="410" t="s">
        <v>276</v>
      </c>
      <c r="G10" s="410" t="s">
        <v>276</v>
      </c>
      <c r="H10" s="410" t="s">
        <v>276</v>
      </c>
      <c r="I10" s="410" t="s">
        <v>276</v>
      </c>
      <c r="J10" s="313"/>
      <c r="K10" s="313"/>
      <c r="L10" s="314"/>
    </row>
    <row r="11" spans="1:12" ht="10.15" customHeight="1">
      <c r="A11" s="315"/>
      <c r="B11" s="316"/>
      <c r="C11" s="317"/>
      <c r="D11" s="317"/>
      <c r="E11" s="318"/>
      <c r="F11" s="318"/>
      <c r="G11" s="317"/>
      <c r="H11" s="318"/>
      <c r="I11" s="318"/>
      <c r="J11" s="313"/>
      <c r="K11" s="313"/>
    </row>
    <row r="12" spans="1:12" ht="10.15" customHeight="1">
      <c r="A12" s="319"/>
      <c r="B12" s="319"/>
      <c r="C12" s="536" t="s">
        <v>5</v>
      </c>
      <c r="D12" s="536"/>
      <c r="E12" s="536"/>
      <c r="F12" s="536"/>
      <c r="G12" s="536"/>
      <c r="H12" s="536"/>
      <c r="I12" s="536"/>
      <c r="J12" s="313"/>
      <c r="K12" s="313"/>
    </row>
    <row r="13" spans="1:12" ht="10.15" customHeight="1">
      <c r="A13" s="310" t="s">
        <v>117</v>
      </c>
      <c r="B13" s="311"/>
      <c r="C13" s="147">
        <v>21</v>
      </c>
      <c r="D13" s="147">
        <v>2822</v>
      </c>
      <c r="E13" s="148">
        <v>50.5</v>
      </c>
      <c r="F13" s="148">
        <v>-2.4</v>
      </c>
      <c r="G13" s="172">
        <v>1350</v>
      </c>
      <c r="H13" s="148">
        <v>-2.5</v>
      </c>
      <c r="I13" s="148">
        <v>41.6</v>
      </c>
      <c r="J13" s="313"/>
      <c r="K13" s="313"/>
    </row>
    <row r="14" spans="1:12" ht="10.15" customHeight="1">
      <c r="A14" s="520" t="s">
        <v>118</v>
      </c>
      <c r="B14" s="521"/>
      <c r="C14" s="147">
        <v>12</v>
      </c>
      <c r="D14" s="147">
        <v>1790</v>
      </c>
      <c r="E14" s="148">
        <v>52</v>
      </c>
      <c r="F14" s="148">
        <v>-3.7</v>
      </c>
      <c r="G14" s="172">
        <v>920</v>
      </c>
      <c r="H14" s="148">
        <v>-3.7</v>
      </c>
      <c r="I14" s="148">
        <v>42.7</v>
      </c>
      <c r="J14" s="313"/>
      <c r="K14" s="313"/>
    </row>
    <row r="15" spans="1:12" ht="10.15" customHeight="1">
      <c r="A15" s="520" t="s">
        <v>119</v>
      </c>
      <c r="B15" s="521"/>
      <c r="C15" s="410" t="s">
        <v>276</v>
      </c>
      <c r="D15" s="410" t="s">
        <v>276</v>
      </c>
      <c r="E15" s="410" t="s">
        <v>276</v>
      </c>
      <c r="F15" s="410" t="s">
        <v>276</v>
      </c>
      <c r="G15" s="410" t="s">
        <v>276</v>
      </c>
      <c r="H15" s="410" t="s">
        <v>276</v>
      </c>
      <c r="I15" s="410" t="s">
        <v>276</v>
      </c>
      <c r="J15" s="313"/>
      <c r="K15" s="313"/>
    </row>
    <row r="16" spans="1:12" ht="10.15" customHeight="1">
      <c r="A16" s="315"/>
      <c r="B16" s="316"/>
      <c r="C16" s="317"/>
      <c r="D16" s="317"/>
      <c r="E16" s="320"/>
      <c r="F16" s="318"/>
      <c r="G16" s="317"/>
      <c r="H16" s="318"/>
      <c r="I16" s="318"/>
      <c r="J16" s="313"/>
      <c r="K16" s="313"/>
    </row>
    <row r="17" spans="1:15" ht="10.15" customHeight="1">
      <c r="A17" s="321"/>
      <c r="B17" s="321"/>
      <c r="C17" s="536" t="s">
        <v>6</v>
      </c>
      <c r="D17" s="536"/>
      <c r="E17" s="536"/>
      <c r="F17" s="536"/>
      <c r="G17" s="536"/>
      <c r="H17" s="536"/>
      <c r="I17" s="536"/>
      <c r="J17" s="313"/>
      <c r="K17" s="313"/>
    </row>
    <row r="18" spans="1:15" ht="10.15" customHeight="1">
      <c r="A18" s="310" t="s">
        <v>117</v>
      </c>
      <c r="B18" s="311"/>
      <c r="C18" s="147">
        <v>113</v>
      </c>
      <c r="D18" s="147">
        <v>16687</v>
      </c>
      <c r="E18" s="148">
        <v>48.5</v>
      </c>
      <c r="F18" s="148">
        <v>0.4</v>
      </c>
      <c r="G18" s="147">
        <v>8459</v>
      </c>
      <c r="H18" s="148">
        <v>2.5</v>
      </c>
      <c r="I18" s="148">
        <v>43.6</v>
      </c>
      <c r="J18" s="313"/>
      <c r="K18" s="313"/>
    </row>
    <row r="19" spans="1:15" ht="10.15" customHeight="1">
      <c r="A19" s="520" t="s">
        <v>118</v>
      </c>
      <c r="B19" s="521"/>
      <c r="C19" s="147">
        <v>52</v>
      </c>
      <c r="D19" s="147">
        <v>9912</v>
      </c>
      <c r="E19" s="148">
        <v>49.4</v>
      </c>
      <c r="F19" s="148">
        <v>1.2</v>
      </c>
      <c r="G19" s="147">
        <v>5217</v>
      </c>
      <c r="H19" s="148">
        <v>4.0999999999999996</v>
      </c>
      <c r="I19" s="148">
        <v>44.7</v>
      </c>
      <c r="J19" s="313"/>
      <c r="K19" s="322"/>
      <c r="L19" s="323"/>
      <c r="M19" s="323"/>
      <c r="N19" s="323"/>
      <c r="O19" s="323"/>
    </row>
    <row r="20" spans="1:15" ht="10.15" customHeight="1">
      <c r="A20" s="520" t="s">
        <v>119</v>
      </c>
      <c r="B20" s="521"/>
      <c r="C20" s="147">
        <v>53</v>
      </c>
      <c r="D20" s="147">
        <v>6420</v>
      </c>
      <c r="E20" s="148">
        <v>48</v>
      </c>
      <c r="F20" s="148">
        <v>0.3</v>
      </c>
      <c r="G20" s="147">
        <v>3076</v>
      </c>
      <c r="H20" s="148">
        <v>1.6</v>
      </c>
      <c r="I20" s="148">
        <v>43</v>
      </c>
      <c r="J20" s="313"/>
      <c r="K20" s="313"/>
    </row>
    <row r="21" spans="1:15" ht="37.5" customHeight="1">
      <c r="A21" s="520" t="s">
        <v>284</v>
      </c>
      <c r="B21" s="521"/>
      <c r="C21" s="170">
        <v>17</v>
      </c>
      <c r="D21" s="170">
        <v>2409</v>
      </c>
      <c r="E21" s="148">
        <v>44.8</v>
      </c>
      <c r="F21" s="148">
        <v>13.9</v>
      </c>
      <c r="G21" s="171" t="s">
        <v>276</v>
      </c>
      <c r="H21" s="171" t="s">
        <v>276</v>
      </c>
      <c r="I21" s="148">
        <v>40.4</v>
      </c>
      <c r="J21" s="313"/>
      <c r="K21" s="313"/>
    </row>
    <row r="22" spans="1:15" ht="10.5" customHeight="1">
      <c r="A22" s="538" t="s">
        <v>285</v>
      </c>
      <c r="B22" s="539"/>
      <c r="C22" s="170">
        <v>6</v>
      </c>
      <c r="D22" s="170">
        <v>1600</v>
      </c>
      <c r="E22" s="450" t="s">
        <v>276</v>
      </c>
      <c r="F22" s="450" t="s">
        <v>276</v>
      </c>
      <c r="G22" s="171" t="s">
        <v>276</v>
      </c>
      <c r="H22" s="171" t="s">
        <v>276</v>
      </c>
      <c r="I22" s="171" t="s">
        <v>276</v>
      </c>
    </row>
    <row r="23" spans="1:15" s="327" customFormat="1" ht="10.15" customHeight="1">
      <c r="A23" s="324" t="s">
        <v>37</v>
      </c>
      <c r="B23" s="325"/>
      <c r="C23" s="326"/>
    </row>
    <row r="24" spans="1:15" s="327" customFormat="1" ht="45" customHeight="1">
      <c r="A24" s="540" t="s">
        <v>364</v>
      </c>
      <c r="B24" s="540"/>
      <c r="C24" s="540"/>
      <c r="D24" s="540"/>
      <c r="E24" s="540"/>
      <c r="F24" s="540"/>
      <c r="G24" s="540"/>
      <c r="H24" s="540"/>
      <c r="I24" s="540"/>
      <c r="J24" s="328"/>
    </row>
    <row r="25" spans="1:15" s="327" customFormat="1" ht="9" customHeight="1">
      <c r="A25" s="537"/>
      <c r="B25" s="537"/>
      <c r="C25" s="537"/>
      <c r="D25" s="537"/>
      <c r="E25" s="537"/>
      <c r="F25" s="537"/>
      <c r="G25" s="537"/>
      <c r="H25" s="537"/>
      <c r="I25" s="537"/>
      <c r="J25" s="328"/>
    </row>
    <row r="26" spans="1:15" s="327" customFormat="1" ht="9" customHeight="1">
      <c r="A26" s="537"/>
      <c r="B26" s="537"/>
      <c r="C26" s="537"/>
      <c r="D26" s="537"/>
      <c r="E26" s="537"/>
      <c r="F26" s="537"/>
      <c r="G26" s="537"/>
      <c r="H26" s="537"/>
      <c r="I26" s="537"/>
      <c r="J26" s="328"/>
      <c r="L26" s="329"/>
    </row>
    <row r="27" spans="1:15" s="327" customFormat="1" ht="9" customHeight="1">
      <c r="A27" s="537"/>
      <c r="B27" s="537"/>
      <c r="C27" s="537"/>
      <c r="D27" s="537"/>
      <c r="E27" s="537"/>
      <c r="F27" s="537"/>
      <c r="G27" s="537"/>
      <c r="H27" s="537"/>
      <c r="I27" s="537"/>
      <c r="J27" s="328"/>
    </row>
    <row r="28" spans="1:15" ht="9" customHeight="1">
      <c r="A28" s="330"/>
      <c r="B28" s="330"/>
      <c r="C28" s="330"/>
      <c r="D28" s="330"/>
      <c r="E28" s="330"/>
      <c r="F28" s="330"/>
      <c r="G28" s="331"/>
      <c r="H28" s="331"/>
      <c r="I28" s="330"/>
      <c r="J28" s="330"/>
    </row>
    <row r="29" spans="1:15" ht="9" customHeight="1">
      <c r="A29" s="330"/>
      <c r="B29" s="330"/>
      <c r="C29" s="330"/>
      <c r="D29" s="330"/>
      <c r="E29" s="330"/>
      <c r="F29" s="330"/>
      <c r="G29" s="331"/>
      <c r="H29" s="331"/>
      <c r="I29" s="330"/>
      <c r="J29" s="330"/>
    </row>
    <row r="30" spans="1:15" ht="9" customHeight="1">
      <c r="A30" s="330"/>
      <c r="B30" s="330"/>
      <c r="C30" s="330"/>
      <c r="D30" s="330"/>
      <c r="E30" s="330"/>
      <c r="F30" s="330"/>
      <c r="G30" s="331"/>
      <c r="H30" s="331"/>
      <c r="I30" s="330"/>
      <c r="J30" s="330"/>
    </row>
    <row r="31" spans="1:15" ht="9" customHeight="1">
      <c r="A31" s="330"/>
      <c r="B31" s="330"/>
      <c r="C31" s="330"/>
      <c r="D31" s="330"/>
      <c r="E31" s="330"/>
      <c r="F31" s="330"/>
      <c r="G31" s="331"/>
      <c r="H31" s="331"/>
      <c r="I31" s="330"/>
      <c r="J31" s="330"/>
    </row>
    <row r="41" spans="2:11" ht="9" customHeight="1">
      <c r="B41" s="272" t="s">
        <v>10</v>
      </c>
      <c r="C41" s="164">
        <v>11114</v>
      </c>
      <c r="D41" s="165">
        <v>-9.6999999999999993</v>
      </c>
      <c r="E41" s="164">
        <v>940</v>
      </c>
      <c r="F41" s="165">
        <v>-31.9</v>
      </c>
      <c r="G41" s="164">
        <v>19800</v>
      </c>
      <c r="H41" s="165">
        <v>-9.5</v>
      </c>
      <c r="I41" s="164"/>
      <c r="J41" s="165"/>
      <c r="K41" s="166"/>
    </row>
    <row r="42" spans="2:11" ht="9" customHeight="1">
      <c r="B42" s="272" t="s">
        <v>11</v>
      </c>
      <c r="C42" s="164">
        <v>13133</v>
      </c>
      <c r="D42" s="165">
        <v>-3.9</v>
      </c>
      <c r="E42" s="164">
        <v>1260</v>
      </c>
      <c r="F42" s="165">
        <v>-40.9</v>
      </c>
      <c r="G42" s="164">
        <v>23094</v>
      </c>
      <c r="H42" s="165">
        <v>-6.5</v>
      </c>
      <c r="I42" s="164"/>
      <c r="J42" s="165"/>
      <c r="K42" s="166"/>
    </row>
    <row r="43" spans="2:11" ht="9" customHeight="1">
      <c r="B43" s="272" t="s">
        <v>12</v>
      </c>
      <c r="C43" s="164">
        <v>6841</v>
      </c>
      <c r="D43" s="165">
        <v>-56</v>
      </c>
      <c r="E43" s="164">
        <v>729</v>
      </c>
      <c r="F43" s="165">
        <v>-56.6</v>
      </c>
      <c r="G43" s="164">
        <v>12562</v>
      </c>
      <c r="H43" s="165">
        <v>-57.3</v>
      </c>
      <c r="I43" s="164"/>
      <c r="J43" s="165"/>
      <c r="K43" s="166"/>
    </row>
    <row r="44" spans="2:11" ht="9" customHeight="1">
      <c r="B44" s="272" t="s">
        <v>13</v>
      </c>
      <c r="C44" s="164">
        <v>2212</v>
      </c>
      <c r="D44" s="165">
        <v>-87.4</v>
      </c>
      <c r="E44" s="164">
        <v>175</v>
      </c>
      <c r="F44" s="165">
        <v>-90.1</v>
      </c>
      <c r="G44" s="164">
        <v>4522</v>
      </c>
      <c r="H44" s="165">
        <v>-86</v>
      </c>
      <c r="I44" s="164"/>
      <c r="J44" s="165"/>
      <c r="K44" s="166"/>
    </row>
    <row r="45" spans="2:11" ht="9" customHeight="1">
      <c r="B45" s="272" t="s">
        <v>14</v>
      </c>
      <c r="C45" s="164">
        <v>5358</v>
      </c>
      <c r="D45" s="165">
        <v>-75</v>
      </c>
      <c r="E45" s="164">
        <v>354</v>
      </c>
      <c r="F45" s="165">
        <v>-81.599999999999994</v>
      </c>
      <c r="G45" s="164">
        <v>12005</v>
      </c>
      <c r="H45" s="165">
        <v>-67.8</v>
      </c>
      <c r="I45" s="164"/>
      <c r="J45" s="165"/>
      <c r="K45" s="166"/>
    </row>
    <row r="46" spans="2:11" ht="9" customHeight="1">
      <c r="B46" s="272" t="s">
        <v>15</v>
      </c>
      <c r="C46" s="164">
        <v>10498</v>
      </c>
      <c r="D46" s="165">
        <v>-54.9</v>
      </c>
      <c r="E46" s="164">
        <v>827</v>
      </c>
      <c r="F46" s="165">
        <v>-61.4</v>
      </c>
      <c r="G46" s="164">
        <v>20570</v>
      </c>
      <c r="H46" s="165">
        <v>-47.4</v>
      </c>
      <c r="I46" s="164"/>
      <c r="J46" s="165"/>
      <c r="K46" s="166"/>
    </row>
    <row r="47" spans="2:11" ht="9" customHeight="1">
      <c r="B47" s="272" t="s">
        <v>16</v>
      </c>
      <c r="C47" s="332">
        <v>16471</v>
      </c>
      <c r="D47" s="333">
        <v>-32</v>
      </c>
      <c r="E47" s="332">
        <v>2014</v>
      </c>
      <c r="F47" s="333">
        <v>-43.3</v>
      </c>
      <c r="G47" s="332">
        <v>34161</v>
      </c>
      <c r="H47" s="333">
        <v>-20.8</v>
      </c>
      <c r="I47" s="332"/>
      <c r="J47" s="333"/>
      <c r="K47" s="334"/>
    </row>
    <row r="48" spans="2:11" ht="9" customHeight="1">
      <c r="B48" s="272" t="s">
        <v>17</v>
      </c>
      <c r="C48" s="332">
        <v>18324</v>
      </c>
      <c r="D48" s="333">
        <v>-27.3</v>
      </c>
      <c r="E48" s="332">
        <v>1364</v>
      </c>
      <c r="F48" s="333">
        <v>-32.799999999999997</v>
      </c>
      <c r="G48" s="332">
        <v>39145</v>
      </c>
      <c r="H48" s="333">
        <v>-12.6</v>
      </c>
      <c r="I48" s="332"/>
      <c r="J48" s="333"/>
      <c r="K48" s="334"/>
    </row>
    <row r="49" spans="2:11" ht="9" customHeight="1">
      <c r="B49" s="272" t="s">
        <v>18</v>
      </c>
      <c r="C49" s="332">
        <v>18642</v>
      </c>
      <c r="D49" s="333">
        <v>-17.100000000000001</v>
      </c>
      <c r="E49" s="332">
        <v>1021</v>
      </c>
      <c r="F49" s="333">
        <v>-47.4</v>
      </c>
      <c r="G49" s="332">
        <v>39656</v>
      </c>
      <c r="H49" s="333">
        <v>3.7</v>
      </c>
      <c r="I49" s="332"/>
      <c r="J49" s="333"/>
      <c r="K49" s="334"/>
    </row>
    <row r="50" spans="2:11" ht="9" customHeight="1">
      <c r="B50" s="272" t="s">
        <v>19</v>
      </c>
      <c r="C50" s="332">
        <v>13120</v>
      </c>
      <c r="D50" s="333">
        <v>-36.799999999999997</v>
      </c>
      <c r="E50" s="332">
        <v>627</v>
      </c>
      <c r="F50" s="333">
        <v>-76.099999999999994</v>
      </c>
      <c r="G50" s="332">
        <v>29339</v>
      </c>
      <c r="H50" s="333">
        <v>-23.4</v>
      </c>
      <c r="I50" s="332"/>
      <c r="J50" s="333"/>
      <c r="K50" s="334"/>
    </row>
    <row r="51" spans="2:11" ht="9" customHeight="1">
      <c r="B51" s="272" t="s">
        <v>20</v>
      </c>
      <c r="C51" s="332">
        <v>4219</v>
      </c>
      <c r="D51" s="333">
        <v>-74</v>
      </c>
      <c r="E51" s="332">
        <v>446</v>
      </c>
      <c r="F51" s="333">
        <v>-78.5</v>
      </c>
      <c r="G51" s="332">
        <v>9895</v>
      </c>
      <c r="H51" s="333">
        <v>-63.2</v>
      </c>
      <c r="I51" s="332"/>
      <c r="J51" s="333"/>
      <c r="K51" s="334"/>
    </row>
    <row r="52" spans="2:11" ht="9" customHeight="1">
      <c r="B52" s="272" t="s">
        <v>21</v>
      </c>
    </row>
  </sheetData>
  <mergeCells count="25">
    <mergeCell ref="A25:I25"/>
    <mergeCell ref="A26:I26"/>
    <mergeCell ref="A27:I27"/>
    <mergeCell ref="C17:I17"/>
    <mergeCell ref="A19:B19"/>
    <mergeCell ref="A20:B20"/>
    <mergeCell ref="A21:B21"/>
    <mergeCell ref="A22:B22"/>
    <mergeCell ref="A24:I24"/>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s>
  <conditionalFormatting sqref="E11:F11 H11:I11 H16:I16 E16:F16">
    <cfRule type="cellIs" dxfId="117" priority="18" stopIfTrue="1" operator="notBetween">
      <formula>-200</formula>
      <formula>200</formula>
    </cfRule>
  </conditionalFormatting>
  <conditionalFormatting sqref="D41 F41 H41 J41">
    <cfRule type="cellIs" dxfId="116" priority="14" stopIfTrue="1" operator="notBetween">
      <formula>-200</formula>
      <formula>200</formula>
    </cfRule>
  </conditionalFormatting>
  <conditionalFormatting sqref="D44:D51 J44:J51 F44:F51 H44:H51">
    <cfRule type="cellIs" dxfId="115" priority="17" stopIfTrue="1" operator="notBetween">
      <formula>-200</formula>
      <formula>200</formula>
    </cfRule>
  </conditionalFormatting>
  <conditionalFormatting sqref="J43 H43 F43 D43">
    <cfRule type="cellIs" dxfId="114" priority="16" stopIfTrue="1" operator="notBetween">
      <formula>-200</formula>
      <formula>200</formula>
    </cfRule>
  </conditionalFormatting>
  <conditionalFormatting sqref="J42 H42 F42 D42">
    <cfRule type="cellIs" dxfId="113" priority="15" stopIfTrue="1" operator="notBetween">
      <formula>-200</formula>
      <formula>200</formula>
    </cfRule>
  </conditionalFormatting>
  <conditionalFormatting sqref="I8:I9">
    <cfRule type="cellIs" dxfId="112" priority="13" stopIfTrue="1" operator="notBetween">
      <formula>-200</formula>
      <formula>200</formula>
    </cfRule>
  </conditionalFormatting>
  <conditionalFormatting sqref="E8:F9">
    <cfRule type="cellIs" dxfId="111" priority="12" stopIfTrue="1" operator="notBetween">
      <formula>-200</formula>
      <formula>200</formula>
    </cfRule>
  </conditionalFormatting>
  <conditionalFormatting sqref="I13:I14">
    <cfRule type="cellIs" dxfId="110" priority="11" stopIfTrue="1" operator="notBetween">
      <formula>-200</formula>
      <formula>200</formula>
    </cfRule>
  </conditionalFormatting>
  <conditionalFormatting sqref="E13:F14">
    <cfRule type="cellIs" dxfId="109" priority="10" stopIfTrue="1" operator="notBetween">
      <formula>-200</formula>
      <formula>200</formula>
    </cfRule>
  </conditionalFormatting>
  <conditionalFormatting sqref="F18:F20">
    <cfRule type="cellIs" dxfId="108" priority="9" stopIfTrue="1" operator="notBetween">
      <formula>-200</formula>
      <formula>200</formula>
    </cfRule>
  </conditionalFormatting>
  <conditionalFormatting sqref="F21">
    <cfRule type="cellIs" dxfId="107" priority="8" stopIfTrue="1" operator="notBetween">
      <formula>-200</formula>
      <formula>200</formula>
    </cfRule>
  </conditionalFormatting>
  <conditionalFormatting sqref="E21">
    <cfRule type="cellIs" dxfId="106" priority="7" stopIfTrue="1" operator="notBetween">
      <formula>-200</formula>
      <formula>200</formula>
    </cfRule>
  </conditionalFormatting>
  <conditionalFormatting sqref="I21">
    <cfRule type="cellIs" dxfId="105" priority="6" stopIfTrue="1" operator="notBetween">
      <formula>-200</formula>
      <formula>200</formula>
    </cfRule>
  </conditionalFormatting>
  <conditionalFormatting sqref="E18:E20">
    <cfRule type="cellIs" dxfId="104" priority="5" stopIfTrue="1" operator="notBetween">
      <formula>-200</formula>
      <formula>200</formula>
    </cfRule>
  </conditionalFormatting>
  <conditionalFormatting sqref="I18:I20">
    <cfRule type="cellIs" dxfId="103" priority="4" stopIfTrue="1" operator="notBetween">
      <formula>-200</formula>
      <formula>200</formula>
    </cfRule>
  </conditionalFormatting>
  <conditionalFormatting sqref="H18:H20 H13:H14 H8:H9">
    <cfRule type="cellIs" dxfId="102" priority="3" stopIfTrue="1" operator="notBetween">
      <formula>-200</formula>
      <formula>200</formula>
    </cfRule>
  </conditionalFormatting>
  <conditionalFormatting sqref="E22">
    <cfRule type="cellIs" dxfId="101" priority="2" stopIfTrue="1" operator="notBetween">
      <formula>-200</formula>
      <formula>200</formula>
    </cfRule>
  </conditionalFormatting>
  <conditionalFormatting sqref="F22">
    <cfRule type="cellIs" dxfId="100" priority="1"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2024</vt:lpstr>
      <vt:lpstr>September 2024</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Nierentz, Andreas</cp:lastModifiedBy>
  <cp:lastPrinted>2025-11-28T07:36:15Z</cp:lastPrinted>
  <dcterms:created xsi:type="dcterms:W3CDTF">2000-01-10T11:21:14Z</dcterms:created>
  <dcterms:modified xsi:type="dcterms:W3CDTF">2025-11-28T07:37:52Z</dcterms:modified>
</cp:coreProperties>
</file>