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8_{F02487FD-02BC-4CFD-926A-A8A1A424D6B7}"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Mai 2023"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I68" i="45" l="1"/>
  <c r="G68" i="45"/>
  <c r="E68" i="45"/>
  <c r="C68" i="45"/>
  <c r="I73" i="45"/>
  <c r="G73" i="45"/>
  <c r="E73" i="45"/>
  <c r="C73" i="45"/>
  <c r="I72" i="45" l="1"/>
  <c r="G72" i="45"/>
  <c r="E72" i="45"/>
  <c r="C72" i="45"/>
  <c r="I71" i="45" l="1"/>
  <c r="G71" i="45"/>
  <c r="E71" i="45"/>
  <c r="C71" i="45"/>
  <c r="I70" i="45" l="1"/>
  <c r="G70" i="45"/>
  <c r="E70" i="45"/>
  <c r="C70" i="45"/>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I67" i="45" l="1"/>
  <c r="G67" i="45"/>
  <c r="E67" i="45"/>
  <c r="C67" i="4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<sst xmlns="http://schemas.openxmlformats.org/spreadsheetml/2006/main" count="1630" uniqueCount="400">
  <si>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</si>
  <si>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</si>
  <si>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</si>
  <si>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</si>
  <si>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</si>
  <si>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</si>
  <si>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</si>
  <si>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</si>
  <si>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</si>
  <si>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</si>
  <si>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</si>
  <si>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</si>
  <si>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</si>
  <si>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</si>
  <si>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</si>
  <si>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</si>
  <si>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</si>
  <si>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</si>
  <si>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</si>
  <si>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</si>
  <si>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</si>
  <si>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</si>
  <si>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</si>
  <si>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</si>
  <si>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</si>
  <si>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</si>
  <si>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</si>
  <si>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</si>
  <si>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</si>
  <si>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</si>
  <si>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</si>
  <si>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</si>
  <si>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</si>
  <si>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</si>
  <si>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</si>
  <si>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</si>
  <si>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</si>
  <si>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</si>
  <si>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</si>
  <si>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</si>
  <si>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</si>
  <si>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</si>
  <si>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</si>
  <si>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</si>
  <si>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</si>
  <si>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</si>
  <si>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</si>
  <si>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</si>
  <si>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</si>
  <si>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</si>
  <si>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</si>
  <si>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</si>
  <si>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</si>
  <si>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</si>
  <si>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</si>
  <si>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</si>
  <si>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</si>
  <si>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</si>
  <si>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</si>
  <si>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</si>
  <si>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</si>
  <si>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</si>
  <si>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</si>
  <si>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</si>
  <si>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</si>
  <si>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</si>
  <si>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</si>
  <si>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</si>
  <si>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</si>
  <si>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</si>
  <si>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</si>
  <si>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</si>
  <si>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</si>
  <si>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</si>
  <si>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</si>
  <si>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</si>
  <si>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</si>
  <si>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</si>
  <si>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</si>
  <si>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</si>
  <si>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</si>
  <si>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</si>
  <si>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</si>
  <si>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</si>
  <si>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</si>
  <si>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</si>
  <si>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</si>
  <si>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</si>
  <si>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</si>
  <si>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</si>
  <si>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</si>
  <si>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</si>
  <si>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</si>
  <si>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</si>
  <si>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</si>
  <si>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</si>
  <si>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</si>
  <si>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</si>
  <si>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</si>
  <si>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</si>
  <si>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</si>
  <si>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</si>
  <si>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</si>
  <si>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</si>
  <si>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</si>
  <si>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</si>
  <si>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</si>
  <si>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</si>
  <si>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</si>
  <si>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</si>
  <si>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</si>
  <si>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</si>
  <si>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</si>
  <si>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</si>
  <si>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</si>
  <si>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</si>
  <si>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</si>
  <si>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</si>
  <si>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</si>
  <si>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</si>
  <si>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</si>
  <si>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</si>
  <si>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</si>
  <si>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</si>
  <si>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</si>
  <si>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</si>
  <si>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</si>
  <si>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</si>
  <si>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</si>
  <si>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</si>
  <si>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</si>
  <si>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</si>
  <si>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</si>
  <si>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</si>
  <si>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</si>
  <si>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</si>
  <si>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</si>
  <si>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</si>
  <si>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</si>
  <si>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</si>
  <si>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</si>
  <si>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</si>
  <si>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</si>
  <si>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</si>
  <si>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</si>
  <si>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</si>
  <si>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</si>
  <si>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</si>
  <si>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</si>
  <si>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</si>
  <si>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</si>
  <si>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</si>
  <si>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</si>
  <si>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</si>
  <si>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</si>
  <si>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</si>
  <si>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</si>
  <si>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</si>
  <si>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</si>
  <si>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</si>
  <si>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</si>
  <si>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</si>
  <si>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</si>
  <si>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</si>
  <si>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</si>
  <si>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</si>
  <si>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</si>
  <si>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</si>
  <si>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</si>
  <si>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</si>
  <si>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</si>
  <si>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</si>
  <si>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</si>
  <si>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</si>
  <si>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</si>
  <si>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</si>
  <si>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</si>
  <si>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</si>
  <si>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</si>
  <si>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Stimmt der Kopf?</t>
  </si>
  <si>
    <t>Stimmen die Überschriften im Diagramm?</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</si>
  <si>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</si>
  <si>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</si>
  <si>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</si>
  <si>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</si>
  <si>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</si>
  <si>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</si>
  <si>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</si>
  <si>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</si>
  <si>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</si>
  <si>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</si>
  <si>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</si>
  <si>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</si>
  <si>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</si>
  <si>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</si>
  <si>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</si>
  <si>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</si>
  <si>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</si>
  <si>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</si>
  <si>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</si>
  <si>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</si>
  <si>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</si>
  <si>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</si>
  <si>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</si>
  <si>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</si>
  <si>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</si>
  <si>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</si>
  <si>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</si>
  <si>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</si>
  <si>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</si>
  <si>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</si>
  <si>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</si>
  <si>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</si>
  <si>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</si>
  <si>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</si>
  <si>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</si>
  <si>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</si>
  <si>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</si>
  <si>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</si>
  <si>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</si>
  <si>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</si>
  <si>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</si>
  <si>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</si>
  <si>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</si>
  <si>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</si>
  <si>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</si>
  <si>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</si>
  <si>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</si>
  <si>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</si>
  <si>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</si>
  <si>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</si>
  <si>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</si>
  <si>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</si>
  <si>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</si>
  <si>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</si>
  <si>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</si>
  <si>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</si>
  <si>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</si>
  <si>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</si>
  <si>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</si>
  <si>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</si>
  <si>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</si>
  <si>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</si>
  <si>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</si>
  <si>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</si>
  <si>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</si>
  <si>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</si>
  <si>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</si>
  <si>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</si>
  <si>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</si>
  <si>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</si>
  <si>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</si>
  <si>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</si>
  <si>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</si>
  <si>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</si>
  <si>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</si>
  <si>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</si>
  <si>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</si>
  <si>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</si>
  <si>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</si>
  <si>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</si>
  <si>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</si>
  <si>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</si>
  <si>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</si>
  <si>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</si>
  <si>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</si>
  <si>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</si>
  <si>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</si>
  <si>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</si>
  <si>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</si>
  <si>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</si>
  <si>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</si>
  <si>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</si>
  <si>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</si>
  <si>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</si>
  <si>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</si>
  <si>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</si>
  <si>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</si>
  <si>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</si>
  <si>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</si>
  <si>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</si>
  <si>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</si>
  <si>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</si>
  <si>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</si>
  <si>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</si>
  <si>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</si>
  <si>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</si>
  <si>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</si>
  <si>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</si>
  <si>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</si>
  <si>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</si>
  <si>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</si>
  <si>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</si>
  <si>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</si>
  <si>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</si>
  <si>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</si>
  <si>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</si>
  <si>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</si>
  <si>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</si>
  <si>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</si>
  <si>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</si>
  <si>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</si>
  <si>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</si>
  <si>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</si>
  <si>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</si>
  <si>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</si>
  <si>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</si>
  <si>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</si>
  <si>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</si>
  <si>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</si>
  <si>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</si>
  <si>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</si>
  <si>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</si>
  <si>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</si>
  <si>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</si>
  <si>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</si>
  <si>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</si>
  <si>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</si>
  <si>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</si>
  <si>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</si>
  <si>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</si>
  <si>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</si>
  <si>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</si>
  <si>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</si>
  <si>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</si>
  <si>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</si>
  <si>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</si>
  <si>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</si>
  <si>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</si>
  <si>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</si>
  <si>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</si>
  <si>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</si>
  <si>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</si>
  <si>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</si>
  <si>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</si>
  <si>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</si>
  <si>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</si>
  <si>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</si>
  <si>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</si>
  <si>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</si>
  <si>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</si>
  <si>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</si>
  <si>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</si>
  <si>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</si>
  <si>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</si>
  <si>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</si>
  <si>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</si>
  <si>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</si>
  <si>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</si>
  <si>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</si>
  <si>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</si>
  <si>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</si>
  <si>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</si>
  <si>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</si>
  <si>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</si>
  <si>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</si>
  <si>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</si>
  <si>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</si>
  <si>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</si>
  <si>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</si>
  <si>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</si>
  <si>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</si>
  <si>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</si>
  <si>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</si>
  <si>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</si>
  <si>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</si>
  <si>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</si>
  <si>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</si>
  <si>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</si>
  <si>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</si>
  <si>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</si>
  <si>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</si>
  <si>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</si>
  <si>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</si>
  <si>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</si>
  <si>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</si>
  <si>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</si>
  <si>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</si>
  <si>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</si>
  <si>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</si>
  <si>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</si>
  <si>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</si>
  <si>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</si>
  <si>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Übernachtungen 2023</t>
  </si>
  <si>
    <t xml:space="preserve">R:\30 RV\Tabellen\2018\2018_01, Tabelle 211A_2018_01, </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</si>
  <si>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</si>
  <si>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</si>
  <si>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</si>
  <si>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</si>
  <si>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</si>
  <si>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</si>
  <si>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</si>
  <si>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&gt;   G IV 1 - m  05/ 24   &lt;</t>
  </si>
  <si>
    <t>Übernachtungen in Beherbergungsbetrieben - Mai 2024</t>
  </si>
  <si>
    <t>Erschienen im Juli 2024</t>
  </si>
  <si>
    <t>Mai 2024</t>
  </si>
  <si>
    <t>Januar - Mai 2024</t>
  </si>
  <si>
    <t>Mai 2023</t>
  </si>
  <si>
    <t>Januar - Mai 2023</t>
  </si>
  <si>
    <t>Januar bis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</si>
</sst>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s>
  <fills count="1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4">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6" fontId="80" fillId="15" borderId="0" xfId="0" applyNumberFormat="1" applyFont="1" applyFill="1" applyBorder="1"/>
    <xf numFmtId="167" fontId="90" fillId="15" borderId="0" xfId="0" applyNumberFormat="1" applyFont="1" applyFill="1" applyBorder="1" applyAlignment="1">
      <alignment horizontal="right" vertical="center"/>
    </xf>
    <xf numFmtId="0" fontId="91" fillId="15" borderId="0" xfId="0" applyFont="1" applyFill="1"/>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5"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pt idx="4">
                  <c:v>197543</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pt idx="4">
                  <c:v>36983</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pt idx="4" formatCode="#\ ##0">
                  <c:v>39549</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pt idx="4" formatCode="#\ ##0">
                  <c:v>3620</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05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Mai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302</v>
      </c>
      <c r="C2" s="196"/>
      <c r="D2" s="198" t="s">
        <v>392</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301</v>
      </c>
      <c r="G44" s="201"/>
    </row>
    <row r="45" spans="2:7" s="200" customFormat="1">
      <c r="B45" s="452" t="s">
        <v>393</v>
      </c>
      <c r="C45" s="452"/>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8" t="s">
        <v>288</v>
      </c>
      <c r="B1" s="538"/>
      <c r="C1" s="538"/>
      <c r="D1" s="538"/>
      <c r="E1" s="538"/>
      <c r="F1" s="538"/>
      <c r="G1" s="538"/>
      <c r="H1" s="538"/>
      <c r="I1" s="538"/>
      <c r="J1" s="538"/>
      <c r="K1" s="538"/>
      <c r="L1" s="335" t="s">
        <v>28</v>
      </c>
    </row>
    <row r="2" spans="1:14" s="18" customFormat="1" ht="12.2" customHeight="1">
      <c r="A2" s="539" t="s">
        <v>289</v>
      </c>
      <c r="B2" s="541" t="s">
        <v>395</v>
      </c>
      <c r="C2" s="542"/>
      <c r="D2" s="542"/>
      <c r="E2" s="542"/>
      <c r="F2" s="543"/>
      <c r="G2" s="544" t="s">
        <v>396</v>
      </c>
      <c r="H2" s="545"/>
      <c r="I2" s="545"/>
      <c r="J2" s="545"/>
      <c r="K2" s="545"/>
      <c r="M2" s="354"/>
    </row>
    <row r="3" spans="1:14" s="18" customFormat="1" ht="12.2" customHeight="1">
      <c r="A3" s="540"/>
      <c r="B3" s="541" t="s">
        <v>2</v>
      </c>
      <c r="C3" s="543"/>
      <c r="D3" s="541" t="s">
        <v>3</v>
      </c>
      <c r="E3" s="542"/>
      <c r="F3" s="546" t="s">
        <v>390</v>
      </c>
      <c r="G3" s="541" t="s">
        <v>2</v>
      </c>
      <c r="H3" s="543"/>
      <c r="I3" s="541" t="s">
        <v>3</v>
      </c>
      <c r="J3" s="542"/>
      <c r="K3" s="546" t="s">
        <v>390</v>
      </c>
      <c r="M3" s="354"/>
    </row>
    <row r="4" spans="1:14" s="18" customFormat="1" ht="48.2" customHeight="1">
      <c r="A4" s="540"/>
      <c r="B4" s="548" t="s">
        <v>0</v>
      </c>
      <c r="C4" s="186" t="s">
        <v>101</v>
      </c>
      <c r="D4" s="550" t="s">
        <v>0</v>
      </c>
      <c r="E4" s="186" t="s">
        <v>102</v>
      </c>
      <c r="F4" s="547"/>
      <c r="G4" s="550" t="s">
        <v>0</v>
      </c>
      <c r="H4" s="186" t="s">
        <v>101</v>
      </c>
      <c r="I4" s="550" t="s">
        <v>0</v>
      </c>
      <c r="J4" s="186" t="s">
        <v>101</v>
      </c>
      <c r="K4" s="547"/>
      <c r="N4" s="354"/>
    </row>
    <row r="5" spans="1:14" s="18" customFormat="1" ht="12.2" customHeight="1">
      <c r="A5" s="540"/>
      <c r="B5" s="549"/>
      <c r="C5" s="193" t="s">
        <v>24</v>
      </c>
      <c r="D5" s="551"/>
      <c r="E5" s="407" t="s">
        <v>24</v>
      </c>
      <c r="F5" s="193" t="s">
        <v>1</v>
      </c>
      <c r="G5" s="551"/>
      <c r="H5" s="193" t="s">
        <v>24</v>
      </c>
      <c r="I5" s="551"/>
      <c r="J5" s="407" t="s">
        <v>24</v>
      </c>
      <c r="K5" s="345" t="s">
        <v>1</v>
      </c>
    </row>
    <row r="6" spans="1:14" s="337" customFormat="1" ht="24.95" customHeight="1">
      <c r="A6" s="336" t="s">
        <v>113</v>
      </c>
      <c r="B6" s="140">
        <v>117170</v>
      </c>
      <c r="C6" s="395">
        <v>8.3000000000000007</v>
      </c>
      <c r="D6" s="400">
        <v>226335</v>
      </c>
      <c r="E6" s="395">
        <v>8</v>
      </c>
      <c r="F6" s="401">
        <v>1.9</v>
      </c>
      <c r="G6" s="400">
        <v>479573</v>
      </c>
      <c r="H6" s="395">
        <v>9.6999999999999993</v>
      </c>
      <c r="I6" s="400">
        <v>917475</v>
      </c>
      <c r="J6" s="395">
        <v>5.0999999999999996</v>
      </c>
      <c r="K6" s="401">
        <v>1.9</v>
      </c>
    </row>
    <row r="7" spans="1:14" s="337" customFormat="1" ht="9" customHeight="1">
      <c r="A7" s="338" t="s">
        <v>109</v>
      </c>
      <c r="B7" s="141">
        <v>95288</v>
      </c>
      <c r="C7" s="396">
        <v>6.4</v>
      </c>
      <c r="D7" s="400">
        <v>186493</v>
      </c>
      <c r="E7" s="395">
        <v>6.6</v>
      </c>
      <c r="F7" s="401">
        <v>2</v>
      </c>
      <c r="G7" s="400">
        <v>394902</v>
      </c>
      <c r="H7" s="396">
        <v>9.5</v>
      </c>
      <c r="I7" s="400">
        <v>761568</v>
      </c>
      <c r="J7" s="401">
        <v>5.2</v>
      </c>
      <c r="K7" s="401">
        <v>1.9</v>
      </c>
    </row>
    <row r="8" spans="1:14" s="18" customFormat="1" ht="9" customHeight="1">
      <c r="A8" s="338" t="s">
        <v>110</v>
      </c>
      <c r="B8" s="143">
        <v>21882</v>
      </c>
      <c r="C8" s="396">
        <v>17.7</v>
      </c>
      <c r="D8" s="402">
        <v>39842</v>
      </c>
      <c r="E8" s="395">
        <v>15</v>
      </c>
      <c r="F8" s="403">
        <v>1.8</v>
      </c>
      <c r="G8" s="402">
        <v>84671</v>
      </c>
      <c r="H8" s="396">
        <v>10.8</v>
      </c>
      <c r="I8" s="402">
        <v>155907</v>
      </c>
      <c r="J8" s="395">
        <v>4.5999999999999996</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17894</v>
      </c>
      <c r="C10" s="395">
        <v>20.6</v>
      </c>
      <c r="D10" s="398">
        <v>31713</v>
      </c>
      <c r="E10" s="396">
        <v>18.899999999999999</v>
      </c>
      <c r="F10" s="367">
        <v>1.8</v>
      </c>
      <c r="G10" s="398">
        <v>69535</v>
      </c>
      <c r="H10" s="395">
        <v>12</v>
      </c>
      <c r="I10" s="398">
        <v>125042</v>
      </c>
      <c r="J10" s="396">
        <v>5.9</v>
      </c>
      <c r="K10" s="367">
        <v>1.8</v>
      </c>
    </row>
    <row r="11" spans="1:14" s="18" customFormat="1" ht="8.4499999999999993" customHeight="1">
      <c r="A11" s="338" t="s">
        <v>44</v>
      </c>
      <c r="B11" s="359">
        <v>1133</v>
      </c>
      <c r="C11" s="395">
        <v>2.9</v>
      </c>
      <c r="D11" s="398">
        <v>1764</v>
      </c>
      <c r="E11" s="396">
        <v>-0.9</v>
      </c>
      <c r="F11" s="367">
        <v>1.6</v>
      </c>
      <c r="G11" s="398">
        <v>4093</v>
      </c>
      <c r="H11" s="395">
        <v>18.399999999999999</v>
      </c>
      <c r="I11" s="398">
        <v>6688</v>
      </c>
      <c r="J11" s="396">
        <v>12.9</v>
      </c>
      <c r="K11" s="367">
        <v>1.6</v>
      </c>
    </row>
    <row r="12" spans="1:14" s="337" customFormat="1" ht="8.4499999999999993" customHeight="1">
      <c r="A12" s="338" t="s">
        <v>45</v>
      </c>
      <c r="B12" s="359">
        <v>131</v>
      </c>
      <c r="C12" s="396">
        <v>28.4</v>
      </c>
      <c r="D12" s="398">
        <v>242</v>
      </c>
      <c r="E12" s="396">
        <v>54.1</v>
      </c>
      <c r="F12" s="367">
        <v>1.8</v>
      </c>
      <c r="G12" s="398">
        <v>513</v>
      </c>
      <c r="H12" s="395">
        <v>52.2</v>
      </c>
      <c r="I12" s="398">
        <v>848</v>
      </c>
      <c r="J12" s="382">
        <v>49.6</v>
      </c>
      <c r="K12" s="367">
        <v>1.7</v>
      </c>
    </row>
    <row r="13" spans="1:14" s="18" customFormat="1" ht="9" customHeight="1">
      <c r="A13" s="338" t="s">
        <v>46</v>
      </c>
      <c r="B13" s="359">
        <v>1743</v>
      </c>
      <c r="C13" s="396">
        <v>13.1</v>
      </c>
      <c r="D13" s="398">
        <v>3267</v>
      </c>
      <c r="E13" s="396">
        <v>16.600000000000001</v>
      </c>
      <c r="F13" s="367">
        <v>1.9</v>
      </c>
      <c r="G13" s="398">
        <v>5945</v>
      </c>
      <c r="H13" s="396">
        <v>2</v>
      </c>
      <c r="I13" s="398">
        <v>10225</v>
      </c>
      <c r="J13" s="396">
        <v>-6.4</v>
      </c>
      <c r="K13" s="367">
        <v>1.7</v>
      </c>
    </row>
    <row r="14" spans="1:14" s="18" customFormat="1" ht="9" customHeight="1">
      <c r="A14" s="338" t="s">
        <v>47</v>
      </c>
      <c r="B14" s="359">
        <v>102</v>
      </c>
      <c r="C14" s="399">
        <v>88.9</v>
      </c>
      <c r="D14" s="398">
        <v>169</v>
      </c>
      <c r="E14" s="399">
        <v>50.9</v>
      </c>
      <c r="F14" s="367">
        <v>1.7</v>
      </c>
      <c r="G14" s="398">
        <v>279</v>
      </c>
      <c r="H14" s="399">
        <v>-15.5</v>
      </c>
      <c r="I14" s="398">
        <v>633</v>
      </c>
      <c r="J14" s="399">
        <v>2.6</v>
      </c>
      <c r="K14" s="367">
        <v>2.2999999999999998</v>
      </c>
    </row>
    <row r="15" spans="1:14" s="18" customFormat="1" ht="9" customHeight="1">
      <c r="A15" s="338" t="s">
        <v>48</v>
      </c>
      <c r="B15" s="359">
        <v>242</v>
      </c>
      <c r="C15" s="395">
        <v>17.5</v>
      </c>
      <c r="D15" s="398">
        <v>447</v>
      </c>
      <c r="E15" s="396">
        <v>16.7</v>
      </c>
      <c r="F15" s="367">
        <v>1.8</v>
      </c>
      <c r="G15" s="398">
        <v>1045</v>
      </c>
      <c r="H15" s="395">
        <v>30.8</v>
      </c>
      <c r="I15" s="398">
        <v>1912</v>
      </c>
      <c r="J15" s="396">
        <v>-8.1</v>
      </c>
      <c r="K15" s="367">
        <v>1.8</v>
      </c>
    </row>
    <row r="16" spans="1:14" s="18" customFormat="1" ht="9" customHeight="1">
      <c r="A16" s="338" t="s">
        <v>49</v>
      </c>
      <c r="B16" s="359">
        <v>991</v>
      </c>
      <c r="C16" s="395">
        <v>15.6</v>
      </c>
      <c r="D16" s="398">
        <v>1564</v>
      </c>
      <c r="E16" s="396">
        <v>7.6</v>
      </c>
      <c r="F16" s="367">
        <v>1.6</v>
      </c>
      <c r="G16" s="398">
        <v>3844</v>
      </c>
      <c r="H16" s="395">
        <v>3.4</v>
      </c>
      <c r="I16" s="398">
        <v>6747</v>
      </c>
      <c r="J16" s="396">
        <v>-2.8</v>
      </c>
      <c r="K16" s="367">
        <v>1.8</v>
      </c>
    </row>
    <row r="17" spans="1:11" s="18" customFormat="1" ht="9" customHeight="1">
      <c r="A17" s="338" t="s">
        <v>50</v>
      </c>
      <c r="B17" s="359">
        <v>95</v>
      </c>
      <c r="C17" s="360">
        <v>-23.4</v>
      </c>
      <c r="D17" s="398">
        <v>169</v>
      </c>
      <c r="E17" s="396">
        <v>-42.3</v>
      </c>
      <c r="F17" s="367">
        <v>1.8</v>
      </c>
      <c r="G17" s="398">
        <v>507</v>
      </c>
      <c r="H17" s="395">
        <v>12.4</v>
      </c>
      <c r="I17" s="398">
        <v>1070</v>
      </c>
      <c r="J17" s="396">
        <v>-0.9</v>
      </c>
      <c r="K17" s="367">
        <v>2.1</v>
      </c>
    </row>
    <row r="18" spans="1:11" s="18" customFormat="1" ht="9" customHeight="1">
      <c r="A18" s="338" t="s">
        <v>51</v>
      </c>
      <c r="B18" s="359">
        <v>94</v>
      </c>
      <c r="C18" s="396">
        <v>49.2</v>
      </c>
      <c r="D18" s="398">
        <v>191</v>
      </c>
      <c r="E18" s="396">
        <v>112.2</v>
      </c>
      <c r="F18" s="367">
        <v>2</v>
      </c>
      <c r="G18" s="398">
        <v>418</v>
      </c>
      <c r="H18" s="396">
        <v>47.2</v>
      </c>
      <c r="I18" s="398">
        <v>756</v>
      </c>
      <c r="J18" s="396">
        <v>31</v>
      </c>
      <c r="K18" s="367">
        <v>1.8</v>
      </c>
    </row>
    <row r="19" spans="1:11" s="18" customFormat="1" ht="9" customHeight="1">
      <c r="A19" s="338" t="s">
        <v>52</v>
      </c>
      <c r="B19" s="359">
        <v>10</v>
      </c>
      <c r="C19" s="396">
        <v>-33.299999999999997</v>
      </c>
      <c r="D19" s="398">
        <v>26</v>
      </c>
      <c r="E19" s="396">
        <v>-25.7</v>
      </c>
      <c r="F19" s="367">
        <v>2.6</v>
      </c>
      <c r="G19" s="398">
        <v>58</v>
      </c>
      <c r="H19" s="367">
        <v>-21.6</v>
      </c>
      <c r="I19" s="398">
        <v>110</v>
      </c>
      <c r="J19" s="396">
        <v>-39.6</v>
      </c>
      <c r="K19" s="367">
        <v>1.9</v>
      </c>
    </row>
    <row r="20" spans="1:11" s="18" customFormat="1" ht="9" customHeight="1">
      <c r="A20" s="338" t="s">
        <v>53</v>
      </c>
      <c r="B20" s="359">
        <v>693</v>
      </c>
      <c r="C20" s="395">
        <v>41.7</v>
      </c>
      <c r="D20" s="398">
        <v>1458</v>
      </c>
      <c r="E20" s="395">
        <v>47.9</v>
      </c>
      <c r="F20" s="367">
        <v>2.1</v>
      </c>
      <c r="G20" s="398">
        <v>2344</v>
      </c>
      <c r="H20" s="395">
        <v>7.6</v>
      </c>
      <c r="I20" s="398">
        <v>4733</v>
      </c>
      <c r="J20" s="395">
        <v>-0.7</v>
      </c>
      <c r="K20" s="367">
        <v>2</v>
      </c>
    </row>
    <row r="21" spans="1:11" s="18" customFormat="1" ht="9" customHeight="1">
      <c r="A21" s="338" t="s">
        <v>54</v>
      </c>
      <c r="B21" s="359">
        <v>46</v>
      </c>
      <c r="C21" s="399">
        <v>-53.5</v>
      </c>
      <c r="D21" s="398">
        <v>118</v>
      </c>
      <c r="E21" s="399">
        <v>-61.9</v>
      </c>
      <c r="F21" s="367">
        <v>2.6</v>
      </c>
      <c r="G21" s="398">
        <v>482</v>
      </c>
      <c r="H21" s="399">
        <v>4.3</v>
      </c>
      <c r="I21" s="398">
        <v>1435</v>
      </c>
      <c r="J21" s="399">
        <v>-9.5</v>
      </c>
      <c r="K21" s="367">
        <v>3</v>
      </c>
    </row>
    <row r="22" spans="1:11" s="18" customFormat="1" ht="9" customHeight="1">
      <c r="A22" s="338" t="s">
        <v>55</v>
      </c>
      <c r="B22" s="359">
        <v>57</v>
      </c>
      <c r="C22" s="396">
        <v>3.6</v>
      </c>
      <c r="D22" s="398">
        <v>73</v>
      </c>
      <c r="E22" s="399">
        <v>-38.1</v>
      </c>
      <c r="F22" s="367">
        <v>1.3</v>
      </c>
      <c r="G22" s="398">
        <v>300</v>
      </c>
      <c r="H22" s="395">
        <v>20.5</v>
      </c>
      <c r="I22" s="398">
        <v>502</v>
      </c>
      <c r="J22" s="396">
        <v>-4.7</v>
      </c>
      <c r="K22" s="367">
        <v>1.7</v>
      </c>
    </row>
    <row r="23" spans="1:11" s="18" customFormat="1" ht="9" customHeight="1">
      <c r="A23" s="338" t="s">
        <v>56</v>
      </c>
      <c r="B23" s="359">
        <v>246</v>
      </c>
      <c r="C23" s="399">
        <v>106.7</v>
      </c>
      <c r="D23" s="398">
        <v>382</v>
      </c>
      <c r="E23" s="367">
        <v>66.8</v>
      </c>
      <c r="F23" s="367">
        <v>1.6</v>
      </c>
      <c r="G23" s="398">
        <v>1219</v>
      </c>
      <c r="H23" s="399">
        <v>60</v>
      </c>
      <c r="I23" s="398">
        <v>2113</v>
      </c>
      <c r="J23" s="367">
        <v>64.8</v>
      </c>
      <c r="K23" s="367">
        <v>1.7</v>
      </c>
    </row>
    <row r="24" spans="1:11" s="18" customFormat="1" ht="9" customHeight="1">
      <c r="A24" s="338" t="s">
        <v>57</v>
      </c>
      <c r="B24" s="359">
        <v>134</v>
      </c>
      <c r="C24" s="399">
        <v>6.3</v>
      </c>
      <c r="D24" s="398">
        <v>209</v>
      </c>
      <c r="E24" s="399">
        <v>-10.7</v>
      </c>
      <c r="F24" s="367">
        <v>1.6</v>
      </c>
      <c r="G24" s="398">
        <v>463</v>
      </c>
      <c r="H24" s="399">
        <v>-2.5</v>
      </c>
      <c r="I24" s="398">
        <v>753</v>
      </c>
      <c r="J24" s="399">
        <v>-3.1</v>
      </c>
      <c r="K24" s="367">
        <v>1.6</v>
      </c>
    </row>
    <row r="25" spans="1:11" s="18" customFormat="1" ht="9" customHeight="1">
      <c r="A25" s="338" t="s">
        <v>58</v>
      </c>
      <c r="B25" s="359">
        <v>3</v>
      </c>
      <c r="C25" s="360">
        <v>50</v>
      </c>
      <c r="D25" s="359">
        <v>3</v>
      </c>
      <c r="E25" s="360">
        <v>-25</v>
      </c>
      <c r="F25" s="367">
        <v>1</v>
      </c>
      <c r="G25" s="398">
        <v>38</v>
      </c>
      <c r="H25" s="360">
        <v>18.8</v>
      </c>
      <c r="I25" s="398">
        <v>69</v>
      </c>
      <c r="J25" s="399">
        <v>23.2</v>
      </c>
      <c r="K25" s="367">
        <v>1.8</v>
      </c>
    </row>
    <row r="26" spans="1:11" s="18" customFormat="1" ht="9" customHeight="1">
      <c r="A26" s="338" t="s">
        <v>59</v>
      </c>
      <c r="B26" s="359">
        <v>5152</v>
      </c>
      <c r="C26" s="399">
        <v>52.1</v>
      </c>
      <c r="D26" s="398">
        <v>8433</v>
      </c>
      <c r="E26" s="399">
        <v>56</v>
      </c>
      <c r="F26" s="367">
        <v>1.6</v>
      </c>
      <c r="G26" s="398">
        <v>18331</v>
      </c>
      <c r="H26" s="399">
        <v>22.9</v>
      </c>
      <c r="I26" s="398">
        <v>28973</v>
      </c>
      <c r="J26" s="399">
        <v>18.600000000000001</v>
      </c>
      <c r="K26" s="367">
        <v>1.6</v>
      </c>
    </row>
    <row r="27" spans="1:11" s="18" customFormat="1" ht="9" customHeight="1">
      <c r="A27" s="338" t="s">
        <v>60</v>
      </c>
      <c r="B27" s="359">
        <v>306</v>
      </c>
      <c r="C27" s="396">
        <v>1</v>
      </c>
      <c r="D27" s="398">
        <v>587</v>
      </c>
      <c r="E27" s="396">
        <v>29.9</v>
      </c>
      <c r="F27" s="367">
        <v>1.9</v>
      </c>
      <c r="G27" s="398">
        <v>1300</v>
      </c>
      <c r="H27" s="396">
        <v>-1.4</v>
      </c>
      <c r="I27" s="398">
        <v>2663</v>
      </c>
      <c r="J27" s="396">
        <v>3</v>
      </c>
      <c r="K27" s="367">
        <v>2</v>
      </c>
    </row>
    <row r="28" spans="1:11" s="18" customFormat="1" ht="9" customHeight="1">
      <c r="A28" s="338" t="s">
        <v>61</v>
      </c>
      <c r="B28" s="359">
        <v>740</v>
      </c>
      <c r="C28" s="395">
        <v>10.9</v>
      </c>
      <c r="D28" s="398">
        <v>1312</v>
      </c>
      <c r="E28" s="395">
        <v>4.0999999999999996</v>
      </c>
      <c r="F28" s="367">
        <v>1.8</v>
      </c>
      <c r="G28" s="398">
        <v>2601</v>
      </c>
      <c r="H28" s="395">
        <v>1.5</v>
      </c>
      <c r="I28" s="398">
        <v>5213</v>
      </c>
      <c r="J28" s="395">
        <v>6.1</v>
      </c>
      <c r="K28" s="367">
        <v>2</v>
      </c>
    </row>
    <row r="29" spans="1:11" s="18" customFormat="1" ht="9" customHeight="1">
      <c r="A29" s="338" t="s">
        <v>62</v>
      </c>
      <c r="B29" s="359">
        <v>776</v>
      </c>
      <c r="C29" s="367">
        <v>19.2</v>
      </c>
      <c r="D29" s="398">
        <v>1383</v>
      </c>
      <c r="E29" s="367">
        <v>2.9</v>
      </c>
      <c r="F29" s="367">
        <v>1.8</v>
      </c>
      <c r="G29" s="398">
        <v>3439</v>
      </c>
      <c r="H29" s="367">
        <v>14.3</v>
      </c>
      <c r="I29" s="398">
        <v>6852</v>
      </c>
      <c r="J29" s="367">
        <v>-4.4000000000000004</v>
      </c>
      <c r="K29" s="367">
        <v>2</v>
      </c>
    </row>
    <row r="30" spans="1:11" s="18" customFormat="1" ht="9" customHeight="1">
      <c r="A30" s="338" t="s">
        <v>63</v>
      </c>
      <c r="B30" s="359">
        <v>142</v>
      </c>
      <c r="C30" s="367">
        <v>-4.0999999999999996</v>
      </c>
      <c r="D30" s="398">
        <v>302</v>
      </c>
      <c r="E30" s="399">
        <v>-7.4</v>
      </c>
      <c r="F30" s="367">
        <v>2.1</v>
      </c>
      <c r="G30" s="398">
        <v>703</v>
      </c>
      <c r="H30" s="367">
        <v>24.4</v>
      </c>
      <c r="I30" s="398">
        <v>1733</v>
      </c>
      <c r="J30" s="399">
        <v>35.4</v>
      </c>
      <c r="K30" s="367">
        <v>2.5</v>
      </c>
    </row>
    <row r="31" spans="1:11" s="18" customFormat="1" ht="9" customHeight="1">
      <c r="A31" s="338" t="s">
        <v>64</v>
      </c>
      <c r="B31" s="359">
        <v>220</v>
      </c>
      <c r="C31" s="406">
        <v>9.5</v>
      </c>
      <c r="D31" s="398">
        <v>382</v>
      </c>
      <c r="E31" s="367">
        <v>-3.3</v>
      </c>
      <c r="F31" s="367">
        <v>1.7</v>
      </c>
      <c r="G31" s="398">
        <v>1146</v>
      </c>
      <c r="H31" s="406">
        <v>25.4</v>
      </c>
      <c r="I31" s="398">
        <v>1900</v>
      </c>
      <c r="J31" s="367">
        <v>2</v>
      </c>
      <c r="K31" s="367">
        <v>1.7</v>
      </c>
    </row>
    <row r="32" spans="1:11" s="18" customFormat="1" ht="9" customHeight="1">
      <c r="A32" s="338" t="s">
        <v>65</v>
      </c>
      <c r="B32" s="359">
        <v>66</v>
      </c>
      <c r="C32" s="395">
        <v>-40.5</v>
      </c>
      <c r="D32" s="398">
        <v>155</v>
      </c>
      <c r="E32" s="395">
        <v>-32.6</v>
      </c>
      <c r="F32" s="367">
        <v>2.2999999999999998</v>
      </c>
      <c r="G32" s="398">
        <v>315</v>
      </c>
      <c r="H32" s="395">
        <v>-21.4</v>
      </c>
      <c r="I32" s="398">
        <v>840</v>
      </c>
      <c r="J32" s="395">
        <v>-21.2</v>
      </c>
      <c r="K32" s="367">
        <v>2.7</v>
      </c>
    </row>
    <row r="33" spans="1:11" s="18" customFormat="1" ht="9" customHeight="1">
      <c r="A33" s="338" t="s">
        <v>66</v>
      </c>
      <c r="B33" s="359">
        <v>831</v>
      </c>
      <c r="C33" s="396">
        <v>7.1</v>
      </c>
      <c r="D33" s="398">
        <v>1295</v>
      </c>
      <c r="E33" s="396">
        <v>-4</v>
      </c>
      <c r="F33" s="367">
        <v>1.6</v>
      </c>
      <c r="G33" s="398">
        <v>3637</v>
      </c>
      <c r="H33" s="396">
        <v>9.9</v>
      </c>
      <c r="I33" s="398">
        <v>5876</v>
      </c>
      <c r="J33" s="396">
        <v>9.1</v>
      </c>
      <c r="K33" s="367">
        <v>1.6</v>
      </c>
    </row>
    <row r="34" spans="1:11" s="18" customFormat="1" ht="9" customHeight="1">
      <c r="A34" s="338" t="s">
        <v>67</v>
      </c>
      <c r="B34" s="359">
        <v>939</v>
      </c>
      <c r="C34" s="395">
        <v>8.4</v>
      </c>
      <c r="D34" s="398">
        <v>1764</v>
      </c>
      <c r="E34" s="395">
        <v>10.3</v>
      </c>
      <c r="F34" s="367">
        <v>1.9</v>
      </c>
      <c r="G34" s="398">
        <v>2930</v>
      </c>
      <c r="H34" s="395">
        <v>3.2</v>
      </c>
      <c r="I34" s="398">
        <v>5455</v>
      </c>
      <c r="J34" s="395">
        <v>3.2</v>
      </c>
      <c r="K34" s="367">
        <v>1.9</v>
      </c>
    </row>
    <row r="35" spans="1:11" s="18" customFormat="1" ht="9" customHeight="1">
      <c r="A35" s="338" t="s">
        <v>68</v>
      </c>
      <c r="B35" s="359">
        <v>57</v>
      </c>
      <c r="C35" s="382">
        <v>42.5</v>
      </c>
      <c r="D35" s="398">
        <v>111</v>
      </c>
      <c r="E35" s="396">
        <v>14.4</v>
      </c>
      <c r="F35" s="367">
        <v>1.9</v>
      </c>
      <c r="G35" s="398">
        <v>262</v>
      </c>
      <c r="H35" s="395">
        <v>43.2</v>
      </c>
      <c r="I35" s="398">
        <v>610</v>
      </c>
      <c r="J35" s="367">
        <v>37.700000000000003</v>
      </c>
      <c r="K35" s="367">
        <v>2.2999999999999998</v>
      </c>
    </row>
    <row r="36" spans="1:11" s="18" customFormat="1" ht="9" customHeight="1">
      <c r="A36" s="338" t="s">
        <v>69</v>
      </c>
      <c r="B36" s="359">
        <v>50</v>
      </c>
      <c r="C36" s="382">
        <v>100</v>
      </c>
      <c r="D36" s="398">
        <v>125</v>
      </c>
      <c r="E36" s="396">
        <v>101.6</v>
      </c>
      <c r="F36" s="367">
        <v>2.5</v>
      </c>
      <c r="G36" s="398">
        <v>172</v>
      </c>
      <c r="H36" s="382">
        <v>-7</v>
      </c>
      <c r="I36" s="398">
        <v>438</v>
      </c>
      <c r="J36" s="396">
        <v>-28.8</v>
      </c>
      <c r="K36" s="367">
        <v>2.5</v>
      </c>
    </row>
    <row r="37" spans="1:11" s="18" customFormat="1" ht="9" customHeight="1">
      <c r="A37" s="338" t="s">
        <v>70</v>
      </c>
      <c r="B37" s="359">
        <v>614</v>
      </c>
      <c r="C37" s="395">
        <v>3.5</v>
      </c>
      <c r="D37" s="398">
        <v>1307</v>
      </c>
      <c r="E37" s="395">
        <v>17.5</v>
      </c>
      <c r="F37" s="367">
        <v>2.1</v>
      </c>
      <c r="G37" s="398">
        <v>3003</v>
      </c>
      <c r="H37" s="395">
        <v>21.5</v>
      </c>
      <c r="I37" s="398">
        <v>6078</v>
      </c>
      <c r="J37" s="395">
        <v>20.8</v>
      </c>
      <c r="K37" s="367">
        <v>2</v>
      </c>
    </row>
    <row r="38" spans="1:11" s="18" customFormat="1" ht="9" customHeight="1">
      <c r="A38" s="338" t="s">
        <v>71</v>
      </c>
      <c r="B38" s="359">
        <v>249</v>
      </c>
      <c r="C38" s="395">
        <v>31.1</v>
      </c>
      <c r="D38" s="398">
        <v>664</v>
      </c>
      <c r="E38" s="396">
        <v>41.6</v>
      </c>
      <c r="F38" s="367">
        <v>2.7</v>
      </c>
      <c r="G38" s="398">
        <v>764</v>
      </c>
      <c r="H38" s="395">
        <v>-12.9</v>
      </c>
      <c r="I38" s="398">
        <v>1849</v>
      </c>
      <c r="J38" s="395">
        <v>-11.2</v>
      </c>
      <c r="K38" s="367">
        <v>2.4</v>
      </c>
    </row>
    <row r="39" spans="1:11" s="18" customFormat="1" ht="9" customHeight="1">
      <c r="A39" s="338" t="s">
        <v>72</v>
      </c>
      <c r="B39" s="359">
        <v>323</v>
      </c>
      <c r="C39" s="396">
        <v>9.1</v>
      </c>
      <c r="D39" s="398">
        <v>694</v>
      </c>
      <c r="E39" s="395">
        <v>31.4</v>
      </c>
      <c r="F39" s="367">
        <v>2.1</v>
      </c>
      <c r="G39" s="398">
        <v>1802</v>
      </c>
      <c r="H39" s="395">
        <v>34.700000000000003</v>
      </c>
      <c r="I39" s="398">
        <v>3562</v>
      </c>
      <c r="J39" s="395">
        <v>42.1</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91</v>
      </c>
      <c r="C41" s="395">
        <v>44.4</v>
      </c>
      <c r="D41" s="398">
        <v>199</v>
      </c>
      <c r="E41" s="395">
        <v>5.9</v>
      </c>
      <c r="F41" s="367">
        <v>2.2000000000000002</v>
      </c>
      <c r="G41" s="398">
        <v>453</v>
      </c>
      <c r="H41" s="395">
        <v>6.6</v>
      </c>
      <c r="I41" s="398">
        <v>1063</v>
      </c>
      <c r="J41" s="395">
        <v>-19.8</v>
      </c>
      <c r="K41" s="367">
        <v>2.2999999999999998</v>
      </c>
    </row>
    <row r="42" spans="1:11" s="18" customFormat="1" ht="9" customHeight="1">
      <c r="A42" s="338" t="s">
        <v>75</v>
      </c>
      <c r="B42" s="359">
        <v>1328</v>
      </c>
      <c r="C42" s="396">
        <v>2.5</v>
      </c>
      <c r="D42" s="398">
        <v>2364</v>
      </c>
      <c r="E42" s="396">
        <v>2.6</v>
      </c>
      <c r="F42" s="367">
        <v>1.8</v>
      </c>
      <c r="G42" s="398">
        <v>5865</v>
      </c>
      <c r="H42" s="396">
        <v>0.9</v>
      </c>
      <c r="I42" s="398">
        <v>10917</v>
      </c>
      <c r="J42" s="396">
        <v>-4.0999999999999996</v>
      </c>
      <c r="K42" s="367">
        <v>1.9</v>
      </c>
    </row>
    <row r="43" spans="1:11" s="18" customFormat="1" ht="9" customHeight="1">
      <c r="A43" s="338" t="s">
        <v>76</v>
      </c>
      <c r="B43" s="359">
        <v>16</v>
      </c>
      <c r="C43" s="396">
        <v>77.8</v>
      </c>
      <c r="D43" s="398">
        <v>42</v>
      </c>
      <c r="E43" s="367">
        <v>110</v>
      </c>
      <c r="F43" s="367">
        <v>2.6</v>
      </c>
      <c r="G43" s="398">
        <v>51</v>
      </c>
      <c r="H43" s="396">
        <v>10.9</v>
      </c>
      <c r="I43" s="398">
        <v>167</v>
      </c>
      <c r="J43" s="396">
        <v>103.7</v>
      </c>
      <c r="K43" s="367">
        <v>3.3</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274</v>
      </c>
      <c r="C45" s="395">
        <v>3.4</v>
      </c>
      <c r="D45" s="398">
        <v>512</v>
      </c>
      <c r="E45" s="395">
        <v>-4.5</v>
      </c>
      <c r="F45" s="367">
        <v>1.9</v>
      </c>
      <c r="G45" s="398">
        <v>1213</v>
      </c>
      <c r="H45" s="395">
        <v>-15.6</v>
      </c>
      <c r="I45" s="398">
        <v>2259</v>
      </c>
      <c r="J45" s="395">
        <v>-14.6</v>
      </c>
      <c r="K45" s="367">
        <v>1.9</v>
      </c>
    </row>
    <row r="46" spans="1:11" s="18" customFormat="1" ht="9" customHeight="1">
      <c r="A46" s="338" t="s">
        <v>79</v>
      </c>
      <c r="B46" s="359">
        <v>162</v>
      </c>
      <c r="C46" s="396">
        <v>-10.5</v>
      </c>
      <c r="D46" s="398">
        <v>389</v>
      </c>
      <c r="E46" s="367">
        <v>-20.8</v>
      </c>
      <c r="F46" s="367">
        <v>2.4</v>
      </c>
      <c r="G46" s="398">
        <v>744</v>
      </c>
      <c r="H46" s="395">
        <v>15.7</v>
      </c>
      <c r="I46" s="398">
        <v>2049</v>
      </c>
      <c r="J46" s="367">
        <v>17.3</v>
      </c>
      <c r="K46" s="367">
        <v>2.8</v>
      </c>
    </row>
    <row r="47" spans="1:11" s="337" customFormat="1" ht="9" customHeight="1">
      <c r="A47" s="338" t="s">
        <v>80</v>
      </c>
      <c r="B47" s="359">
        <v>33</v>
      </c>
      <c r="C47" s="396">
        <v>-21.4</v>
      </c>
      <c r="D47" s="398">
        <v>55</v>
      </c>
      <c r="E47" s="396">
        <v>-43.9</v>
      </c>
      <c r="F47" s="367">
        <v>1.7</v>
      </c>
      <c r="G47" s="398">
        <v>145</v>
      </c>
      <c r="H47" s="396">
        <v>7.4</v>
      </c>
      <c r="I47" s="398">
        <v>298</v>
      </c>
      <c r="J47" s="395">
        <v>-5.0999999999999996</v>
      </c>
      <c r="K47" s="367">
        <v>2.1</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129</v>
      </c>
      <c r="C49" s="395">
        <v>-7.2</v>
      </c>
      <c r="D49" s="398">
        <v>334</v>
      </c>
      <c r="E49" s="367">
        <v>-15</v>
      </c>
      <c r="F49" s="367">
        <v>2.6</v>
      </c>
      <c r="G49" s="398">
        <v>599</v>
      </c>
      <c r="H49" s="395">
        <v>17.899999999999999</v>
      </c>
      <c r="I49" s="398">
        <v>1751</v>
      </c>
      <c r="J49" s="367">
        <v>22.2</v>
      </c>
      <c r="K49" s="367">
        <v>2.9</v>
      </c>
    </row>
    <row r="50" spans="1:11" s="337" customFormat="1" ht="9" customHeight="1">
      <c r="A50" s="338" t="s">
        <v>82</v>
      </c>
      <c r="B50" s="359">
        <v>1378</v>
      </c>
      <c r="C50" s="395">
        <v>17.7</v>
      </c>
      <c r="D50" s="398">
        <v>2804</v>
      </c>
      <c r="E50" s="395">
        <v>7.9</v>
      </c>
      <c r="F50" s="367">
        <v>2</v>
      </c>
      <c r="G50" s="398">
        <v>5313</v>
      </c>
      <c r="H50" s="395">
        <v>13.5</v>
      </c>
      <c r="I50" s="398">
        <v>11202</v>
      </c>
      <c r="J50" s="395">
        <v>2.4</v>
      </c>
      <c r="K50" s="367">
        <v>2.1</v>
      </c>
    </row>
    <row r="51" spans="1:11" s="18" customFormat="1" ht="9" customHeight="1">
      <c r="A51" s="338" t="s">
        <v>83</v>
      </c>
      <c r="B51" s="359">
        <v>76</v>
      </c>
      <c r="C51" s="360">
        <v>-50</v>
      </c>
      <c r="D51" s="398">
        <v>240</v>
      </c>
      <c r="E51" s="395">
        <v>-35.700000000000003</v>
      </c>
      <c r="F51" s="367">
        <v>3.2</v>
      </c>
      <c r="G51" s="398">
        <v>406</v>
      </c>
      <c r="H51" s="395">
        <v>-18.100000000000001</v>
      </c>
      <c r="I51" s="398">
        <v>1226</v>
      </c>
      <c r="J51" s="399">
        <v>-19.100000000000001</v>
      </c>
      <c r="K51" s="367">
        <v>3</v>
      </c>
    </row>
    <row r="52" spans="1:11" s="18" customFormat="1" ht="9" customHeight="1">
      <c r="A52" s="338" t="s">
        <v>107</v>
      </c>
      <c r="B52" s="359">
        <v>330</v>
      </c>
      <c r="C52" s="395">
        <v>22.2</v>
      </c>
      <c r="D52" s="398">
        <v>632</v>
      </c>
      <c r="E52" s="395">
        <v>23.9</v>
      </c>
      <c r="F52" s="367">
        <v>1.9</v>
      </c>
      <c r="G52" s="398">
        <v>1591</v>
      </c>
      <c r="H52" s="395">
        <v>95.2</v>
      </c>
      <c r="I52" s="398">
        <v>3288</v>
      </c>
      <c r="J52" s="367">
        <v>108.8</v>
      </c>
      <c r="K52" s="367">
        <v>2.1</v>
      </c>
    </row>
    <row r="53" spans="1:11" s="18" customFormat="1" ht="9" customHeight="1">
      <c r="A53" s="338" t="s">
        <v>84</v>
      </c>
      <c r="B53" s="359">
        <v>111</v>
      </c>
      <c r="C53" s="395">
        <v>33.700000000000003</v>
      </c>
      <c r="D53" s="398">
        <v>338</v>
      </c>
      <c r="E53" s="395">
        <v>44.4</v>
      </c>
      <c r="F53" s="367">
        <v>3</v>
      </c>
      <c r="G53" s="398">
        <v>527</v>
      </c>
      <c r="H53" s="395">
        <v>30.4</v>
      </c>
      <c r="I53" s="398">
        <v>1352</v>
      </c>
      <c r="J53" s="395">
        <v>41.6</v>
      </c>
      <c r="K53" s="367">
        <v>2.6</v>
      </c>
    </row>
    <row r="54" spans="1:11" s="18" customFormat="1" ht="9" customHeight="1">
      <c r="A54" s="338" t="s">
        <v>85</v>
      </c>
      <c r="B54" s="359">
        <v>91</v>
      </c>
      <c r="C54" s="367">
        <v>89.6</v>
      </c>
      <c r="D54" s="398">
        <v>178</v>
      </c>
      <c r="E54" s="367">
        <v>48.3</v>
      </c>
      <c r="F54" s="367">
        <v>2</v>
      </c>
      <c r="G54" s="398">
        <v>285</v>
      </c>
      <c r="H54" s="367">
        <v>9.1999999999999993</v>
      </c>
      <c r="I54" s="398">
        <v>611</v>
      </c>
      <c r="J54" s="396">
        <v>5.7</v>
      </c>
      <c r="K54" s="367">
        <v>2.1</v>
      </c>
    </row>
    <row r="55" spans="1:11" s="18" customFormat="1" ht="9" customHeight="1">
      <c r="A55" s="338" t="s">
        <v>86</v>
      </c>
      <c r="B55" s="359">
        <v>114</v>
      </c>
      <c r="C55" s="395">
        <v>23.9</v>
      </c>
      <c r="D55" s="398">
        <v>208</v>
      </c>
      <c r="E55" s="399">
        <v>10.6</v>
      </c>
      <c r="F55" s="367">
        <v>1.8</v>
      </c>
      <c r="G55" s="398">
        <v>468</v>
      </c>
      <c r="H55" s="395">
        <v>-14.3</v>
      </c>
      <c r="I55" s="398">
        <v>946</v>
      </c>
      <c r="J55" s="399">
        <v>-6.3</v>
      </c>
      <c r="K55" s="367">
        <v>2</v>
      </c>
    </row>
    <row r="56" spans="1:11" s="18" customFormat="1" ht="9" customHeight="1">
      <c r="A56" s="338" t="s">
        <v>87</v>
      </c>
      <c r="B56" s="359">
        <v>90</v>
      </c>
      <c r="C56" s="367">
        <v>50</v>
      </c>
      <c r="D56" s="398">
        <v>122</v>
      </c>
      <c r="E56" s="396">
        <v>54.4</v>
      </c>
      <c r="F56" s="367">
        <v>1.4</v>
      </c>
      <c r="G56" s="398">
        <v>290</v>
      </c>
      <c r="H56" s="396">
        <v>14.2</v>
      </c>
      <c r="I56" s="398">
        <v>477</v>
      </c>
      <c r="J56" s="367">
        <v>-4</v>
      </c>
      <c r="K56" s="367">
        <v>1.6</v>
      </c>
    </row>
    <row r="57" spans="1:11" s="18" customFormat="1" ht="9" customHeight="1">
      <c r="A57" s="338" t="s">
        <v>88</v>
      </c>
      <c r="B57" s="359">
        <v>113</v>
      </c>
      <c r="C57" s="367" t="s">
        <v>35</v>
      </c>
      <c r="D57" s="398">
        <v>187</v>
      </c>
      <c r="E57" s="396">
        <v>29</v>
      </c>
      <c r="F57" s="367">
        <v>1.7</v>
      </c>
      <c r="G57" s="398">
        <v>239</v>
      </c>
      <c r="H57" s="396">
        <v>-37.4</v>
      </c>
      <c r="I57" s="398">
        <v>399</v>
      </c>
      <c r="J57" s="396">
        <v>-22.2</v>
      </c>
      <c r="K57" s="367">
        <v>1.7</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453</v>
      </c>
      <c r="C59" s="395">
        <v>28.3</v>
      </c>
      <c r="D59" s="398">
        <v>899</v>
      </c>
      <c r="E59" s="395">
        <v>-5.3</v>
      </c>
      <c r="F59" s="367">
        <v>2</v>
      </c>
      <c r="G59" s="398">
        <v>1507</v>
      </c>
      <c r="H59" s="395">
        <v>-0.9</v>
      </c>
      <c r="I59" s="398">
        <v>2903</v>
      </c>
      <c r="J59" s="395">
        <v>-32.299999999999997</v>
      </c>
      <c r="K59" s="367">
        <v>1.9</v>
      </c>
    </row>
    <row r="60" spans="1:11" s="18" customFormat="1" ht="9" customHeight="1">
      <c r="A60" s="338" t="s">
        <v>90</v>
      </c>
      <c r="B60" s="359">
        <v>2043</v>
      </c>
      <c r="C60" s="396">
        <v>-6.2</v>
      </c>
      <c r="D60" s="398">
        <v>4154</v>
      </c>
      <c r="E60" s="395">
        <v>-4.5999999999999996</v>
      </c>
      <c r="F60" s="367">
        <v>2</v>
      </c>
      <c r="G60" s="398">
        <v>7664</v>
      </c>
      <c r="H60" s="395">
        <v>-2.9</v>
      </c>
      <c r="I60" s="398">
        <v>15101</v>
      </c>
      <c r="J60" s="395">
        <v>-5.0999999999999996</v>
      </c>
      <c r="K60" s="367">
        <v>2</v>
      </c>
    </row>
    <row r="61" spans="1:11" s="18" customFormat="1" ht="9" customHeight="1">
      <c r="A61" s="338" t="s">
        <v>91</v>
      </c>
      <c r="B61" s="359">
        <v>198</v>
      </c>
      <c r="C61" s="396">
        <v>20</v>
      </c>
      <c r="D61" s="398">
        <v>433</v>
      </c>
      <c r="E61" s="395">
        <v>17.3</v>
      </c>
      <c r="F61" s="367">
        <v>2.2000000000000002</v>
      </c>
      <c r="G61" s="398">
        <v>571</v>
      </c>
      <c r="H61" s="395">
        <v>-3.2</v>
      </c>
      <c r="I61" s="398">
        <v>1356</v>
      </c>
      <c r="J61" s="395">
        <v>-0.1</v>
      </c>
      <c r="K61" s="367">
        <v>2.4</v>
      </c>
    </row>
    <row r="62" spans="1:11" s="18" customFormat="1" ht="9" customHeight="1">
      <c r="A62" s="338" t="s">
        <v>92</v>
      </c>
      <c r="B62" s="359">
        <v>1410</v>
      </c>
      <c r="C62" s="396">
        <v>-10.4</v>
      </c>
      <c r="D62" s="398">
        <v>2757</v>
      </c>
      <c r="E62" s="396">
        <v>-9.6999999999999993</v>
      </c>
      <c r="F62" s="367">
        <v>2</v>
      </c>
      <c r="G62" s="398">
        <v>5711</v>
      </c>
      <c r="H62" s="396">
        <v>-4.7</v>
      </c>
      <c r="I62" s="398">
        <v>10752</v>
      </c>
      <c r="J62" s="395">
        <v>-5</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14</v>
      </c>
      <c r="C64" s="396">
        <v>-65.900000000000006</v>
      </c>
      <c r="D64" s="359">
        <v>25</v>
      </c>
      <c r="E64" s="382">
        <v>-69.5</v>
      </c>
      <c r="F64" s="367">
        <v>1.8</v>
      </c>
      <c r="G64" s="398">
        <v>46</v>
      </c>
      <c r="H64" s="396">
        <v>-24.6</v>
      </c>
      <c r="I64" s="398">
        <v>78</v>
      </c>
      <c r="J64" s="396">
        <v>-31</v>
      </c>
      <c r="K64" s="367">
        <v>1.7</v>
      </c>
    </row>
    <row r="65" spans="1:11" s="18" customFormat="1" ht="9" customHeight="1">
      <c r="A65" s="338" t="s">
        <v>94</v>
      </c>
      <c r="B65" s="359">
        <v>97</v>
      </c>
      <c r="C65" s="396">
        <v>54</v>
      </c>
      <c r="D65" s="398">
        <v>236</v>
      </c>
      <c r="E65" s="382">
        <v>15.1</v>
      </c>
      <c r="F65" s="367">
        <v>2.4</v>
      </c>
      <c r="G65" s="398">
        <v>299</v>
      </c>
      <c r="H65" s="396">
        <v>-3.5</v>
      </c>
      <c r="I65" s="398">
        <v>591</v>
      </c>
      <c r="J65" s="382">
        <v>-26.1</v>
      </c>
      <c r="K65" s="367">
        <v>2</v>
      </c>
    </row>
    <row r="66" spans="1:11" s="343" customFormat="1" ht="9" customHeight="1">
      <c r="A66" s="338" t="s">
        <v>95</v>
      </c>
      <c r="B66" s="359">
        <v>169</v>
      </c>
      <c r="C66" s="396">
        <v>4.3</v>
      </c>
      <c r="D66" s="398">
        <v>385</v>
      </c>
      <c r="E66" s="396">
        <v>19.600000000000001</v>
      </c>
      <c r="F66" s="367">
        <v>2.2999999999999998</v>
      </c>
      <c r="G66" s="398">
        <v>565</v>
      </c>
      <c r="H66" s="367">
        <v>21.5</v>
      </c>
      <c r="I66" s="398">
        <v>1398</v>
      </c>
      <c r="J66" s="367">
        <v>1.3</v>
      </c>
      <c r="K66" s="367">
        <v>2.5</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155</v>
      </c>
      <c r="C68" s="396">
        <v>-11.4</v>
      </c>
      <c r="D68" s="398">
        <v>318</v>
      </c>
      <c r="E68" s="382">
        <v>-1.2</v>
      </c>
      <c r="F68" s="367">
        <v>2.1</v>
      </c>
      <c r="G68" s="398">
        <v>472</v>
      </c>
      <c r="H68" s="396">
        <v>-0.6</v>
      </c>
      <c r="I68" s="398">
        <v>926</v>
      </c>
      <c r="J68" s="382">
        <v>-2</v>
      </c>
      <c r="K68" s="367">
        <v>2</v>
      </c>
    </row>
    <row r="69" spans="1:11" ht="9" customHeight="1">
      <c r="A69" s="338" t="s">
        <v>97</v>
      </c>
      <c r="B69" s="359">
        <v>204</v>
      </c>
      <c r="C69" s="396">
        <v>36.9</v>
      </c>
      <c r="D69" s="398">
        <v>437</v>
      </c>
      <c r="E69" s="396">
        <v>4</v>
      </c>
      <c r="F69" s="367">
        <v>2.1</v>
      </c>
      <c r="G69" s="398">
        <v>495</v>
      </c>
      <c r="H69" s="396">
        <v>8.3000000000000007</v>
      </c>
      <c r="I69" s="398">
        <v>1031</v>
      </c>
      <c r="J69" s="396">
        <v>-19</v>
      </c>
      <c r="K69" s="367">
        <v>2.1</v>
      </c>
    </row>
    <row r="70" spans="1:11" s="18" customFormat="1" ht="9" customHeight="1">
      <c r="A70" s="338" t="s">
        <v>98</v>
      </c>
      <c r="B70" s="359">
        <v>178</v>
      </c>
      <c r="C70" s="396">
        <v>48.3</v>
      </c>
      <c r="D70" s="398">
        <v>347</v>
      </c>
      <c r="E70" s="396">
        <v>2.4</v>
      </c>
      <c r="F70" s="367">
        <v>1.9</v>
      </c>
      <c r="G70" s="398">
        <v>399</v>
      </c>
      <c r="H70" s="396">
        <v>9</v>
      </c>
      <c r="I70" s="398">
        <v>809</v>
      </c>
      <c r="J70" s="396">
        <v>-11.3</v>
      </c>
      <c r="K70" s="367">
        <v>2</v>
      </c>
    </row>
    <row r="71" spans="1:11" ht="9" customHeight="1">
      <c r="A71" s="338" t="s">
        <v>99</v>
      </c>
      <c r="B71" s="359">
        <v>26</v>
      </c>
      <c r="C71" s="396">
        <v>-10.3</v>
      </c>
      <c r="D71" s="398">
        <v>90</v>
      </c>
      <c r="E71" s="396">
        <v>11.1</v>
      </c>
      <c r="F71" s="367">
        <v>3.5</v>
      </c>
      <c r="G71" s="398">
        <v>96</v>
      </c>
      <c r="H71" s="396">
        <v>5.5</v>
      </c>
      <c r="I71" s="398">
        <v>222</v>
      </c>
      <c r="J71" s="395">
        <v>-38.5</v>
      </c>
      <c r="K71" s="367">
        <v>2.2999999999999998</v>
      </c>
    </row>
    <row r="72" spans="1:11" ht="9" customHeight="1">
      <c r="A72" s="338" t="s">
        <v>100</v>
      </c>
      <c r="B72" s="359">
        <v>201</v>
      </c>
      <c r="C72" s="395">
        <v>171.6</v>
      </c>
      <c r="D72" s="398">
        <v>345</v>
      </c>
      <c r="E72" s="367">
        <v>192.4</v>
      </c>
      <c r="F72" s="367">
        <v>1.7</v>
      </c>
      <c r="G72" s="398">
        <v>920</v>
      </c>
      <c r="H72" s="395">
        <v>48.1</v>
      </c>
      <c r="I72" s="398">
        <v>1482</v>
      </c>
      <c r="J72" s="367">
        <v>28.6</v>
      </c>
      <c r="K72" s="367">
        <v>1.6</v>
      </c>
    </row>
    <row r="73" spans="1:11" ht="9" customHeight="1">
      <c r="A73" s="344" t="s">
        <v>37</v>
      </c>
      <c r="B73" s="141"/>
      <c r="C73" s="370"/>
      <c r="D73" s="141"/>
      <c r="E73" s="142"/>
      <c r="F73" s="142"/>
      <c r="G73" s="141"/>
      <c r="H73" s="142"/>
      <c r="I73" s="141"/>
      <c r="J73" s="146"/>
      <c r="K73" s="146"/>
    </row>
    <row r="74" spans="1:11" ht="20.100000000000001" customHeight="1">
      <c r="A74" s="552" t="s">
        <v>290</v>
      </c>
      <c r="B74" s="553"/>
      <c r="C74" s="553"/>
      <c r="D74" s="553"/>
      <c r="E74" s="553"/>
      <c r="F74" s="553"/>
      <c r="G74" s="553"/>
      <c r="H74" s="553"/>
      <c r="I74" s="553"/>
      <c r="J74" s="553"/>
      <c r="K74" s="553"/>
    </row>
    <row r="75" spans="1:11" ht="9.75" customHeight="1">
      <c r="A75" s="536"/>
      <c r="B75" s="537"/>
      <c r="C75" s="537"/>
      <c r="D75" s="537"/>
      <c r="E75" s="537"/>
      <c r="F75" s="537"/>
      <c r="G75" s="537"/>
      <c r="H75" s="537"/>
      <c r="I75" s="537"/>
      <c r="J75" s="537"/>
      <c r="K75" s="537"/>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8" t="s">
        <v>291</v>
      </c>
      <c r="B1" s="538"/>
      <c r="C1" s="538"/>
      <c r="D1" s="538"/>
      <c r="E1" s="538"/>
      <c r="F1" s="538"/>
      <c r="G1" s="538"/>
      <c r="H1" s="538"/>
      <c r="I1" s="538"/>
      <c r="J1" s="538"/>
      <c r="K1" s="538"/>
      <c r="L1" s="335" t="s">
        <v>28</v>
      </c>
    </row>
    <row r="2" spans="1:19" s="18" customFormat="1" ht="12.2" customHeight="1">
      <c r="A2" s="539" t="s">
        <v>289</v>
      </c>
      <c r="B2" s="541" t="s">
        <v>395</v>
      </c>
      <c r="C2" s="542"/>
      <c r="D2" s="542"/>
      <c r="E2" s="542"/>
      <c r="F2" s="543"/>
      <c r="G2" s="544" t="s">
        <v>396</v>
      </c>
      <c r="H2" s="545"/>
      <c r="I2" s="545"/>
      <c r="J2" s="545"/>
      <c r="K2" s="545"/>
      <c r="S2" s="354"/>
    </row>
    <row r="3" spans="1:19" s="18" customFormat="1" ht="12.2" customHeight="1">
      <c r="A3" s="540"/>
      <c r="B3" s="541" t="s">
        <v>2</v>
      </c>
      <c r="C3" s="543"/>
      <c r="D3" s="541" t="s">
        <v>3</v>
      </c>
      <c r="E3" s="542"/>
      <c r="F3" s="546" t="s">
        <v>390</v>
      </c>
      <c r="G3" s="541" t="s">
        <v>2</v>
      </c>
      <c r="H3" s="543"/>
      <c r="I3" s="541" t="s">
        <v>3</v>
      </c>
      <c r="J3" s="542"/>
      <c r="K3" s="546" t="s">
        <v>390</v>
      </c>
      <c r="S3" s="354"/>
    </row>
    <row r="4" spans="1:19" s="18" customFormat="1" ht="48.2" customHeight="1">
      <c r="A4" s="540"/>
      <c r="B4" s="548" t="s">
        <v>0</v>
      </c>
      <c r="C4" s="186" t="s">
        <v>101</v>
      </c>
      <c r="D4" s="550" t="s">
        <v>0</v>
      </c>
      <c r="E4" s="186" t="s">
        <v>102</v>
      </c>
      <c r="F4" s="547"/>
      <c r="G4" s="550" t="s">
        <v>0</v>
      </c>
      <c r="H4" s="186" t="s">
        <v>101</v>
      </c>
      <c r="I4" s="550" t="s">
        <v>0</v>
      </c>
      <c r="J4" s="186" t="s">
        <v>101</v>
      </c>
      <c r="K4" s="547"/>
      <c r="S4" s="354"/>
    </row>
    <row r="5" spans="1:19" s="18" customFormat="1" ht="12.2" customHeight="1">
      <c r="A5" s="558"/>
      <c r="B5" s="555"/>
      <c r="C5" s="193" t="s">
        <v>24</v>
      </c>
      <c r="D5" s="551"/>
      <c r="E5" s="194" t="s">
        <v>24</v>
      </c>
      <c r="F5" s="193" t="s">
        <v>1</v>
      </c>
      <c r="G5" s="551"/>
      <c r="H5" s="193" t="s">
        <v>24</v>
      </c>
      <c r="I5" s="551"/>
      <c r="J5" s="194" t="s">
        <v>24</v>
      </c>
      <c r="K5" s="345" t="s">
        <v>1</v>
      </c>
    </row>
    <row r="6" spans="1:19" s="337" customFormat="1" ht="24.95" customHeight="1">
      <c r="A6" s="336" t="s">
        <v>112</v>
      </c>
      <c r="B6" s="140">
        <v>23082</v>
      </c>
      <c r="C6" s="395">
        <v>-9.1</v>
      </c>
      <c r="D6" s="140">
        <v>42967</v>
      </c>
      <c r="E6" s="146">
        <v>-4.4000000000000004</v>
      </c>
      <c r="F6" s="145">
        <v>1.9</v>
      </c>
      <c r="G6" s="140">
        <v>85660</v>
      </c>
      <c r="H6" s="146">
        <v>-8.1</v>
      </c>
      <c r="I6" s="140">
        <v>159020</v>
      </c>
      <c r="J6" s="145">
        <v>-6.2</v>
      </c>
      <c r="K6" s="145">
        <v>1.9</v>
      </c>
      <c r="L6" s="346"/>
      <c r="M6" s="346"/>
    </row>
    <row r="7" spans="1:19" s="337" customFormat="1" ht="9" customHeight="1">
      <c r="A7" s="338" t="s">
        <v>109</v>
      </c>
      <c r="B7" s="141">
        <v>21308</v>
      </c>
      <c r="C7" s="396">
        <v>-8.9</v>
      </c>
      <c r="D7" s="141">
        <v>39003</v>
      </c>
      <c r="E7" s="146">
        <v>-5.0999999999999996</v>
      </c>
      <c r="F7" s="146">
        <v>1.8</v>
      </c>
      <c r="G7" s="141">
        <v>78291</v>
      </c>
      <c r="H7" s="146">
        <v>-8.1</v>
      </c>
      <c r="I7" s="141">
        <v>142770</v>
      </c>
      <c r="J7" s="146">
        <v>-6.6</v>
      </c>
      <c r="K7" s="146">
        <v>1.8</v>
      </c>
      <c r="L7" s="347"/>
      <c r="M7" s="347"/>
    </row>
    <row r="8" spans="1:19" s="18" customFormat="1" ht="9" customHeight="1">
      <c r="A8" s="338" t="s">
        <v>110</v>
      </c>
      <c r="B8" s="143">
        <v>1774</v>
      </c>
      <c r="C8" s="146">
        <v>-11.9</v>
      </c>
      <c r="D8" s="143">
        <v>3964</v>
      </c>
      <c r="E8" s="146">
        <v>2.6</v>
      </c>
      <c r="F8" s="144">
        <v>2.2000000000000002</v>
      </c>
      <c r="G8" s="143">
        <v>7369</v>
      </c>
      <c r="H8" s="144">
        <v>-7.8</v>
      </c>
      <c r="I8" s="143">
        <v>16250</v>
      </c>
      <c r="J8" s="144">
        <v>-1.9</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1453</v>
      </c>
      <c r="C10" s="360">
        <v>-5.9</v>
      </c>
      <c r="D10" s="359">
        <v>2945</v>
      </c>
      <c r="E10" s="360">
        <v>7.4</v>
      </c>
      <c r="F10" s="360">
        <v>2</v>
      </c>
      <c r="G10" s="359">
        <v>6067</v>
      </c>
      <c r="H10" s="360">
        <v>0.9</v>
      </c>
      <c r="I10" s="359">
        <v>13074</v>
      </c>
      <c r="J10" s="360">
        <v>4.0999999999999996</v>
      </c>
      <c r="K10" s="360">
        <v>2.2000000000000002</v>
      </c>
      <c r="L10" s="348"/>
      <c r="M10" s="348"/>
    </row>
    <row r="11" spans="1:19" s="18" customFormat="1" ht="8.4499999999999993" customHeight="1">
      <c r="A11" s="175" t="s">
        <v>44</v>
      </c>
      <c r="B11" s="359">
        <v>47</v>
      </c>
      <c r="C11" s="396">
        <v>-20.3</v>
      </c>
      <c r="D11" s="359">
        <v>99</v>
      </c>
      <c r="E11" s="382">
        <v>30.3</v>
      </c>
      <c r="F11" s="360">
        <v>2.1</v>
      </c>
      <c r="G11" s="359">
        <v>177</v>
      </c>
      <c r="H11" s="360">
        <v>-8.3000000000000007</v>
      </c>
      <c r="I11" s="359">
        <v>340</v>
      </c>
      <c r="J11" s="382">
        <v>13.3</v>
      </c>
      <c r="K11" s="360">
        <v>1.9</v>
      </c>
      <c r="L11" s="349"/>
      <c r="M11" s="349"/>
    </row>
    <row r="12" spans="1:19" s="337" customFormat="1" ht="8.4499999999999993" customHeight="1">
      <c r="A12" s="175" t="s">
        <v>45</v>
      </c>
      <c r="B12" s="359">
        <v>22</v>
      </c>
      <c r="C12" s="360">
        <v>120</v>
      </c>
      <c r="D12" s="359">
        <v>28</v>
      </c>
      <c r="E12" s="360">
        <v>7.7</v>
      </c>
      <c r="F12" s="360">
        <v>1.3</v>
      </c>
      <c r="G12" s="359">
        <v>106</v>
      </c>
      <c r="H12" s="360">
        <v>3.9</v>
      </c>
      <c r="I12" s="359">
        <v>145</v>
      </c>
      <c r="J12" s="360" t="s">
        <v>35</v>
      </c>
      <c r="K12" s="360">
        <v>1.4</v>
      </c>
      <c r="L12" s="350"/>
      <c r="M12" s="350"/>
    </row>
    <row r="13" spans="1:19" s="18" customFormat="1" ht="9" customHeight="1">
      <c r="A13" s="175" t="s">
        <v>46</v>
      </c>
      <c r="B13" s="359">
        <v>148</v>
      </c>
      <c r="C13" s="396">
        <v>1.4</v>
      </c>
      <c r="D13" s="359">
        <v>298</v>
      </c>
      <c r="E13" s="360">
        <v>17.3</v>
      </c>
      <c r="F13" s="360">
        <v>2</v>
      </c>
      <c r="G13" s="359">
        <v>736</v>
      </c>
      <c r="H13" s="360">
        <v>19.100000000000001</v>
      </c>
      <c r="I13" s="359">
        <v>1417</v>
      </c>
      <c r="J13" s="360">
        <v>4.0999999999999996</v>
      </c>
      <c r="K13" s="360">
        <v>1.9</v>
      </c>
      <c r="L13" s="347"/>
      <c r="M13" s="347"/>
    </row>
    <row r="14" spans="1:19" s="18" customFormat="1" ht="9" customHeight="1">
      <c r="A14" s="175" t="s">
        <v>47</v>
      </c>
      <c r="B14" s="442">
        <v>1</v>
      </c>
      <c r="C14" s="360">
        <v>-83.3</v>
      </c>
      <c r="D14" s="359">
        <v>1</v>
      </c>
      <c r="E14" s="360">
        <v>-83.3</v>
      </c>
      <c r="F14" s="360">
        <v>1</v>
      </c>
      <c r="G14" s="359">
        <v>15</v>
      </c>
      <c r="H14" s="360">
        <v>-48.3</v>
      </c>
      <c r="I14" s="359">
        <v>26</v>
      </c>
      <c r="J14" s="360">
        <v>-46.9</v>
      </c>
      <c r="K14" s="360">
        <v>1.7</v>
      </c>
      <c r="L14" s="347"/>
      <c r="M14" s="347"/>
    </row>
    <row r="15" spans="1:19" s="18" customFormat="1" ht="9" customHeight="1">
      <c r="A15" s="175" t="s">
        <v>48</v>
      </c>
      <c r="B15" s="359">
        <v>9</v>
      </c>
      <c r="C15" s="396">
        <v>-43.8</v>
      </c>
      <c r="D15" s="359">
        <v>54</v>
      </c>
      <c r="E15" s="364">
        <v>68.8</v>
      </c>
      <c r="F15" s="360">
        <v>6</v>
      </c>
      <c r="G15" s="359">
        <v>81</v>
      </c>
      <c r="H15" s="360">
        <v>20.9</v>
      </c>
      <c r="I15" s="359">
        <v>502</v>
      </c>
      <c r="J15" s="360">
        <v>251</v>
      </c>
      <c r="K15" s="360">
        <v>6.2</v>
      </c>
      <c r="L15" s="347"/>
      <c r="M15" s="347"/>
    </row>
    <row r="16" spans="1:19" s="18" customFormat="1" ht="9" customHeight="1">
      <c r="A16" s="175" t="s">
        <v>49</v>
      </c>
      <c r="B16" s="359">
        <v>39</v>
      </c>
      <c r="C16" s="396">
        <v>-7.1</v>
      </c>
      <c r="D16" s="359">
        <v>112</v>
      </c>
      <c r="E16" s="364">
        <v>80.599999999999994</v>
      </c>
      <c r="F16" s="360">
        <v>2.9</v>
      </c>
      <c r="G16" s="359">
        <v>148</v>
      </c>
      <c r="H16" s="360">
        <v>-14</v>
      </c>
      <c r="I16" s="359">
        <v>311</v>
      </c>
      <c r="J16" s="360">
        <v>-19.600000000000001</v>
      </c>
      <c r="K16" s="360">
        <v>2.1</v>
      </c>
      <c r="L16" s="347"/>
      <c r="M16" s="347"/>
    </row>
    <row r="17" spans="1:13" s="18" customFormat="1" ht="9" customHeight="1">
      <c r="A17" s="175" t="s">
        <v>50</v>
      </c>
      <c r="B17" s="359">
        <v>22</v>
      </c>
      <c r="C17" s="360">
        <v>-21.4</v>
      </c>
      <c r="D17" s="359">
        <v>26</v>
      </c>
      <c r="E17" s="360">
        <v>-21.2</v>
      </c>
      <c r="F17" s="360">
        <v>1.2</v>
      </c>
      <c r="G17" s="359">
        <v>69</v>
      </c>
      <c r="H17" s="360">
        <v>-45.7</v>
      </c>
      <c r="I17" s="359">
        <v>105</v>
      </c>
      <c r="J17" s="360">
        <v>-69.2</v>
      </c>
      <c r="K17" s="360">
        <v>1.5</v>
      </c>
      <c r="L17" s="347"/>
      <c r="M17" s="347"/>
    </row>
    <row r="18" spans="1:13" s="18" customFormat="1" ht="9" customHeight="1">
      <c r="A18" s="175" t="s">
        <v>51</v>
      </c>
      <c r="B18" s="359">
        <v>4</v>
      </c>
      <c r="C18" s="360">
        <v>300</v>
      </c>
      <c r="D18" s="359">
        <v>7</v>
      </c>
      <c r="E18" s="360">
        <v>133.30000000000001</v>
      </c>
      <c r="F18" s="360">
        <v>1.8</v>
      </c>
      <c r="G18" s="359">
        <v>25</v>
      </c>
      <c r="H18" s="360">
        <v>108.3</v>
      </c>
      <c r="I18" s="359">
        <v>36</v>
      </c>
      <c r="J18" s="360" t="s">
        <v>35</v>
      </c>
      <c r="K18" s="360">
        <v>1.4</v>
      </c>
      <c r="L18" s="347"/>
      <c r="M18" s="347"/>
    </row>
    <row r="19" spans="1:13" s="18" customFormat="1" ht="9" customHeight="1">
      <c r="A19" s="175" t="s">
        <v>52</v>
      </c>
      <c r="B19" s="359">
        <v>4</v>
      </c>
      <c r="C19" s="396" t="s">
        <v>35</v>
      </c>
      <c r="D19" s="359">
        <v>4</v>
      </c>
      <c r="E19" s="359">
        <v>0</v>
      </c>
      <c r="F19" s="360">
        <v>1</v>
      </c>
      <c r="G19" s="359">
        <v>18</v>
      </c>
      <c r="H19" s="360">
        <v>200</v>
      </c>
      <c r="I19" s="359">
        <v>28</v>
      </c>
      <c r="J19" s="360">
        <v>300</v>
      </c>
      <c r="K19" s="360">
        <v>1.6</v>
      </c>
      <c r="L19" s="347"/>
      <c r="M19" s="347"/>
    </row>
    <row r="20" spans="1:13" s="18" customFormat="1" ht="9" customHeight="1">
      <c r="A20" s="175" t="s">
        <v>53</v>
      </c>
      <c r="B20" s="359">
        <v>38</v>
      </c>
      <c r="C20" s="396">
        <v>-43.3</v>
      </c>
      <c r="D20" s="359">
        <v>83</v>
      </c>
      <c r="E20" s="396">
        <v>-44.3</v>
      </c>
      <c r="F20" s="395">
        <v>2.2000000000000002</v>
      </c>
      <c r="G20" s="359">
        <v>219</v>
      </c>
      <c r="H20" s="360">
        <v>12.9</v>
      </c>
      <c r="I20" s="359">
        <v>502</v>
      </c>
      <c r="J20" s="360">
        <v>-7.9</v>
      </c>
      <c r="K20" s="360">
        <v>2.2999999999999998</v>
      </c>
      <c r="L20" s="347"/>
      <c r="M20" s="347"/>
    </row>
    <row r="21" spans="1:13" s="18" customFormat="1" ht="9" customHeight="1">
      <c r="A21" s="175" t="s">
        <v>54</v>
      </c>
      <c r="B21" s="359">
        <v>12</v>
      </c>
      <c r="C21" s="360">
        <v>-40</v>
      </c>
      <c r="D21" s="359">
        <v>14</v>
      </c>
      <c r="E21" s="360">
        <v>-60</v>
      </c>
      <c r="F21" s="360">
        <v>1.2</v>
      </c>
      <c r="G21" s="359">
        <v>42</v>
      </c>
      <c r="H21" s="360">
        <v>-4.5</v>
      </c>
      <c r="I21" s="359">
        <v>93</v>
      </c>
      <c r="J21" s="360">
        <v>43.1</v>
      </c>
      <c r="K21" s="360">
        <v>2.2000000000000002</v>
      </c>
      <c r="L21" s="347"/>
      <c r="M21" s="347"/>
    </row>
    <row r="22" spans="1:13" s="18" customFormat="1" ht="9" customHeight="1">
      <c r="A22" s="175" t="s">
        <v>55</v>
      </c>
      <c r="B22" s="359">
        <v>18</v>
      </c>
      <c r="C22" s="396">
        <v>260</v>
      </c>
      <c r="D22" s="359">
        <v>33</v>
      </c>
      <c r="E22" s="396">
        <v>10</v>
      </c>
      <c r="F22" s="360">
        <v>1.8</v>
      </c>
      <c r="G22" s="359">
        <v>36</v>
      </c>
      <c r="H22" s="360">
        <v>50</v>
      </c>
      <c r="I22" s="359">
        <v>117</v>
      </c>
      <c r="J22" s="360">
        <v>108.9</v>
      </c>
      <c r="K22" s="360">
        <v>3.3</v>
      </c>
      <c r="L22" s="347"/>
      <c r="M22" s="347"/>
    </row>
    <row r="23" spans="1:13" s="18" customFormat="1" ht="9" customHeight="1">
      <c r="A23" s="175" t="s">
        <v>56</v>
      </c>
      <c r="B23" s="359">
        <v>9</v>
      </c>
      <c r="C23" s="360">
        <v>-40</v>
      </c>
      <c r="D23" s="359">
        <v>16</v>
      </c>
      <c r="E23" s="360">
        <v>-11.1</v>
      </c>
      <c r="F23" s="360">
        <v>1.8</v>
      </c>
      <c r="G23" s="359">
        <v>68</v>
      </c>
      <c r="H23" s="360">
        <v>23.6</v>
      </c>
      <c r="I23" s="359">
        <v>108</v>
      </c>
      <c r="J23" s="360">
        <v>-27.5</v>
      </c>
      <c r="K23" s="360">
        <v>1.6</v>
      </c>
      <c r="L23" s="347"/>
      <c r="M23" s="347"/>
    </row>
    <row r="24" spans="1:13" s="18" customFormat="1" ht="9" customHeight="1">
      <c r="A24" s="175" t="s">
        <v>57</v>
      </c>
      <c r="B24" s="359">
        <v>23</v>
      </c>
      <c r="C24" s="396">
        <v>-20.7</v>
      </c>
      <c r="D24" s="359">
        <v>27</v>
      </c>
      <c r="E24" s="396">
        <v>-18.2</v>
      </c>
      <c r="F24" s="360">
        <v>1.2</v>
      </c>
      <c r="G24" s="359">
        <v>39</v>
      </c>
      <c r="H24" s="360">
        <v>-32.799999999999997</v>
      </c>
      <c r="I24" s="359">
        <v>48</v>
      </c>
      <c r="J24" s="360">
        <v>-40.700000000000003</v>
      </c>
      <c r="K24" s="360">
        <v>1.2</v>
      </c>
      <c r="L24" s="347"/>
      <c r="M24" s="347"/>
    </row>
    <row r="25" spans="1:13" s="18" customFormat="1" ht="9" customHeight="1">
      <c r="A25" s="175" t="s">
        <v>58</v>
      </c>
      <c r="B25" s="359">
        <v>2</v>
      </c>
      <c r="C25" s="360" t="s">
        <v>35</v>
      </c>
      <c r="D25" s="359">
        <v>5</v>
      </c>
      <c r="E25" s="360" t="s">
        <v>35</v>
      </c>
      <c r="F25" s="360">
        <v>2.5</v>
      </c>
      <c r="G25" s="359">
        <v>4</v>
      </c>
      <c r="H25" s="360">
        <v>-60</v>
      </c>
      <c r="I25" s="359">
        <v>7</v>
      </c>
      <c r="J25" s="360">
        <v>-46.2</v>
      </c>
      <c r="K25" s="360">
        <v>1.8</v>
      </c>
      <c r="L25" s="347"/>
      <c r="M25" s="347"/>
    </row>
    <row r="26" spans="1:13" s="18" customFormat="1" ht="9" customHeight="1">
      <c r="A26" s="175" t="s">
        <v>59</v>
      </c>
      <c r="B26" s="435">
        <v>296</v>
      </c>
      <c r="C26" s="396">
        <v>-2.2999999999999998</v>
      </c>
      <c r="D26" s="435">
        <v>491</v>
      </c>
      <c r="E26" s="396">
        <v>9.1</v>
      </c>
      <c r="F26" s="397">
        <v>1.7</v>
      </c>
      <c r="G26" s="359">
        <v>1311</v>
      </c>
      <c r="H26" s="360">
        <v>10.5</v>
      </c>
      <c r="I26" s="359">
        <v>2687</v>
      </c>
      <c r="J26" s="360">
        <v>20.399999999999999</v>
      </c>
      <c r="K26" s="360">
        <v>2</v>
      </c>
      <c r="L26" s="347"/>
      <c r="M26" s="347"/>
    </row>
    <row r="27" spans="1:13" s="18" customFormat="1" ht="9" customHeight="1">
      <c r="A27" s="175" t="s">
        <v>60</v>
      </c>
      <c r="B27" s="359">
        <v>38</v>
      </c>
      <c r="C27" s="396">
        <v>35.700000000000003</v>
      </c>
      <c r="D27" s="359">
        <v>78</v>
      </c>
      <c r="E27" s="360">
        <v>73.3</v>
      </c>
      <c r="F27" s="360">
        <v>2.1</v>
      </c>
      <c r="G27" s="359">
        <v>182</v>
      </c>
      <c r="H27" s="360">
        <v>6.4</v>
      </c>
      <c r="I27" s="359">
        <v>529</v>
      </c>
      <c r="J27" s="360">
        <v>11.6</v>
      </c>
      <c r="K27" s="360">
        <v>2.9</v>
      </c>
      <c r="L27" s="347"/>
      <c r="M27" s="347"/>
    </row>
    <row r="28" spans="1:13" s="18" customFormat="1" ht="9" customHeight="1">
      <c r="A28" s="175" t="s">
        <v>61</v>
      </c>
      <c r="B28" s="359">
        <v>88</v>
      </c>
      <c r="C28" s="396">
        <v>-26.1</v>
      </c>
      <c r="D28" s="359">
        <v>169</v>
      </c>
      <c r="E28" s="396">
        <v>-23.9</v>
      </c>
      <c r="F28" s="360">
        <v>1.9</v>
      </c>
      <c r="G28" s="359">
        <v>330</v>
      </c>
      <c r="H28" s="360">
        <v>-9.6</v>
      </c>
      <c r="I28" s="359">
        <v>561</v>
      </c>
      <c r="J28" s="360">
        <v>-6.8</v>
      </c>
      <c r="K28" s="360">
        <v>1.7</v>
      </c>
      <c r="L28" s="347"/>
      <c r="M28" s="347"/>
    </row>
    <row r="29" spans="1:13" s="18" customFormat="1" ht="9" customHeight="1">
      <c r="A29" s="175" t="s">
        <v>62</v>
      </c>
      <c r="B29" s="359">
        <v>127</v>
      </c>
      <c r="C29" s="396">
        <v>39.6</v>
      </c>
      <c r="D29" s="359">
        <v>334</v>
      </c>
      <c r="E29" s="396">
        <v>70.400000000000006</v>
      </c>
      <c r="F29" s="360">
        <v>2.6</v>
      </c>
      <c r="G29" s="359">
        <v>526</v>
      </c>
      <c r="H29" s="360">
        <v>-16.2</v>
      </c>
      <c r="I29" s="359">
        <v>1140</v>
      </c>
      <c r="J29" s="360">
        <v>-15.9</v>
      </c>
      <c r="K29" s="360">
        <v>2.2000000000000002</v>
      </c>
      <c r="L29" s="347"/>
      <c r="M29" s="347"/>
    </row>
    <row r="30" spans="1:13" s="18" customFormat="1" ht="9" customHeight="1">
      <c r="A30" s="175" t="s">
        <v>63</v>
      </c>
      <c r="B30" s="359">
        <v>17</v>
      </c>
      <c r="C30" s="360">
        <v>-15</v>
      </c>
      <c r="D30" s="359">
        <v>50</v>
      </c>
      <c r="E30" s="360">
        <v>42.9</v>
      </c>
      <c r="F30" s="360">
        <v>2.9</v>
      </c>
      <c r="G30" s="359">
        <v>74</v>
      </c>
      <c r="H30" s="360">
        <v>-5.0999999999999996</v>
      </c>
      <c r="I30" s="359">
        <v>148</v>
      </c>
      <c r="J30" s="360">
        <v>-6.9</v>
      </c>
      <c r="K30" s="360">
        <v>2</v>
      </c>
      <c r="L30" s="347"/>
      <c r="M30" s="347"/>
    </row>
    <row r="31" spans="1:13" s="18" customFormat="1" ht="9" customHeight="1">
      <c r="A31" s="175" t="s">
        <v>64</v>
      </c>
      <c r="B31" s="359">
        <v>23</v>
      </c>
      <c r="C31" s="360">
        <v>43.8</v>
      </c>
      <c r="D31" s="359">
        <v>44</v>
      </c>
      <c r="E31" s="360">
        <v>-8.3000000000000007</v>
      </c>
      <c r="F31" s="360">
        <v>1.9</v>
      </c>
      <c r="G31" s="359">
        <v>100</v>
      </c>
      <c r="H31" s="360">
        <v>3.1</v>
      </c>
      <c r="I31" s="359">
        <v>180</v>
      </c>
      <c r="J31" s="360">
        <v>-38.6</v>
      </c>
      <c r="K31" s="360">
        <v>1.8</v>
      </c>
      <c r="L31" s="347"/>
      <c r="M31" s="347"/>
    </row>
    <row r="32" spans="1:13" s="18" customFormat="1" ht="9" customHeight="1">
      <c r="A32" s="175" t="s">
        <v>65</v>
      </c>
      <c r="B32" s="359">
        <v>11</v>
      </c>
      <c r="C32" s="360">
        <v>-54.2</v>
      </c>
      <c r="D32" s="359">
        <v>13</v>
      </c>
      <c r="E32" s="360">
        <v>-84.1</v>
      </c>
      <c r="F32" s="360">
        <v>1.2</v>
      </c>
      <c r="G32" s="359">
        <v>45</v>
      </c>
      <c r="H32" s="360">
        <v>-19.600000000000001</v>
      </c>
      <c r="I32" s="359">
        <v>71</v>
      </c>
      <c r="J32" s="360">
        <v>-45</v>
      </c>
      <c r="K32" s="360">
        <v>1.6</v>
      </c>
      <c r="L32" s="347"/>
      <c r="M32" s="347"/>
    </row>
    <row r="33" spans="1:13" s="18" customFormat="1" ht="9" customHeight="1">
      <c r="A33" s="175" t="s">
        <v>66</v>
      </c>
      <c r="B33" s="359">
        <v>40</v>
      </c>
      <c r="C33" s="360">
        <v>-4.8</v>
      </c>
      <c r="D33" s="359">
        <v>61</v>
      </c>
      <c r="E33" s="360" t="s">
        <v>35</v>
      </c>
      <c r="F33" s="360">
        <v>1.5</v>
      </c>
      <c r="G33" s="359">
        <v>149</v>
      </c>
      <c r="H33" s="360">
        <v>-8.6</v>
      </c>
      <c r="I33" s="359">
        <v>261</v>
      </c>
      <c r="J33" s="360">
        <v>-0.4</v>
      </c>
      <c r="K33" s="360">
        <v>1.8</v>
      </c>
      <c r="L33" s="347"/>
      <c r="M33" s="347"/>
    </row>
    <row r="34" spans="1:13" s="18" customFormat="1" ht="9" customHeight="1">
      <c r="A34" s="175" t="s">
        <v>67</v>
      </c>
      <c r="B34" s="359">
        <v>185</v>
      </c>
      <c r="C34" s="364">
        <v>-19.899999999999999</v>
      </c>
      <c r="D34" s="359">
        <v>305</v>
      </c>
      <c r="E34" s="360">
        <v>-27.2</v>
      </c>
      <c r="F34" s="360">
        <v>1.6</v>
      </c>
      <c r="G34" s="359">
        <v>446</v>
      </c>
      <c r="H34" s="360">
        <v>-20.2</v>
      </c>
      <c r="I34" s="359">
        <v>881</v>
      </c>
      <c r="J34" s="360">
        <v>-5</v>
      </c>
      <c r="K34" s="360">
        <v>2</v>
      </c>
      <c r="L34" s="347"/>
      <c r="M34" s="347"/>
    </row>
    <row r="35" spans="1:13" s="18" customFormat="1" ht="9" customHeight="1">
      <c r="A35" s="175" t="s">
        <v>68</v>
      </c>
      <c r="B35" s="359">
        <v>8</v>
      </c>
      <c r="C35" s="396" t="s">
        <v>35</v>
      </c>
      <c r="D35" s="359">
        <v>34</v>
      </c>
      <c r="E35" s="360" t="s">
        <v>35</v>
      </c>
      <c r="F35" s="360">
        <v>4.3</v>
      </c>
      <c r="G35" s="359">
        <v>17</v>
      </c>
      <c r="H35" s="360">
        <v>-32</v>
      </c>
      <c r="I35" s="359">
        <v>49</v>
      </c>
      <c r="J35" s="396">
        <v>25.6</v>
      </c>
      <c r="K35" s="360">
        <v>2.9</v>
      </c>
      <c r="L35" s="347"/>
      <c r="M35" s="347"/>
    </row>
    <row r="36" spans="1:13" s="18" customFormat="1" ht="9" customHeight="1">
      <c r="A36" s="175" t="s">
        <v>69</v>
      </c>
      <c r="B36" s="359">
        <v>7</v>
      </c>
      <c r="C36" s="360">
        <v>133.30000000000001</v>
      </c>
      <c r="D36" s="359">
        <v>7</v>
      </c>
      <c r="E36" s="360">
        <v>40</v>
      </c>
      <c r="F36" s="395">
        <v>1</v>
      </c>
      <c r="G36" s="359">
        <v>14</v>
      </c>
      <c r="H36" s="360">
        <v>-26.3</v>
      </c>
      <c r="I36" s="359">
        <v>15</v>
      </c>
      <c r="J36" s="360">
        <v>-50</v>
      </c>
      <c r="K36" s="360">
        <v>1.1000000000000001</v>
      </c>
      <c r="L36" s="347"/>
      <c r="M36" s="347"/>
    </row>
    <row r="37" spans="1:13" s="18" customFormat="1" ht="9" customHeight="1">
      <c r="A37" s="175" t="s">
        <v>70</v>
      </c>
      <c r="B37" s="359">
        <v>75</v>
      </c>
      <c r="C37" s="360">
        <v>11.9</v>
      </c>
      <c r="D37" s="359">
        <v>210</v>
      </c>
      <c r="E37" s="360">
        <v>81</v>
      </c>
      <c r="F37" s="360">
        <v>2.8</v>
      </c>
      <c r="G37" s="359">
        <v>369</v>
      </c>
      <c r="H37" s="360">
        <v>12.2</v>
      </c>
      <c r="I37" s="359">
        <v>951</v>
      </c>
      <c r="J37" s="360">
        <v>15.1</v>
      </c>
      <c r="K37" s="360">
        <v>2.6</v>
      </c>
      <c r="L37" s="347"/>
      <c r="M37" s="347"/>
    </row>
    <row r="38" spans="1:13" s="18" customFormat="1" ht="9" customHeight="1">
      <c r="A38" s="175" t="s">
        <v>71</v>
      </c>
      <c r="B38" s="359">
        <v>10</v>
      </c>
      <c r="C38" s="364">
        <v>-37.5</v>
      </c>
      <c r="D38" s="359">
        <v>23</v>
      </c>
      <c r="E38" s="364">
        <v>-17.899999999999999</v>
      </c>
      <c r="F38" s="360">
        <v>2.2999999999999998</v>
      </c>
      <c r="G38" s="359">
        <v>70</v>
      </c>
      <c r="H38" s="360">
        <v>18.600000000000001</v>
      </c>
      <c r="I38" s="359">
        <v>120</v>
      </c>
      <c r="J38" s="360">
        <v>7.1</v>
      </c>
      <c r="K38" s="360">
        <v>1.7</v>
      </c>
      <c r="L38" s="347"/>
      <c r="M38" s="347"/>
    </row>
    <row r="39" spans="1:13" s="18" customFormat="1" ht="9" customHeight="1">
      <c r="A39" s="175" t="s">
        <v>72</v>
      </c>
      <c r="B39" s="359">
        <v>13</v>
      </c>
      <c r="C39" s="360">
        <v>-43.5</v>
      </c>
      <c r="D39" s="359">
        <v>50</v>
      </c>
      <c r="E39" s="360">
        <v>108.3</v>
      </c>
      <c r="F39" s="360">
        <v>3.8</v>
      </c>
      <c r="G39" s="359">
        <v>88</v>
      </c>
      <c r="H39" s="360">
        <v>-30.7</v>
      </c>
      <c r="I39" s="359">
        <v>215</v>
      </c>
      <c r="J39" s="360">
        <v>-24.6</v>
      </c>
      <c r="K39" s="360">
        <v>2.4</v>
      </c>
      <c r="L39" s="347"/>
      <c r="M39" s="347"/>
    </row>
    <row r="40" spans="1:13" s="18" customFormat="1" ht="9" customHeight="1">
      <c r="A40" s="175" t="s">
        <v>73</v>
      </c>
      <c r="B40" s="359">
        <v>0</v>
      </c>
      <c r="C40" s="360" t="s">
        <v>35</v>
      </c>
      <c r="D40" s="359">
        <v>0</v>
      </c>
      <c r="E40" s="360" t="s">
        <v>35</v>
      </c>
      <c r="F40" s="360" t="s">
        <v>35</v>
      </c>
      <c r="G40" s="360" t="s">
        <v>35</v>
      </c>
      <c r="H40" s="360" t="s">
        <v>35</v>
      </c>
      <c r="I40" s="360" t="s">
        <v>35</v>
      </c>
      <c r="J40" s="360" t="s">
        <v>35</v>
      </c>
      <c r="K40" s="360" t="s">
        <v>35</v>
      </c>
      <c r="L40" s="347"/>
      <c r="M40" s="347"/>
    </row>
    <row r="41" spans="1:13" s="18" customFormat="1" ht="9" customHeight="1">
      <c r="A41" s="175" t="s">
        <v>74</v>
      </c>
      <c r="B41" s="397">
        <v>3</v>
      </c>
      <c r="C41" s="360">
        <v>-25</v>
      </c>
      <c r="D41" s="397">
        <v>4</v>
      </c>
      <c r="E41" s="364">
        <v>-63.6</v>
      </c>
      <c r="F41" s="360">
        <v>1.3</v>
      </c>
      <c r="G41" s="359">
        <v>20</v>
      </c>
      <c r="H41" s="360">
        <v>-63</v>
      </c>
      <c r="I41" s="359">
        <v>27</v>
      </c>
      <c r="J41" s="360">
        <v>-73.3</v>
      </c>
      <c r="K41" s="360">
        <v>1.4</v>
      </c>
      <c r="L41" s="347"/>
      <c r="M41" s="347"/>
    </row>
    <row r="42" spans="1:13" s="18" customFormat="1" ht="9" customHeight="1">
      <c r="A42" s="175" t="s">
        <v>75</v>
      </c>
      <c r="B42" s="359">
        <v>73</v>
      </c>
      <c r="C42" s="360">
        <v>19.7</v>
      </c>
      <c r="D42" s="359">
        <v>180</v>
      </c>
      <c r="E42" s="364">
        <v>6.5</v>
      </c>
      <c r="F42" s="360">
        <v>2.5</v>
      </c>
      <c r="G42" s="359">
        <v>385</v>
      </c>
      <c r="H42" s="360">
        <v>48.1</v>
      </c>
      <c r="I42" s="359">
        <v>1097</v>
      </c>
      <c r="J42" s="360">
        <v>39.9</v>
      </c>
      <c r="K42" s="360">
        <v>2.8</v>
      </c>
      <c r="L42" s="347"/>
      <c r="M42" s="347"/>
    </row>
    <row r="43" spans="1:13" s="18" customFormat="1" ht="9" customHeight="1">
      <c r="A43" s="175" t="s">
        <v>76</v>
      </c>
      <c r="B43" s="359">
        <v>2</v>
      </c>
      <c r="C43" s="396">
        <v>-60</v>
      </c>
      <c r="D43" s="359">
        <v>2</v>
      </c>
      <c r="E43" s="364">
        <v>-60</v>
      </c>
      <c r="F43" s="360">
        <v>1</v>
      </c>
      <c r="G43" s="359">
        <v>9</v>
      </c>
      <c r="H43" s="360">
        <v>-25</v>
      </c>
      <c r="I43" s="359">
        <v>19</v>
      </c>
      <c r="J43" s="360">
        <v>26.7</v>
      </c>
      <c r="K43" s="360">
        <v>2.1</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39</v>
      </c>
      <c r="C45" s="396">
        <v>-9.3000000000000007</v>
      </c>
      <c r="D45" s="359">
        <v>83</v>
      </c>
      <c r="E45" s="364">
        <v>27.7</v>
      </c>
      <c r="F45" s="360">
        <v>2.1</v>
      </c>
      <c r="G45" s="359">
        <v>149</v>
      </c>
      <c r="H45" s="360">
        <v>31.9</v>
      </c>
      <c r="I45" s="359">
        <v>338</v>
      </c>
      <c r="J45" s="360">
        <v>34.1</v>
      </c>
      <c r="K45" s="360">
        <v>2.2999999999999998</v>
      </c>
      <c r="L45" s="347"/>
      <c r="M45" s="347"/>
    </row>
    <row r="46" spans="1:13" s="18" customFormat="1" ht="9" customHeight="1">
      <c r="A46" s="175" t="s">
        <v>79</v>
      </c>
      <c r="B46" s="365">
        <v>14</v>
      </c>
      <c r="C46" s="360">
        <v>-41.7</v>
      </c>
      <c r="D46" s="366">
        <v>22</v>
      </c>
      <c r="E46" s="360">
        <v>-53.2</v>
      </c>
      <c r="F46" s="367">
        <v>1.6</v>
      </c>
      <c r="G46" s="366">
        <v>34</v>
      </c>
      <c r="H46" s="360">
        <v>-75.5</v>
      </c>
      <c r="I46" s="366">
        <v>53</v>
      </c>
      <c r="J46" s="360">
        <v>-79.099999999999994</v>
      </c>
      <c r="K46" s="367">
        <v>1.6</v>
      </c>
      <c r="L46" s="347"/>
      <c r="M46" s="347"/>
    </row>
    <row r="47" spans="1:13" s="337" customFormat="1" ht="9" customHeight="1">
      <c r="A47" s="175" t="s">
        <v>80</v>
      </c>
      <c r="B47" s="359">
        <v>3</v>
      </c>
      <c r="C47" s="396">
        <v>-70</v>
      </c>
      <c r="D47" s="359">
        <v>8</v>
      </c>
      <c r="E47" s="360">
        <v>-27.3</v>
      </c>
      <c r="F47" s="367">
        <v>2.7</v>
      </c>
      <c r="G47" s="359">
        <v>7</v>
      </c>
      <c r="H47" s="360">
        <v>-69.599999999999994</v>
      </c>
      <c r="I47" s="359">
        <v>17</v>
      </c>
      <c r="J47" s="360">
        <v>-50</v>
      </c>
      <c r="K47" s="367">
        <v>2.4</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11</v>
      </c>
      <c r="C49" s="360">
        <v>-21.4</v>
      </c>
      <c r="D49" s="359">
        <v>14</v>
      </c>
      <c r="E49" s="360">
        <v>-61.1</v>
      </c>
      <c r="F49" s="360">
        <v>1.3</v>
      </c>
      <c r="G49" s="359">
        <v>27</v>
      </c>
      <c r="H49" s="360">
        <v>-76.7</v>
      </c>
      <c r="I49" s="359">
        <v>36</v>
      </c>
      <c r="J49" s="360">
        <v>-83.6</v>
      </c>
      <c r="K49" s="360">
        <v>1.3</v>
      </c>
      <c r="L49" s="347"/>
      <c r="M49" s="347"/>
    </row>
    <row r="50" spans="1:13" s="337" customFormat="1" ht="9" customHeight="1">
      <c r="A50" s="175" t="s">
        <v>82</v>
      </c>
      <c r="B50" s="359">
        <v>138</v>
      </c>
      <c r="C50" s="360">
        <v>-49.6</v>
      </c>
      <c r="D50" s="359">
        <v>243</v>
      </c>
      <c r="E50" s="360">
        <v>-47.7</v>
      </c>
      <c r="F50" s="360">
        <v>1.8</v>
      </c>
      <c r="G50" s="359">
        <v>605</v>
      </c>
      <c r="H50" s="360">
        <v>-47.2</v>
      </c>
      <c r="I50" s="359">
        <v>993</v>
      </c>
      <c r="J50" s="360">
        <v>-48.1</v>
      </c>
      <c r="K50" s="360">
        <v>1.6</v>
      </c>
      <c r="L50" s="347"/>
      <c r="M50" s="347"/>
    </row>
    <row r="51" spans="1:13" s="18" customFormat="1" ht="9" customHeight="1">
      <c r="A51" s="175" t="s">
        <v>83</v>
      </c>
      <c r="B51" s="359">
        <v>5</v>
      </c>
      <c r="C51" s="360">
        <v>400</v>
      </c>
      <c r="D51" s="359">
        <v>5</v>
      </c>
      <c r="E51" s="360">
        <v>400</v>
      </c>
      <c r="F51" s="360">
        <v>1</v>
      </c>
      <c r="G51" s="359">
        <v>33</v>
      </c>
      <c r="H51" s="396">
        <v>-2.9</v>
      </c>
      <c r="I51" s="359">
        <v>50</v>
      </c>
      <c r="J51" s="360">
        <v>-13.8</v>
      </c>
      <c r="K51" s="360">
        <v>1.5</v>
      </c>
      <c r="L51" s="347"/>
      <c r="M51" s="347"/>
    </row>
    <row r="52" spans="1:13" s="18" customFormat="1" ht="9" customHeight="1">
      <c r="A52" s="175" t="s">
        <v>107</v>
      </c>
      <c r="B52" s="359">
        <v>16</v>
      </c>
      <c r="C52" s="360">
        <v>33.299999999999997</v>
      </c>
      <c r="D52" s="359">
        <v>61</v>
      </c>
      <c r="E52" s="360">
        <v>32.6</v>
      </c>
      <c r="F52" s="360">
        <v>3.8</v>
      </c>
      <c r="G52" s="359">
        <v>79</v>
      </c>
      <c r="H52" s="360">
        <v>107.9</v>
      </c>
      <c r="I52" s="359">
        <v>221</v>
      </c>
      <c r="J52" s="396">
        <v>88.9</v>
      </c>
      <c r="K52" s="360">
        <v>2.8</v>
      </c>
      <c r="L52" s="347"/>
      <c r="M52" s="347"/>
    </row>
    <row r="53" spans="1:13" s="18" customFormat="1" ht="9" customHeight="1">
      <c r="A53" s="175" t="s">
        <v>84</v>
      </c>
      <c r="B53" s="359">
        <v>18</v>
      </c>
      <c r="C53" s="364">
        <v>-43.8</v>
      </c>
      <c r="D53" s="359">
        <v>28</v>
      </c>
      <c r="E53" s="360">
        <v>-64.099999999999994</v>
      </c>
      <c r="F53" s="360">
        <v>1.6</v>
      </c>
      <c r="G53" s="359">
        <v>83</v>
      </c>
      <c r="H53" s="360">
        <v>-21</v>
      </c>
      <c r="I53" s="359">
        <v>124</v>
      </c>
      <c r="J53" s="360">
        <v>-38</v>
      </c>
      <c r="K53" s="360">
        <v>1.5</v>
      </c>
      <c r="L53" s="350"/>
      <c r="M53" s="350"/>
    </row>
    <row r="54" spans="1:13" s="18" customFormat="1" ht="9" customHeight="1">
      <c r="A54" s="175" t="s">
        <v>85</v>
      </c>
      <c r="B54" s="359">
        <v>3</v>
      </c>
      <c r="C54" s="396">
        <v>-40</v>
      </c>
      <c r="D54" s="359">
        <v>3</v>
      </c>
      <c r="E54" s="396">
        <v>-76.900000000000006</v>
      </c>
      <c r="F54" s="364">
        <v>1</v>
      </c>
      <c r="G54" s="359">
        <v>9</v>
      </c>
      <c r="H54" s="360">
        <v>-25</v>
      </c>
      <c r="I54" s="359">
        <v>10</v>
      </c>
      <c r="J54" s="360">
        <v>-69.7</v>
      </c>
      <c r="K54" s="360">
        <v>1.1000000000000001</v>
      </c>
      <c r="L54" s="347"/>
      <c r="M54" s="347"/>
    </row>
    <row r="55" spans="1:13" s="18" customFormat="1" ht="9" customHeight="1">
      <c r="A55" s="175" t="s">
        <v>86</v>
      </c>
      <c r="B55" s="359">
        <v>4</v>
      </c>
      <c r="C55" s="396" t="s">
        <v>35</v>
      </c>
      <c r="D55" s="359">
        <v>15</v>
      </c>
      <c r="E55" s="360" t="s">
        <v>35</v>
      </c>
      <c r="F55" s="360">
        <v>3.8</v>
      </c>
      <c r="G55" s="359">
        <v>13</v>
      </c>
      <c r="H55" s="360">
        <v>-48</v>
      </c>
      <c r="I55" s="359">
        <v>26</v>
      </c>
      <c r="J55" s="360">
        <v>-53.6</v>
      </c>
      <c r="K55" s="360">
        <v>2</v>
      </c>
      <c r="L55" s="347"/>
      <c r="M55" s="347"/>
    </row>
    <row r="56" spans="1:13" s="18" customFormat="1" ht="9" customHeight="1">
      <c r="A56" s="175" t="s">
        <v>87</v>
      </c>
      <c r="B56" s="359">
        <v>0</v>
      </c>
      <c r="C56" s="396" t="s">
        <v>35</v>
      </c>
      <c r="D56" s="359">
        <v>0</v>
      </c>
      <c r="E56" s="360" t="s">
        <v>35</v>
      </c>
      <c r="F56" s="360" t="s">
        <v>35</v>
      </c>
      <c r="G56" s="177">
        <v>11</v>
      </c>
      <c r="H56" s="360">
        <v>-56</v>
      </c>
      <c r="I56" s="177">
        <v>14</v>
      </c>
      <c r="J56" s="360">
        <v>-84.1</v>
      </c>
      <c r="K56" s="358">
        <v>1.3</v>
      </c>
      <c r="L56" s="347"/>
      <c r="M56" s="347"/>
    </row>
    <row r="57" spans="1:13" s="18" customFormat="1" ht="9" customHeight="1">
      <c r="A57" s="175" t="s">
        <v>88</v>
      </c>
      <c r="B57" s="359">
        <v>1</v>
      </c>
      <c r="C57" s="396">
        <v>-75</v>
      </c>
      <c r="D57" s="359">
        <v>7</v>
      </c>
      <c r="E57" s="396">
        <v>75</v>
      </c>
      <c r="F57" s="396">
        <v>7</v>
      </c>
      <c r="G57" s="359">
        <v>2</v>
      </c>
      <c r="H57" s="360">
        <v>-77.8</v>
      </c>
      <c r="I57" s="359">
        <v>8</v>
      </c>
      <c r="J57" s="360">
        <v>-50</v>
      </c>
      <c r="K57" s="358">
        <v>4</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91</v>
      </c>
      <c r="C59" s="360">
        <v>-58.6</v>
      </c>
      <c r="D59" s="359">
        <v>124</v>
      </c>
      <c r="E59" s="360">
        <v>-61.6</v>
      </c>
      <c r="F59" s="360">
        <v>1.4</v>
      </c>
      <c r="G59" s="359">
        <v>375</v>
      </c>
      <c r="H59" s="364">
        <v>-58.2</v>
      </c>
      <c r="I59" s="359">
        <v>540</v>
      </c>
      <c r="J59" s="360">
        <v>-59.9</v>
      </c>
      <c r="K59" s="360">
        <v>1.4</v>
      </c>
      <c r="L59" s="347"/>
      <c r="M59" s="347"/>
    </row>
    <row r="60" spans="1:13" s="18" customFormat="1" ht="9" customHeight="1">
      <c r="A60" s="175" t="s">
        <v>90</v>
      </c>
      <c r="B60" s="359">
        <v>154</v>
      </c>
      <c r="C60" s="396" t="s">
        <v>35</v>
      </c>
      <c r="D60" s="359">
        <v>732</v>
      </c>
      <c r="E60" s="360">
        <v>25.3</v>
      </c>
      <c r="F60" s="360">
        <v>4.8</v>
      </c>
      <c r="G60" s="359">
        <v>615</v>
      </c>
      <c r="H60" s="360">
        <v>-4.9000000000000004</v>
      </c>
      <c r="I60" s="359">
        <v>2046</v>
      </c>
      <c r="J60" s="360">
        <v>16.100000000000001</v>
      </c>
      <c r="K60" s="360">
        <v>3.3</v>
      </c>
      <c r="L60" s="347"/>
      <c r="M60" s="347"/>
    </row>
    <row r="61" spans="1:13" s="18" customFormat="1" ht="9" customHeight="1">
      <c r="A61" s="175" t="s">
        <v>91</v>
      </c>
      <c r="B61" s="359">
        <v>28</v>
      </c>
      <c r="C61" s="360">
        <v>64.7</v>
      </c>
      <c r="D61" s="359">
        <v>95</v>
      </c>
      <c r="E61" s="360">
        <v>227.6</v>
      </c>
      <c r="F61" s="360">
        <v>3.4</v>
      </c>
      <c r="G61" s="359">
        <v>102</v>
      </c>
      <c r="H61" s="396">
        <v>117</v>
      </c>
      <c r="I61" s="359">
        <v>593</v>
      </c>
      <c r="J61" s="360">
        <v>459.4</v>
      </c>
      <c r="K61" s="360">
        <v>5.8</v>
      </c>
      <c r="L61" s="347"/>
      <c r="M61" s="347"/>
    </row>
    <row r="62" spans="1:13" s="18" customFormat="1" ht="9" customHeight="1">
      <c r="A62" s="175" t="s">
        <v>92</v>
      </c>
      <c r="B62" s="359">
        <v>98</v>
      </c>
      <c r="C62" s="396">
        <v>4.3</v>
      </c>
      <c r="D62" s="359">
        <v>570</v>
      </c>
      <c r="E62" s="360">
        <v>40.4</v>
      </c>
      <c r="F62" s="360">
        <v>5.8</v>
      </c>
      <c r="G62" s="359">
        <v>413</v>
      </c>
      <c r="H62" s="360">
        <v>-15.4</v>
      </c>
      <c r="I62" s="359">
        <v>1263</v>
      </c>
      <c r="J62" s="360">
        <v>-7.1</v>
      </c>
      <c r="K62" s="360">
        <v>3.1</v>
      </c>
      <c r="L62" s="347"/>
      <c r="M62" s="347"/>
    </row>
    <row r="63" spans="1:13" s="18" customFormat="1" ht="9" customHeight="1">
      <c r="A63" s="175" t="s">
        <v>382</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96" t="s">
        <v>35</v>
      </c>
      <c r="D64" s="359">
        <v>0</v>
      </c>
      <c r="E64" s="360" t="s">
        <v>35</v>
      </c>
      <c r="F64" s="360" t="s">
        <v>35</v>
      </c>
      <c r="G64" s="359">
        <v>13</v>
      </c>
      <c r="H64" s="360">
        <v>85.7</v>
      </c>
      <c r="I64" s="359">
        <v>19</v>
      </c>
      <c r="J64" s="360">
        <v>171.4</v>
      </c>
      <c r="K64" s="360">
        <v>1.5</v>
      </c>
      <c r="L64" s="347"/>
      <c r="M64" s="347"/>
    </row>
    <row r="65" spans="1:13" s="18" customFormat="1" ht="9" customHeight="1">
      <c r="A65" s="175" t="s">
        <v>94</v>
      </c>
      <c r="B65" s="359">
        <v>16</v>
      </c>
      <c r="C65" s="396">
        <v>60</v>
      </c>
      <c r="D65" s="359">
        <v>48</v>
      </c>
      <c r="E65" s="360">
        <v>200</v>
      </c>
      <c r="F65" s="360">
        <v>3</v>
      </c>
      <c r="G65" s="359">
        <v>46</v>
      </c>
      <c r="H65" s="396">
        <v>53.3</v>
      </c>
      <c r="I65" s="359">
        <v>110</v>
      </c>
      <c r="J65" s="396">
        <v>111.5</v>
      </c>
      <c r="K65" s="360">
        <v>2.4</v>
      </c>
      <c r="L65" s="347"/>
      <c r="M65" s="347"/>
    </row>
    <row r="66" spans="1:13" s="343" customFormat="1" ht="9" customHeight="1">
      <c r="A66" s="175" t="s">
        <v>95</v>
      </c>
      <c r="B66" s="359">
        <v>3</v>
      </c>
      <c r="C66" s="396">
        <v>-82.4</v>
      </c>
      <c r="D66" s="359">
        <v>9</v>
      </c>
      <c r="E66" s="360">
        <v>-47.1</v>
      </c>
      <c r="F66" s="360">
        <v>3</v>
      </c>
      <c r="G66" s="359">
        <v>9</v>
      </c>
      <c r="H66" s="360">
        <v>-72.7</v>
      </c>
      <c r="I66" s="359">
        <v>17</v>
      </c>
      <c r="J66" s="396">
        <v>-80</v>
      </c>
      <c r="K66" s="360">
        <v>1.9</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6">
        <v>9</v>
      </c>
      <c r="C68" s="396">
        <v>-43.8</v>
      </c>
      <c r="D68" s="436">
        <v>10</v>
      </c>
      <c r="E68" s="364">
        <v>-91.4</v>
      </c>
      <c r="F68" s="360">
        <v>1.1000000000000001</v>
      </c>
      <c r="G68" s="436">
        <v>32</v>
      </c>
      <c r="H68" s="436">
        <v>-23.8</v>
      </c>
      <c r="I68" s="436">
        <v>44</v>
      </c>
      <c r="J68" s="436">
        <v>-71.2</v>
      </c>
      <c r="K68" s="360">
        <v>1.4</v>
      </c>
      <c r="L68" s="347"/>
      <c r="M68" s="347"/>
    </row>
    <row r="69" spans="1:13" ht="9" customHeight="1">
      <c r="A69" s="175" t="s">
        <v>97</v>
      </c>
      <c r="B69" s="359">
        <v>10</v>
      </c>
      <c r="C69" s="396">
        <v>-9.1</v>
      </c>
      <c r="D69" s="359">
        <v>16</v>
      </c>
      <c r="E69" s="364">
        <v>14.3</v>
      </c>
      <c r="F69" s="360">
        <v>1.6</v>
      </c>
      <c r="G69" s="359">
        <v>34</v>
      </c>
      <c r="H69" s="360">
        <v>-12.8</v>
      </c>
      <c r="I69" s="359">
        <v>63</v>
      </c>
      <c r="J69" s="360">
        <v>-12.5</v>
      </c>
      <c r="K69" s="360">
        <v>1.9</v>
      </c>
      <c r="L69" s="347"/>
      <c r="M69" s="347"/>
    </row>
    <row r="70" spans="1:13" s="18" customFormat="1" ht="9" customHeight="1">
      <c r="A70" s="175" t="s">
        <v>98</v>
      </c>
      <c r="B70" s="359">
        <v>5</v>
      </c>
      <c r="C70" s="396">
        <v>-28.6</v>
      </c>
      <c r="D70" s="359">
        <v>9</v>
      </c>
      <c r="E70" s="364">
        <v>28.6</v>
      </c>
      <c r="F70" s="360">
        <v>1.8</v>
      </c>
      <c r="G70" s="359">
        <v>27</v>
      </c>
      <c r="H70" s="396">
        <v>3.8</v>
      </c>
      <c r="I70" s="359">
        <v>52</v>
      </c>
      <c r="J70" s="360">
        <v>15.6</v>
      </c>
      <c r="K70" s="360">
        <v>1.9</v>
      </c>
    </row>
    <row r="71" spans="1:13" ht="9" customHeight="1">
      <c r="A71" s="175" t="s">
        <v>99</v>
      </c>
      <c r="B71" s="359">
        <v>5</v>
      </c>
      <c r="C71" s="396">
        <v>25</v>
      </c>
      <c r="D71" s="359">
        <v>7</v>
      </c>
      <c r="E71" s="364" t="s">
        <v>35</v>
      </c>
      <c r="F71" s="360">
        <v>1.4</v>
      </c>
      <c r="G71" s="359">
        <v>7</v>
      </c>
      <c r="H71" s="360">
        <v>-46.2</v>
      </c>
      <c r="I71" s="359">
        <v>11</v>
      </c>
      <c r="J71" s="360">
        <v>-59.3</v>
      </c>
      <c r="K71" s="360">
        <v>1.6</v>
      </c>
      <c r="L71" s="18"/>
    </row>
    <row r="72" spans="1:13" ht="9.1999999999999993" customHeight="1">
      <c r="A72" s="175" t="s">
        <v>100</v>
      </c>
      <c r="B72" s="359">
        <v>5</v>
      </c>
      <c r="C72" s="396">
        <v>-16.7</v>
      </c>
      <c r="D72" s="359">
        <v>6</v>
      </c>
      <c r="E72" s="364">
        <v>-45.5</v>
      </c>
      <c r="F72" s="360">
        <v>1.2</v>
      </c>
      <c r="G72" s="359">
        <v>14</v>
      </c>
      <c r="H72" s="396">
        <v>75</v>
      </c>
      <c r="I72" s="359">
        <v>21</v>
      </c>
      <c r="J72" s="360">
        <v>61.5</v>
      </c>
      <c r="K72" s="360">
        <v>1.5</v>
      </c>
      <c r="L72" s="18"/>
    </row>
    <row r="73" spans="1:13" ht="9.1999999999999993" customHeight="1">
      <c r="A73" s="556" t="s">
        <v>37</v>
      </c>
      <c r="B73" s="556"/>
      <c r="C73" s="556"/>
      <c r="D73" s="556"/>
      <c r="E73" s="556"/>
      <c r="F73" s="556"/>
      <c r="G73" s="556"/>
      <c r="H73" s="556"/>
      <c r="I73" s="556"/>
      <c r="J73" s="556"/>
      <c r="K73" s="556"/>
    </row>
    <row r="74" spans="1:13" ht="20.100000000000001" customHeight="1">
      <c r="A74" s="552" t="s">
        <v>290</v>
      </c>
      <c r="B74" s="557"/>
      <c r="C74" s="557"/>
      <c r="D74" s="557"/>
      <c r="E74" s="557"/>
      <c r="F74" s="557"/>
      <c r="G74" s="557"/>
      <c r="H74" s="557"/>
      <c r="I74" s="557"/>
      <c r="J74" s="557"/>
      <c r="K74" s="557"/>
    </row>
    <row r="75" spans="1:13" ht="9.75" customHeight="1">
      <c r="A75" s="536"/>
      <c r="B75" s="554"/>
      <c r="C75" s="554"/>
      <c r="D75" s="554"/>
      <c r="E75" s="554"/>
      <c r="F75" s="554"/>
      <c r="G75" s="554"/>
      <c r="H75" s="554"/>
      <c r="I75" s="554"/>
      <c r="J75" s="554"/>
      <c r="K75" s="554"/>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8" t="s">
        <v>292</v>
      </c>
      <c r="B1" s="538"/>
      <c r="C1" s="538"/>
      <c r="D1" s="538"/>
      <c r="E1" s="538"/>
      <c r="F1" s="538"/>
      <c r="G1" s="538"/>
      <c r="H1" s="538"/>
      <c r="I1" s="538"/>
      <c r="J1" s="538"/>
      <c r="K1" s="538"/>
      <c r="L1" s="335" t="s">
        <v>28</v>
      </c>
    </row>
    <row r="2" spans="1:14" s="18" customFormat="1" ht="12.2" customHeight="1">
      <c r="A2" s="539" t="s">
        <v>289</v>
      </c>
      <c r="B2" s="541" t="s">
        <v>395</v>
      </c>
      <c r="C2" s="542"/>
      <c r="D2" s="542"/>
      <c r="E2" s="542"/>
      <c r="F2" s="543"/>
      <c r="G2" s="544" t="s">
        <v>396</v>
      </c>
      <c r="H2" s="545"/>
      <c r="I2" s="545"/>
      <c r="J2" s="545"/>
      <c r="K2" s="545"/>
      <c r="M2" s="354"/>
    </row>
    <row r="3" spans="1:14" s="18" customFormat="1" ht="12.2" customHeight="1">
      <c r="A3" s="540"/>
      <c r="B3" s="541" t="s">
        <v>2</v>
      </c>
      <c r="C3" s="543"/>
      <c r="D3" s="541" t="s">
        <v>3</v>
      </c>
      <c r="E3" s="542"/>
      <c r="F3" s="546" t="s">
        <v>390</v>
      </c>
      <c r="G3" s="541" t="s">
        <v>2</v>
      </c>
      <c r="H3" s="543"/>
      <c r="I3" s="541" t="s">
        <v>3</v>
      </c>
      <c r="J3" s="542"/>
      <c r="K3" s="546" t="s">
        <v>390</v>
      </c>
    </row>
    <row r="4" spans="1:14" s="18" customFormat="1" ht="48.2" customHeight="1">
      <c r="A4" s="540"/>
      <c r="B4" s="548" t="s">
        <v>0</v>
      </c>
      <c r="C4" s="186" t="s">
        <v>101</v>
      </c>
      <c r="D4" s="550" t="s">
        <v>0</v>
      </c>
      <c r="E4" s="186" t="s">
        <v>102</v>
      </c>
      <c r="F4" s="547"/>
      <c r="G4" s="550" t="s">
        <v>0</v>
      </c>
      <c r="H4" s="186" t="s">
        <v>101</v>
      </c>
      <c r="I4" s="550" t="s">
        <v>0</v>
      </c>
      <c r="J4" s="186" t="s">
        <v>101</v>
      </c>
      <c r="K4" s="547"/>
      <c r="N4" s="354"/>
    </row>
    <row r="5" spans="1:14" s="18" customFormat="1" ht="12.2" customHeight="1">
      <c r="A5" s="558"/>
      <c r="B5" s="555"/>
      <c r="C5" s="193" t="s">
        <v>24</v>
      </c>
      <c r="D5" s="551"/>
      <c r="E5" s="194" t="s">
        <v>24</v>
      </c>
      <c r="F5" s="193" t="s">
        <v>1</v>
      </c>
      <c r="G5" s="551"/>
      <c r="H5" s="193" t="s">
        <v>24</v>
      </c>
      <c r="I5" s="551"/>
      <c r="J5" s="194" t="s">
        <v>24</v>
      </c>
      <c r="K5" s="345" t="s">
        <v>1</v>
      </c>
    </row>
    <row r="6" spans="1:14" s="337" customFormat="1" ht="24.95" customHeight="1">
      <c r="A6" s="336" t="s">
        <v>111</v>
      </c>
      <c r="B6" s="140">
        <v>140252</v>
      </c>
      <c r="C6" s="395">
        <v>5</v>
      </c>
      <c r="D6" s="140">
        <v>269302</v>
      </c>
      <c r="E6" s="395">
        <v>5.8</v>
      </c>
      <c r="F6" s="145">
        <v>1.9</v>
      </c>
      <c r="G6" s="140">
        <v>565233</v>
      </c>
      <c r="H6" s="360">
        <v>6.6</v>
      </c>
      <c r="I6" s="140">
        <v>1076495</v>
      </c>
      <c r="J6" s="395">
        <v>3.3</v>
      </c>
      <c r="K6" s="145">
        <v>1.9</v>
      </c>
    </row>
    <row r="7" spans="1:14" s="337" customFormat="1" ht="9" customHeight="1">
      <c r="A7" s="338" t="s">
        <v>109</v>
      </c>
      <c r="B7" s="141">
        <v>116596</v>
      </c>
      <c r="C7" s="395">
        <v>3.2</v>
      </c>
      <c r="D7" s="141">
        <v>225496</v>
      </c>
      <c r="E7" s="395">
        <v>4.4000000000000004</v>
      </c>
      <c r="F7" s="146">
        <v>1.9</v>
      </c>
      <c r="G7" s="141">
        <v>473193</v>
      </c>
      <c r="H7" s="360">
        <v>6.1</v>
      </c>
      <c r="I7" s="141">
        <v>904338</v>
      </c>
      <c r="J7" s="395">
        <v>3.1</v>
      </c>
      <c r="K7" s="146">
        <v>1.9</v>
      </c>
    </row>
    <row r="8" spans="1:14" s="18" customFormat="1" ht="9" customHeight="1">
      <c r="A8" s="338" t="s">
        <v>110</v>
      </c>
      <c r="B8" s="143">
        <v>23656</v>
      </c>
      <c r="C8" s="395">
        <v>14.8</v>
      </c>
      <c r="D8" s="143">
        <v>43806</v>
      </c>
      <c r="E8" s="395">
        <v>13.8</v>
      </c>
      <c r="F8" s="144">
        <v>1.9</v>
      </c>
      <c r="G8" s="143">
        <v>92040</v>
      </c>
      <c r="H8" s="360">
        <v>9.1</v>
      </c>
      <c r="I8" s="143">
        <v>172157</v>
      </c>
      <c r="J8" s="395">
        <v>3.9</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19347</v>
      </c>
      <c r="C10" s="395">
        <v>18.100000000000001</v>
      </c>
      <c r="D10" s="359">
        <v>34658</v>
      </c>
      <c r="E10" s="395">
        <v>17.899999999999999</v>
      </c>
      <c r="F10" s="360">
        <v>1.8</v>
      </c>
      <c r="G10" s="359">
        <v>75602</v>
      </c>
      <c r="H10" s="360">
        <v>11</v>
      </c>
      <c r="I10" s="359">
        <v>138116</v>
      </c>
      <c r="J10" s="360">
        <v>5.7</v>
      </c>
      <c r="K10" s="360">
        <v>1.8</v>
      </c>
    </row>
    <row r="11" spans="1:14" s="337" customFormat="1" ht="9" customHeight="1">
      <c r="A11" s="338" t="s">
        <v>44</v>
      </c>
      <c r="B11" s="359">
        <v>1180</v>
      </c>
      <c r="C11" s="395">
        <v>1.7</v>
      </c>
      <c r="D11" s="359">
        <v>1863</v>
      </c>
      <c r="E11" s="395">
        <v>0.4</v>
      </c>
      <c r="F11" s="360">
        <v>1.6</v>
      </c>
      <c r="G11" s="359">
        <v>4270</v>
      </c>
      <c r="H11" s="360">
        <v>17</v>
      </c>
      <c r="I11" s="359">
        <v>7028</v>
      </c>
      <c r="J11" s="360">
        <v>12.9</v>
      </c>
      <c r="K11" s="360">
        <v>1.6</v>
      </c>
    </row>
    <row r="12" spans="1:14" s="18" customFormat="1" ht="9" customHeight="1">
      <c r="A12" s="338" t="s">
        <v>45</v>
      </c>
      <c r="B12" s="359">
        <v>153</v>
      </c>
      <c r="C12" s="360">
        <v>36.6</v>
      </c>
      <c r="D12" s="359">
        <v>270</v>
      </c>
      <c r="E12" s="360">
        <v>47.5</v>
      </c>
      <c r="F12" s="360">
        <v>1.8</v>
      </c>
      <c r="G12" s="359">
        <v>619</v>
      </c>
      <c r="H12" s="360">
        <v>41</v>
      </c>
      <c r="I12" s="359">
        <v>993</v>
      </c>
      <c r="J12" s="360">
        <v>39.5</v>
      </c>
      <c r="K12" s="360">
        <v>1.6</v>
      </c>
    </row>
    <row r="13" spans="1:14" s="18" customFormat="1" ht="9" customHeight="1">
      <c r="A13" s="338" t="s">
        <v>46</v>
      </c>
      <c r="B13" s="359">
        <v>1891</v>
      </c>
      <c r="C13" s="396">
        <v>12.1</v>
      </c>
      <c r="D13" s="359">
        <v>3565</v>
      </c>
      <c r="E13" s="396">
        <v>16.600000000000001</v>
      </c>
      <c r="F13" s="360">
        <v>1.9</v>
      </c>
      <c r="G13" s="359">
        <v>6681</v>
      </c>
      <c r="H13" s="360">
        <v>3.7</v>
      </c>
      <c r="I13" s="359">
        <v>11642</v>
      </c>
      <c r="J13" s="360">
        <v>-5.3</v>
      </c>
      <c r="K13" s="360">
        <v>1.7</v>
      </c>
    </row>
    <row r="14" spans="1:14" s="18" customFormat="1" ht="9" customHeight="1">
      <c r="A14" s="338" t="s">
        <v>47</v>
      </c>
      <c r="B14" s="359">
        <v>103</v>
      </c>
      <c r="C14" s="395">
        <v>71.7</v>
      </c>
      <c r="D14" s="359">
        <v>170</v>
      </c>
      <c r="E14" s="396">
        <v>44.1</v>
      </c>
      <c r="F14" s="360">
        <v>1.7</v>
      </c>
      <c r="G14" s="359">
        <v>294</v>
      </c>
      <c r="H14" s="360">
        <v>-18.100000000000001</v>
      </c>
      <c r="I14" s="359">
        <v>659</v>
      </c>
      <c r="J14" s="360">
        <v>-1.1000000000000001</v>
      </c>
      <c r="K14" s="360">
        <v>2.2000000000000002</v>
      </c>
    </row>
    <row r="15" spans="1:14" s="18" customFormat="1" ht="9" customHeight="1">
      <c r="A15" s="338" t="s">
        <v>48</v>
      </c>
      <c r="B15" s="359">
        <v>251</v>
      </c>
      <c r="C15" s="395">
        <v>13.1</v>
      </c>
      <c r="D15" s="359">
        <v>501</v>
      </c>
      <c r="E15" s="360">
        <v>20.7</v>
      </c>
      <c r="F15" s="360">
        <v>2</v>
      </c>
      <c r="G15" s="359">
        <v>1126</v>
      </c>
      <c r="H15" s="360">
        <v>30</v>
      </c>
      <c r="I15" s="359">
        <v>2414</v>
      </c>
      <c r="J15" s="360">
        <v>8.5</v>
      </c>
      <c r="K15" s="360">
        <v>2.1</v>
      </c>
    </row>
    <row r="16" spans="1:14" s="18" customFormat="1" ht="9" customHeight="1">
      <c r="A16" s="338" t="s">
        <v>49</v>
      </c>
      <c r="B16" s="359">
        <v>1030</v>
      </c>
      <c r="C16" s="395">
        <v>14.6</v>
      </c>
      <c r="D16" s="359">
        <v>1676</v>
      </c>
      <c r="E16" s="395">
        <v>10.6</v>
      </c>
      <c r="F16" s="360">
        <v>1.6</v>
      </c>
      <c r="G16" s="359">
        <v>3992</v>
      </c>
      <c r="H16" s="360">
        <v>2.6</v>
      </c>
      <c r="I16" s="359">
        <v>7058</v>
      </c>
      <c r="J16" s="360">
        <v>-3.7</v>
      </c>
      <c r="K16" s="360">
        <v>1.8</v>
      </c>
    </row>
    <row r="17" spans="1:11" s="18" customFormat="1" ht="9" customHeight="1">
      <c r="A17" s="338" t="s">
        <v>50</v>
      </c>
      <c r="B17" s="359">
        <v>117</v>
      </c>
      <c r="C17" s="395">
        <v>-23</v>
      </c>
      <c r="D17" s="359">
        <v>195</v>
      </c>
      <c r="E17" s="395">
        <v>-40.200000000000003</v>
      </c>
      <c r="F17" s="360">
        <v>1.7</v>
      </c>
      <c r="G17" s="359">
        <v>576</v>
      </c>
      <c r="H17" s="360">
        <v>-0.3</v>
      </c>
      <c r="I17" s="359">
        <v>1175</v>
      </c>
      <c r="J17" s="360">
        <v>-17.3</v>
      </c>
      <c r="K17" s="360">
        <v>2</v>
      </c>
    </row>
    <row r="18" spans="1:11" s="18" customFormat="1" ht="9" customHeight="1">
      <c r="A18" s="338" t="s">
        <v>51</v>
      </c>
      <c r="B18" s="359">
        <v>98</v>
      </c>
      <c r="C18" s="360">
        <v>53.1</v>
      </c>
      <c r="D18" s="359">
        <v>198</v>
      </c>
      <c r="E18" s="396">
        <v>112.9</v>
      </c>
      <c r="F18" s="360">
        <v>2</v>
      </c>
      <c r="G18" s="359">
        <v>443</v>
      </c>
      <c r="H18" s="360">
        <v>49.7</v>
      </c>
      <c r="I18" s="359">
        <v>792</v>
      </c>
      <c r="J18" s="360">
        <v>29.2</v>
      </c>
      <c r="K18" s="360">
        <v>1.8</v>
      </c>
    </row>
    <row r="19" spans="1:11" s="18" customFormat="1" ht="9" customHeight="1">
      <c r="A19" s="338" t="s">
        <v>52</v>
      </c>
      <c r="B19" s="359">
        <v>14</v>
      </c>
      <c r="C19" s="395">
        <v>-26.3</v>
      </c>
      <c r="D19" s="359">
        <v>30</v>
      </c>
      <c r="E19" s="395">
        <v>-23.1</v>
      </c>
      <c r="F19" s="360">
        <v>2.1</v>
      </c>
      <c r="G19" s="359">
        <v>76</v>
      </c>
      <c r="H19" s="360">
        <v>-5</v>
      </c>
      <c r="I19" s="359">
        <v>138</v>
      </c>
      <c r="J19" s="360">
        <v>-27</v>
      </c>
      <c r="K19" s="360">
        <v>1.8</v>
      </c>
    </row>
    <row r="20" spans="1:11" s="18" customFormat="1" ht="9" customHeight="1">
      <c r="A20" s="338" t="s">
        <v>53</v>
      </c>
      <c r="B20" s="359">
        <v>731</v>
      </c>
      <c r="C20" s="395">
        <v>31.5</v>
      </c>
      <c r="D20" s="359">
        <v>1541</v>
      </c>
      <c r="E20" s="360">
        <v>35.799999999999997</v>
      </c>
      <c r="F20" s="360">
        <v>2.1</v>
      </c>
      <c r="G20" s="359">
        <v>2563</v>
      </c>
      <c r="H20" s="360">
        <v>8.1</v>
      </c>
      <c r="I20" s="359">
        <v>5235</v>
      </c>
      <c r="J20" s="360">
        <v>-1.5</v>
      </c>
      <c r="K20" s="360">
        <v>2</v>
      </c>
    </row>
    <row r="21" spans="1:11" s="18" customFormat="1" ht="9" customHeight="1">
      <c r="A21" s="338" t="s">
        <v>54</v>
      </c>
      <c r="B21" s="359">
        <v>58</v>
      </c>
      <c r="C21" s="395">
        <v>-51.3</v>
      </c>
      <c r="D21" s="359">
        <v>132</v>
      </c>
      <c r="E21" s="395">
        <v>-61.7</v>
      </c>
      <c r="F21" s="360">
        <v>2.2999999999999998</v>
      </c>
      <c r="G21" s="359">
        <v>524</v>
      </c>
      <c r="H21" s="360">
        <v>3.6</v>
      </c>
      <c r="I21" s="359">
        <v>1528</v>
      </c>
      <c r="J21" s="360">
        <v>-7.4</v>
      </c>
      <c r="K21" s="360">
        <v>2.9</v>
      </c>
    </row>
    <row r="22" spans="1:11" s="18" customFormat="1" ht="9" customHeight="1">
      <c r="A22" s="338" t="s">
        <v>55</v>
      </c>
      <c r="B22" s="359">
        <v>75</v>
      </c>
      <c r="C22" s="396">
        <v>25</v>
      </c>
      <c r="D22" s="359">
        <v>106</v>
      </c>
      <c r="E22" s="396">
        <v>-28.4</v>
      </c>
      <c r="F22" s="360">
        <v>1.4</v>
      </c>
      <c r="G22" s="359">
        <v>336</v>
      </c>
      <c r="H22" s="360">
        <v>23.1</v>
      </c>
      <c r="I22" s="359">
        <v>619</v>
      </c>
      <c r="J22" s="396">
        <v>6.2</v>
      </c>
      <c r="K22" s="360">
        <v>1.8</v>
      </c>
    </row>
    <row r="23" spans="1:11" s="18" customFormat="1" ht="9" customHeight="1">
      <c r="A23" s="338" t="s">
        <v>56</v>
      </c>
      <c r="B23" s="359">
        <v>255</v>
      </c>
      <c r="C23" s="360">
        <v>90.3</v>
      </c>
      <c r="D23" s="359">
        <v>398</v>
      </c>
      <c r="E23" s="360">
        <v>61.1</v>
      </c>
      <c r="F23" s="360">
        <v>1.6</v>
      </c>
      <c r="G23" s="359">
        <v>1287</v>
      </c>
      <c r="H23" s="360">
        <v>57.5</v>
      </c>
      <c r="I23" s="359">
        <v>2221</v>
      </c>
      <c r="J23" s="360">
        <v>55.2</v>
      </c>
      <c r="K23" s="360">
        <v>1.7</v>
      </c>
    </row>
    <row r="24" spans="1:11" s="18" customFormat="1" ht="9" customHeight="1">
      <c r="A24" s="338" t="s">
        <v>57</v>
      </c>
      <c r="B24" s="359">
        <v>157</v>
      </c>
      <c r="C24" s="360">
        <v>1.3</v>
      </c>
      <c r="D24" s="359">
        <v>236</v>
      </c>
      <c r="E24" s="395">
        <v>-11.6</v>
      </c>
      <c r="F24" s="360">
        <v>1.5</v>
      </c>
      <c r="G24" s="359">
        <v>502</v>
      </c>
      <c r="H24" s="360">
        <v>-5.8</v>
      </c>
      <c r="I24" s="359">
        <v>801</v>
      </c>
      <c r="J24" s="360">
        <v>-6.6</v>
      </c>
      <c r="K24" s="360">
        <v>1.6</v>
      </c>
    </row>
    <row r="25" spans="1:11" s="18" customFormat="1" ht="9" customHeight="1">
      <c r="A25" s="338" t="s">
        <v>58</v>
      </c>
      <c r="B25" s="359">
        <v>5</v>
      </c>
      <c r="C25" s="360">
        <v>150</v>
      </c>
      <c r="D25" s="359">
        <v>8</v>
      </c>
      <c r="E25" s="360">
        <v>100</v>
      </c>
      <c r="F25" s="360">
        <v>1.6</v>
      </c>
      <c r="G25" s="359">
        <v>42</v>
      </c>
      <c r="H25" s="396" t="s">
        <v>35</v>
      </c>
      <c r="I25" s="359">
        <v>76</v>
      </c>
      <c r="J25" s="360">
        <v>10.1</v>
      </c>
      <c r="K25" s="360">
        <v>1.8</v>
      </c>
    </row>
    <row r="26" spans="1:11" s="18" customFormat="1" ht="9" customHeight="1">
      <c r="A26" s="338" t="s">
        <v>59</v>
      </c>
      <c r="B26" s="359">
        <v>5448</v>
      </c>
      <c r="C26" s="395">
        <v>47.6</v>
      </c>
      <c r="D26" s="359">
        <v>8924</v>
      </c>
      <c r="E26" s="395">
        <v>52.4</v>
      </c>
      <c r="F26" s="360">
        <v>1.6</v>
      </c>
      <c r="G26" s="359">
        <v>19642</v>
      </c>
      <c r="H26" s="360">
        <v>22</v>
      </c>
      <c r="I26" s="359">
        <v>31660</v>
      </c>
      <c r="J26" s="360">
        <v>18.8</v>
      </c>
      <c r="K26" s="360">
        <v>1.6</v>
      </c>
    </row>
    <row r="27" spans="1:11" s="18" customFormat="1" ht="9" customHeight="1">
      <c r="A27" s="338" t="s">
        <v>60</v>
      </c>
      <c r="B27" s="359">
        <v>344</v>
      </c>
      <c r="C27" s="396">
        <v>3.9</v>
      </c>
      <c r="D27" s="359">
        <v>665</v>
      </c>
      <c r="E27" s="397">
        <v>33.799999999999997</v>
      </c>
      <c r="F27" s="360">
        <v>1.9</v>
      </c>
      <c r="G27" s="359">
        <v>1482</v>
      </c>
      <c r="H27" s="360">
        <v>-0.5</v>
      </c>
      <c r="I27" s="359">
        <v>3192</v>
      </c>
      <c r="J27" s="360">
        <v>4.3</v>
      </c>
      <c r="K27" s="360">
        <v>2.2000000000000002</v>
      </c>
    </row>
    <row r="28" spans="1:11" s="18" customFormat="1" ht="9" customHeight="1">
      <c r="A28" s="338" t="s">
        <v>61</v>
      </c>
      <c r="B28" s="359">
        <v>828</v>
      </c>
      <c r="C28" s="395">
        <v>5.3</v>
      </c>
      <c r="D28" s="359">
        <v>1481</v>
      </c>
      <c r="E28" s="395">
        <v>-0.1</v>
      </c>
      <c r="F28" s="360">
        <v>1.8</v>
      </c>
      <c r="G28" s="359">
        <v>2931</v>
      </c>
      <c r="H28" s="360">
        <v>0.1</v>
      </c>
      <c r="I28" s="359">
        <v>5774</v>
      </c>
      <c r="J28" s="360">
        <v>4.7</v>
      </c>
      <c r="K28" s="360">
        <v>2</v>
      </c>
    </row>
    <row r="29" spans="1:11" s="18" customFormat="1" ht="9" customHeight="1">
      <c r="A29" s="338" t="s">
        <v>62</v>
      </c>
      <c r="B29" s="359">
        <v>903</v>
      </c>
      <c r="C29" s="360">
        <v>21.7</v>
      </c>
      <c r="D29" s="359">
        <v>1717</v>
      </c>
      <c r="E29" s="360">
        <v>11.5</v>
      </c>
      <c r="F29" s="360">
        <v>1.9</v>
      </c>
      <c r="G29" s="359">
        <v>3965</v>
      </c>
      <c r="H29" s="360">
        <v>9</v>
      </c>
      <c r="I29" s="359">
        <v>7992</v>
      </c>
      <c r="J29" s="360">
        <v>-6.2</v>
      </c>
      <c r="K29" s="360">
        <v>2</v>
      </c>
    </row>
    <row r="30" spans="1:11" s="18" customFormat="1" ht="9" customHeight="1">
      <c r="A30" s="338" t="s">
        <v>63</v>
      </c>
      <c r="B30" s="359">
        <v>159</v>
      </c>
      <c r="C30" s="360">
        <v>-5.4</v>
      </c>
      <c r="D30" s="359">
        <v>352</v>
      </c>
      <c r="E30" s="364">
        <v>-2.5</v>
      </c>
      <c r="F30" s="360">
        <v>2.2000000000000002</v>
      </c>
      <c r="G30" s="359">
        <v>777</v>
      </c>
      <c r="H30" s="360">
        <v>20.8</v>
      </c>
      <c r="I30" s="359">
        <v>1881</v>
      </c>
      <c r="J30" s="360">
        <v>30.7</v>
      </c>
      <c r="K30" s="360">
        <v>2.4</v>
      </c>
    </row>
    <row r="31" spans="1:11" s="18" customFormat="1" ht="9" customHeight="1">
      <c r="A31" s="338" t="s">
        <v>64</v>
      </c>
      <c r="B31" s="359">
        <v>243</v>
      </c>
      <c r="C31" s="360">
        <v>12</v>
      </c>
      <c r="D31" s="359">
        <v>426</v>
      </c>
      <c r="E31" s="360">
        <v>-3.8</v>
      </c>
      <c r="F31" s="360">
        <v>1.8</v>
      </c>
      <c r="G31" s="359">
        <v>1246</v>
      </c>
      <c r="H31" s="360">
        <v>23.2</v>
      </c>
      <c r="I31" s="359">
        <v>2080</v>
      </c>
      <c r="J31" s="360">
        <v>-3.5</v>
      </c>
      <c r="K31" s="360">
        <v>1.7</v>
      </c>
    </row>
    <row r="32" spans="1:11" s="18" customFormat="1" ht="9" customHeight="1">
      <c r="A32" s="338" t="s">
        <v>65</v>
      </c>
      <c r="B32" s="359">
        <v>77</v>
      </c>
      <c r="C32" s="360">
        <v>-43</v>
      </c>
      <c r="D32" s="359">
        <v>168</v>
      </c>
      <c r="E32" s="360">
        <v>-46.2</v>
      </c>
      <c r="F32" s="360">
        <v>2.2000000000000002</v>
      </c>
      <c r="G32" s="359">
        <v>360</v>
      </c>
      <c r="H32" s="360">
        <v>-21.2</v>
      </c>
      <c r="I32" s="359">
        <v>911</v>
      </c>
      <c r="J32" s="360">
        <v>-23.8</v>
      </c>
      <c r="K32" s="360">
        <v>2.5</v>
      </c>
    </row>
    <row r="33" spans="1:11" s="18" customFormat="1" ht="9" customHeight="1">
      <c r="A33" s="338" t="s">
        <v>66</v>
      </c>
      <c r="B33" s="359">
        <v>871</v>
      </c>
      <c r="C33" s="396">
        <v>6.5</v>
      </c>
      <c r="D33" s="359">
        <v>1356</v>
      </c>
      <c r="E33" s="396">
        <v>-3.8</v>
      </c>
      <c r="F33" s="360">
        <v>1.6</v>
      </c>
      <c r="G33" s="359">
        <v>3786</v>
      </c>
      <c r="H33" s="396">
        <v>9</v>
      </c>
      <c r="I33" s="359">
        <v>6137</v>
      </c>
      <c r="J33" s="360">
        <v>8.6999999999999993</v>
      </c>
      <c r="K33" s="360">
        <v>1.6</v>
      </c>
    </row>
    <row r="34" spans="1:11" s="18" customFormat="1" ht="9" customHeight="1">
      <c r="A34" s="338" t="s">
        <v>67</v>
      </c>
      <c r="B34" s="359">
        <v>1124</v>
      </c>
      <c r="C34" s="395">
        <v>2.5</v>
      </c>
      <c r="D34" s="359">
        <v>2069</v>
      </c>
      <c r="E34" s="395">
        <v>2.5</v>
      </c>
      <c r="F34" s="360">
        <v>1.8</v>
      </c>
      <c r="G34" s="359">
        <v>3376</v>
      </c>
      <c r="H34" s="360">
        <v>-0.6</v>
      </c>
      <c r="I34" s="359">
        <v>6336</v>
      </c>
      <c r="J34" s="360">
        <v>2</v>
      </c>
      <c r="K34" s="360">
        <v>1.9</v>
      </c>
    </row>
    <row r="35" spans="1:11" s="18" customFormat="1" ht="9" customHeight="1">
      <c r="A35" s="338" t="s">
        <v>68</v>
      </c>
      <c r="B35" s="359">
        <v>65</v>
      </c>
      <c r="C35" s="360">
        <v>62.5</v>
      </c>
      <c r="D35" s="359">
        <v>145</v>
      </c>
      <c r="E35" s="360">
        <v>49.5</v>
      </c>
      <c r="F35" s="360">
        <v>2.2000000000000002</v>
      </c>
      <c r="G35" s="359">
        <v>279</v>
      </c>
      <c r="H35" s="395">
        <v>34.1</v>
      </c>
      <c r="I35" s="359">
        <v>659</v>
      </c>
      <c r="J35" s="360">
        <v>36.700000000000003</v>
      </c>
      <c r="K35" s="360">
        <v>2.4</v>
      </c>
    </row>
    <row r="36" spans="1:11" s="18" customFormat="1" ht="9" customHeight="1">
      <c r="A36" s="338" t="s">
        <v>69</v>
      </c>
      <c r="B36" s="359">
        <v>57</v>
      </c>
      <c r="C36" s="360">
        <v>103.6</v>
      </c>
      <c r="D36" s="359">
        <v>132</v>
      </c>
      <c r="E36" s="396">
        <v>97</v>
      </c>
      <c r="F36" s="360">
        <v>2.2999999999999998</v>
      </c>
      <c r="G36" s="359">
        <v>186</v>
      </c>
      <c r="H36" s="395">
        <v>-8.8000000000000007</v>
      </c>
      <c r="I36" s="359">
        <v>453</v>
      </c>
      <c r="J36" s="396">
        <v>-29.8</v>
      </c>
      <c r="K36" s="360">
        <v>2.4</v>
      </c>
    </row>
    <row r="37" spans="1:11" s="18" customFormat="1" ht="9" customHeight="1">
      <c r="A37" s="338" t="s">
        <v>70</v>
      </c>
      <c r="B37" s="359">
        <v>689</v>
      </c>
      <c r="C37" s="395">
        <v>4.4000000000000004</v>
      </c>
      <c r="D37" s="359">
        <v>1517</v>
      </c>
      <c r="E37" s="395">
        <v>23.5</v>
      </c>
      <c r="F37" s="360">
        <v>2.2000000000000002</v>
      </c>
      <c r="G37" s="359">
        <v>3372</v>
      </c>
      <c r="H37" s="360">
        <v>20.399999999999999</v>
      </c>
      <c r="I37" s="359">
        <v>7029</v>
      </c>
      <c r="J37" s="360">
        <v>20</v>
      </c>
      <c r="K37" s="360">
        <v>2.1</v>
      </c>
    </row>
    <row r="38" spans="1:11" s="18" customFormat="1" ht="9" customHeight="1">
      <c r="A38" s="338" t="s">
        <v>71</v>
      </c>
      <c r="B38" s="359">
        <v>259</v>
      </c>
      <c r="C38" s="395">
        <v>25.7</v>
      </c>
      <c r="D38" s="359">
        <v>687</v>
      </c>
      <c r="E38" s="395">
        <v>38.200000000000003</v>
      </c>
      <c r="F38" s="360">
        <v>2.7</v>
      </c>
      <c r="G38" s="359">
        <v>834</v>
      </c>
      <c r="H38" s="360">
        <v>-10.9</v>
      </c>
      <c r="I38" s="359">
        <v>1969</v>
      </c>
      <c r="J38" s="360">
        <v>-10.3</v>
      </c>
      <c r="K38" s="360">
        <v>2.4</v>
      </c>
    </row>
    <row r="39" spans="1:11" s="18" customFormat="1" ht="9" customHeight="1">
      <c r="A39" s="338" t="s">
        <v>72</v>
      </c>
      <c r="B39" s="359">
        <v>336</v>
      </c>
      <c r="C39" s="395">
        <v>5.3</v>
      </c>
      <c r="D39" s="359">
        <v>744</v>
      </c>
      <c r="E39" s="395">
        <v>34.799999999999997</v>
      </c>
      <c r="F39" s="360">
        <v>2.2000000000000002</v>
      </c>
      <c r="G39" s="359">
        <v>1890</v>
      </c>
      <c r="H39" s="360">
        <v>29</v>
      </c>
      <c r="I39" s="359">
        <v>3777</v>
      </c>
      <c r="J39" s="360">
        <v>35.299999999999997</v>
      </c>
      <c r="K39" s="360">
        <v>2</v>
      </c>
    </row>
    <row r="40" spans="1:11" s="18" customFormat="1" ht="9" customHeight="1">
      <c r="A40" s="338" t="s">
        <v>73</v>
      </c>
      <c r="B40" s="359">
        <v>0</v>
      </c>
      <c r="C40" s="359" t="s">
        <v>35</v>
      </c>
      <c r="D40" s="359">
        <v>0</v>
      </c>
      <c r="E40" s="359" t="s">
        <v>35</v>
      </c>
      <c r="F40" s="359" t="s">
        <v>35</v>
      </c>
      <c r="G40" s="359">
        <v>0</v>
      </c>
      <c r="H40" s="359">
        <v>0</v>
      </c>
      <c r="I40" s="359">
        <v>0</v>
      </c>
      <c r="J40" s="359">
        <v>0</v>
      </c>
      <c r="K40" s="359">
        <v>0</v>
      </c>
    </row>
    <row r="41" spans="1:11" s="18" customFormat="1" ht="9" customHeight="1">
      <c r="A41" s="338" t="s">
        <v>74</v>
      </c>
      <c r="B41" s="359">
        <v>94</v>
      </c>
      <c r="C41" s="395">
        <v>40.299999999999997</v>
      </c>
      <c r="D41" s="359">
        <v>203</v>
      </c>
      <c r="E41" s="395">
        <v>2</v>
      </c>
      <c r="F41" s="360">
        <v>2.2000000000000002</v>
      </c>
      <c r="G41" s="359">
        <v>473</v>
      </c>
      <c r="H41" s="360">
        <v>-1.3</v>
      </c>
      <c r="I41" s="359">
        <v>1090</v>
      </c>
      <c r="J41" s="360">
        <v>-23.6</v>
      </c>
      <c r="K41" s="360">
        <v>2.2999999999999998</v>
      </c>
    </row>
    <row r="42" spans="1:11" s="18" customFormat="1" ht="9" customHeight="1">
      <c r="A42" s="338" t="s">
        <v>75</v>
      </c>
      <c r="B42" s="359">
        <v>1401</v>
      </c>
      <c r="C42" s="396">
        <v>3.3</v>
      </c>
      <c r="D42" s="359">
        <v>2544</v>
      </c>
      <c r="E42" s="395">
        <v>2.8</v>
      </c>
      <c r="F42" s="360">
        <v>1.8</v>
      </c>
      <c r="G42" s="359">
        <v>6250</v>
      </c>
      <c r="H42" s="396">
        <v>3</v>
      </c>
      <c r="I42" s="359">
        <v>12014</v>
      </c>
      <c r="J42" s="360">
        <v>-1.2</v>
      </c>
      <c r="K42" s="360">
        <v>1.9</v>
      </c>
    </row>
    <row r="43" spans="1:11" s="18" customFormat="1" ht="9" customHeight="1">
      <c r="A43" s="338" t="s">
        <v>76</v>
      </c>
      <c r="B43" s="359">
        <v>18</v>
      </c>
      <c r="C43" s="395">
        <v>28.6</v>
      </c>
      <c r="D43" s="359">
        <v>44</v>
      </c>
      <c r="E43" s="395">
        <v>76</v>
      </c>
      <c r="F43" s="360">
        <v>2.4</v>
      </c>
      <c r="G43" s="359">
        <v>60</v>
      </c>
      <c r="H43" s="360">
        <v>3.4</v>
      </c>
      <c r="I43" s="359">
        <v>186</v>
      </c>
      <c r="J43" s="396">
        <v>91.8</v>
      </c>
      <c r="K43" s="360">
        <v>3.1</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313</v>
      </c>
      <c r="C45" s="395">
        <v>1.6</v>
      </c>
      <c r="D45" s="359">
        <v>595</v>
      </c>
      <c r="E45" s="395">
        <v>-1</v>
      </c>
      <c r="F45" s="360">
        <v>1.9</v>
      </c>
      <c r="G45" s="359">
        <v>1362</v>
      </c>
      <c r="H45" s="360">
        <v>-12.2</v>
      </c>
      <c r="I45" s="359">
        <v>2597</v>
      </c>
      <c r="J45" s="396">
        <v>-10.3</v>
      </c>
      <c r="K45" s="360">
        <v>1.9</v>
      </c>
    </row>
    <row r="46" spans="1:11" s="337" customFormat="1" ht="9" customHeight="1">
      <c r="A46" s="338" t="s">
        <v>79</v>
      </c>
      <c r="B46" s="359">
        <v>176</v>
      </c>
      <c r="C46" s="360">
        <v>-14.1</v>
      </c>
      <c r="D46" s="359">
        <v>411</v>
      </c>
      <c r="E46" s="395">
        <v>-23.6</v>
      </c>
      <c r="F46" s="360">
        <v>2.2999999999999998</v>
      </c>
      <c r="G46" s="359">
        <v>778</v>
      </c>
      <c r="H46" s="360">
        <v>-0.5</v>
      </c>
      <c r="I46" s="359">
        <v>2102</v>
      </c>
      <c r="J46" s="360">
        <v>5.0999999999999996</v>
      </c>
      <c r="K46" s="360">
        <v>2.7</v>
      </c>
    </row>
    <row r="47" spans="1:11" s="18" customFormat="1" ht="9" customHeight="1">
      <c r="A47" s="338" t="s">
        <v>80</v>
      </c>
      <c r="B47" s="359">
        <v>36</v>
      </c>
      <c r="C47" s="396">
        <v>-30.8</v>
      </c>
      <c r="D47" s="359">
        <v>63</v>
      </c>
      <c r="E47" s="396">
        <v>-42.2</v>
      </c>
      <c r="F47" s="360">
        <v>1.8</v>
      </c>
      <c r="G47" s="359">
        <v>152</v>
      </c>
      <c r="H47" s="360">
        <v>-3.8</v>
      </c>
      <c r="I47" s="359">
        <v>315</v>
      </c>
      <c r="J47" s="360">
        <v>-9.5</v>
      </c>
      <c r="K47" s="360">
        <v>2.1</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140</v>
      </c>
      <c r="C49" s="395">
        <v>-8.5</v>
      </c>
      <c r="D49" s="359">
        <v>348</v>
      </c>
      <c r="E49" s="360">
        <v>-18.899999999999999</v>
      </c>
      <c r="F49" s="360">
        <v>2.5</v>
      </c>
      <c r="G49" s="359">
        <v>626</v>
      </c>
      <c r="H49" s="360">
        <v>0.3</v>
      </c>
      <c r="I49" s="359">
        <v>1787</v>
      </c>
      <c r="J49" s="360">
        <v>8.1999999999999993</v>
      </c>
      <c r="K49" s="360">
        <v>2.9</v>
      </c>
    </row>
    <row r="50" spans="1:11" s="18" customFormat="1" ht="9" customHeight="1">
      <c r="A50" s="338" t="s">
        <v>82</v>
      </c>
      <c r="B50" s="359">
        <v>1516</v>
      </c>
      <c r="C50" s="395">
        <v>4.9000000000000004</v>
      </c>
      <c r="D50" s="359">
        <v>3047</v>
      </c>
      <c r="E50" s="360">
        <v>-0.5</v>
      </c>
      <c r="F50" s="360">
        <v>2</v>
      </c>
      <c r="G50" s="359">
        <v>5918</v>
      </c>
      <c r="H50" s="360">
        <v>1.6</v>
      </c>
      <c r="I50" s="359">
        <v>12195</v>
      </c>
      <c r="J50" s="360">
        <v>-5.0999999999999996</v>
      </c>
      <c r="K50" s="360">
        <v>2.1</v>
      </c>
    </row>
    <row r="51" spans="1:11" s="18" customFormat="1" ht="9" customHeight="1">
      <c r="A51" s="338" t="s">
        <v>83</v>
      </c>
      <c r="B51" s="359">
        <v>81</v>
      </c>
      <c r="C51" s="395">
        <v>-47.1</v>
      </c>
      <c r="D51" s="359">
        <v>245</v>
      </c>
      <c r="E51" s="395">
        <v>-34.5</v>
      </c>
      <c r="F51" s="360">
        <v>3</v>
      </c>
      <c r="G51" s="359">
        <v>439</v>
      </c>
      <c r="H51" s="360">
        <v>-17.2</v>
      </c>
      <c r="I51" s="359">
        <v>1276</v>
      </c>
      <c r="J51" s="360">
        <v>-18.899999999999999</v>
      </c>
      <c r="K51" s="360">
        <v>2.9</v>
      </c>
    </row>
    <row r="52" spans="1:11" s="18" customFormat="1" ht="9" customHeight="1">
      <c r="A52" s="338" t="s">
        <v>107</v>
      </c>
      <c r="B52" s="359">
        <v>346</v>
      </c>
      <c r="C52" s="360">
        <v>22.7</v>
      </c>
      <c r="D52" s="359">
        <v>693</v>
      </c>
      <c r="E52" s="360">
        <v>24.6</v>
      </c>
      <c r="F52" s="360">
        <v>2</v>
      </c>
      <c r="G52" s="359">
        <v>1670</v>
      </c>
      <c r="H52" s="360">
        <v>95.8</v>
      </c>
      <c r="I52" s="359">
        <v>3509</v>
      </c>
      <c r="J52" s="360">
        <v>107.4</v>
      </c>
      <c r="K52" s="360">
        <v>2.1</v>
      </c>
    </row>
    <row r="53" spans="1:11" s="18" customFormat="1" ht="9" customHeight="1">
      <c r="A53" s="338" t="s">
        <v>84</v>
      </c>
      <c r="B53" s="359">
        <v>129</v>
      </c>
      <c r="C53" s="364">
        <v>12.2</v>
      </c>
      <c r="D53" s="359">
        <v>366</v>
      </c>
      <c r="E53" s="360">
        <v>17.3</v>
      </c>
      <c r="F53" s="360">
        <v>2.8</v>
      </c>
      <c r="G53" s="359">
        <v>610</v>
      </c>
      <c r="H53" s="360">
        <v>19.8</v>
      </c>
      <c r="I53" s="359">
        <v>1476</v>
      </c>
      <c r="J53" s="360">
        <v>27.8</v>
      </c>
      <c r="K53" s="360">
        <v>2.4</v>
      </c>
    </row>
    <row r="54" spans="1:11" s="18" customFormat="1" ht="9" customHeight="1">
      <c r="A54" s="338" t="s">
        <v>85</v>
      </c>
      <c r="B54" s="359">
        <v>94</v>
      </c>
      <c r="C54" s="360">
        <v>77.400000000000006</v>
      </c>
      <c r="D54" s="359">
        <v>181</v>
      </c>
      <c r="E54" s="360">
        <v>36.1</v>
      </c>
      <c r="F54" s="360">
        <v>1.9</v>
      </c>
      <c r="G54" s="359">
        <v>294</v>
      </c>
      <c r="H54" s="360">
        <v>7.7</v>
      </c>
      <c r="I54" s="359">
        <v>621</v>
      </c>
      <c r="J54" s="396">
        <v>1.6</v>
      </c>
      <c r="K54" s="360">
        <v>2.1</v>
      </c>
    </row>
    <row r="55" spans="1:11" s="18" customFormat="1" ht="9" customHeight="1">
      <c r="A55" s="338" t="s">
        <v>86</v>
      </c>
      <c r="B55" s="359">
        <v>118</v>
      </c>
      <c r="C55" s="395">
        <v>28.3</v>
      </c>
      <c r="D55" s="359">
        <v>223</v>
      </c>
      <c r="E55" s="360">
        <v>18.600000000000001</v>
      </c>
      <c r="F55" s="360">
        <v>1.9</v>
      </c>
      <c r="G55" s="359">
        <v>481</v>
      </c>
      <c r="H55" s="360">
        <v>-15.8</v>
      </c>
      <c r="I55" s="359">
        <v>972</v>
      </c>
      <c r="J55" s="360">
        <v>-8.8000000000000007</v>
      </c>
      <c r="K55" s="360">
        <v>2</v>
      </c>
    </row>
    <row r="56" spans="1:11" s="18" customFormat="1" ht="9" customHeight="1">
      <c r="A56" s="338" t="s">
        <v>87</v>
      </c>
      <c r="B56" s="359">
        <v>90</v>
      </c>
      <c r="C56" s="395">
        <v>50</v>
      </c>
      <c r="D56" s="359">
        <v>122</v>
      </c>
      <c r="E56" s="360">
        <v>54.4</v>
      </c>
      <c r="F56" s="360">
        <v>1.4</v>
      </c>
      <c r="G56" s="359">
        <v>301</v>
      </c>
      <c r="H56" s="360">
        <v>7.9</v>
      </c>
      <c r="I56" s="359">
        <v>491</v>
      </c>
      <c r="J56" s="360">
        <v>-16.100000000000001</v>
      </c>
      <c r="K56" s="360">
        <v>1.6</v>
      </c>
    </row>
    <row r="57" spans="1:11" s="18" customFormat="1" ht="9" customHeight="1">
      <c r="A57" s="338" t="s">
        <v>88</v>
      </c>
      <c r="B57" s="359">
        <v>114</v>
      </c>
      <c r="C57" s="360">
        <v>-2.6</v>
      </c>
      <c r="D57" s="359">
        <v>194</v>
      </c>
      <c r="E57" s="396">
        <v>30.2</v>
      </c>
      <c r="F57" s="360">
        <v>1.7</v>
      </c>
      <c r="G57" s="359">
        <v>241</v>
      </c>
      <c r="H57" s="360">
        <v>-38.4</v>
      </c>
      <c r="I57" s="359">
        <v>407</v>
      </c>
      <c r="J57" s="360">
        <v>-23.1</v>
      </c>
      <c r="K57" s="360">
        <v>1.7</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544</v>
      </c>
      <c r="C59" s="360">
        <v>-5.0999999999999996</v>
      </c>
      <c r="D59" s="359">
        <v>1023</v>
      </c>
      <c r="E59" s="360">
        <v>-19.600000000000001</v>
      </c>
      <c r="F59" s="360">
        <v>1.9</v>
      </c>
      <c r="G59" s="359">
        <v>1882</v>
      </c>
      <c r="H59" s="360">
        <v>-22.2</v>
      </c>
      <c r="I59" s="359">
        <v>3443</v>
      </c>
      <c r="J59" s="360">
        <v>-38.9</v>
      </c>
      <c r="K59" s="360">
        <v>1.8</v>
      </c>
    </row>
    <row r="60" spans="1:11" s="18" customFormat="1" ht="9" customHeight="1">
      <c r="A60" s="338" t="s">
        <v>90</v>
      </c>
      <c r="B60" s="359">
        <v>2197</v>
      </c>
      <c r="C60" s="396">
        <v>-5.8</v>
      </c>
      <c r="D60" s="359">
        <v>4886</v>
      </c>
      <c r="E60" s="395">
        <v>-1.1000000000000001</v>
      </c>
      <c r="F60" s="360">
        <v>2.2000000000000002</v>
      </c>
      <c r="G60" s="359">
        <v>8279</v>
      </c>
      <c r="H60" s="360">
        <v>-3.1</v>
      </c>
      <c r="I60" s="359">
        <v>17147</v>
      </c>
      <c r="J60" s="360">
        <v>-3</v>
      </c>
      <c r="K60" s="360">
        <v>2.1</v>
      </c>
    </row>
    <row r="61" spans="1:11" s="18" customFormat="1" ht="9" customHeight="1">
      <c r="A61" s="338" t="s">
        <v>91</v>
      </c>
      <c r="B61" s="359">
        <v>226</v>
      </c>
      <c r="C61" s="396">
        <v>24.2</v>
      </c>
      <c r="D61" s="359">
        <v>528</v>
      </c>
      <c r="E61" s="396">
        <v>32.700000000000003</v>
      </c>
      <c r="F61" s="360">
        <v>2.2999999999999998</v>
      </c>
      <c r="G61" s="359">
        <v>673</v>
      </c>
      <c r="H61" s="360">
        <v>5.7</v>
      </c>
      <c r="I61" s="359">
        <v>1949</v>
      </c>
      <c r="J61" s="360">
        <v>33.200000000000003</v>
      </c>
      <c r="K61" s="360">
        <v>2.9</v>
      </c>
    </row>
    <row r="62" spans="1:11" s="18" customFormat="1" ht="9" customHeight="1">
      <c r="A62" s="338" t="s">
        <v>92</v>
      </c>
      <c r="B62" s="359">
        <v>1508</v>
      </c>
      <c r="C62" s="396">
        <v>-9.5</v>
      </c>
      <c r="D62" s="359">
        <v>3327</v>
      </c>
      <c r="E62" s="395">
        <v>-3.8</v>
      </c>
      <c r="F62" s="360">
        <v>2.2000000000000002</v>
      </c>
      <c r="G62" s="359">
        <v>6124</v>
      </c>
      <c r="H62" s="360">
        <v>-5.5</v>
      </c>
      <c r="I62" s="359">
        <v>12015</v>
      </c>
      <c r="J62" s="360">
        <v>-5.2</v>
      </c>
      <c r="K62" s="360">
        <v>2</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14</v>
      </c>
      <c r="C64" s="360">
        <v>-65.900000000000006</v>
      </c>
      <c r="D64" s="359">
        <v>25</v>
      </c>
      <c r="E64" s="382">
        <v>-69.5</v>
      </c>
      <c r="F64" s="360">
        <v>1.8</v>
      </c>
      <c r="G64" s="359">
        <v>59</v>
      </c>
      <c r="H64" s="360">
        <v>-13.2</v>
      </c>
      <c r="I64" s="359">
        <v>97</v>
      </c>
      <c r="J64" s="396">
        <v>-19.2</v>
      </c>
      <c r="K64" s="360">
        <v>1.6</v>
      </c>
    </row>
    <row r="65" spans="1:11" s="343" customFormat="1" ht="9" customHeight="1">
      <c r="A65" s="338" t="s">
        <v>94</v>
      </c>
      <c r="B65" s="359">
        <v>113</v>
      </c>
      <c r="C65" s="396">
        <v>54.8</v>
      </c>
      <c r="D65" s="359">
        <v>284</v>
      </c>
      <c r="E65" s="382">
        <v>28.5</v>
      </c>
      <c r="F65" s="360">
        <v>2.5</v>
      </c>
      <c r="G65" s="359">
        <v>345</v>
      </c>
      <c r="H65" s="396">
        <v>1.5</v>
      </c>
      <c r="I65" s="359">
        <v>701</v>
      </c>
      <c r="J65" s="395">
        <v>-17.7</v>
      </c>
      <c r="K65" s="360">
        <v>2</v>
      </c>
    </row>
    <row r="66" spans="1:11" ht="9" customHeight="1">
      <c r="A66" s="338" t="s">
        <v>95</v>
      </c>
      <c r="B66" s="359">
        <v>172</v>
      </c>
      <c r="C66" s="396">
        <v>-3.9</v>
      </c>
      <c r="D66" s="359">
        <v>394</v>
      </c>
      <c r="E66" s="396">
        <v>16.2</v>
      </c>
      <c r="F66" s="360">
        <v>2.2999999999999998</v>
      </c>
      <c r="G66" s="359">
        <v>574</v>
      </c>
      <c r="H66" s="360">
        <v>15.3</v>
      </c>
      <c r="I66" s="359">
        <v>1415</v>
      </c>
      <c r="J66" s="360">
        <v>-3.4</v>
      </c>
      <c r="K66" s="360">
        <v>2.5</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164</v>
      </c>
      <c r="C68" s="396">
        <v>-14.1</v>
      </c>
      <c r="D68" s="359">
        <v>328</v>
      </c>
      <c r="E68" s="364">
        <v>-25.1</v>
      </c>
      <c r="F68" s="360">
        <v>2</v>
      </c>
      <c r="G68" s="359">
        <v>504</v>
      </c>
      <c r="H68" s="396">
        <v>-2.5</v>
      </c>
      <c r="I68" s="359">
        <v>970</v>
      </c>
      <c r="J68" s="395">
        <v>-11.7</v>
      </c>
      <c r="K68" s="360">
        <v>1.9</v>
      </c>
    </row>
    <row r="69" spans="1:11" s="18" customFormat="1" ht="9" customHeight="1">
      <c r="A69" s="338" t="s">
        <v>97</v>
      </c>
      <c r="B69" s="359">
        <v>214</v>
      </c>
      <c r="C69" s="360">
        <v>33.799999999999997</v>
      </c>
      <c r="D69" s="359">
        <v>453</v>
      </c>
      <c r="E69" s="396">
        <v>4.4000000000000004</v>
      </c>
      <c r="F69" s="360">
        <v>2.1</v>
      </c>
      <c r="G69" s="359">
        <v>529</v>
      </c>
      <c r="H69" s="396">
        <v>6.7</v>
      </c>
      <c r="I69" s="359">
        <v>1094</v>
      </c>
      <c r="J69" s="395">
        <v>-18.7</v>
      </c>
      <c r="K69" s="360">
        <v>2.1</v>
      </c>
    </row>
    <row r="70" spans="1:11" s="18" customFormat="1" ht="9" customHeight="1">
      <c r="A70" s="338" t="s">
        <v>98</v>
      </c>
      <c r="B70" s="359">
        <v>183</v>
      </c>
      <c r="C70" s="360">
        <v>44.1</v>
      </c>
      <c r="D70" s="359">
        <v>356</v>
      </c>
      <c r="E70" s="396">
        <v>2.9</v>
      </c>
      <c r="F70" s="360">
        <v>1.9</v>
      </c>
      <c r="G70" s="359">
        <v>426</v>
      </c>
      <c r="H70" s="396">
        <v>8.6999999999999993</v>
      </c>
      <c r="I70" s="359">
        <v>861</v>
      </c>
      <c r="J70" s="396">
        <v>-10</v>
      </c>
      <c r="K70" s="360">
        <v>2</v>
      </c>
    </row>
    <row r="71" spans="1:11" ht="9" customHeight="1">
      <c r="A71" s="338" t="s">
        <v>99</v>
      </c>
      <c r="B71" s="359">
        <v>31</v>
      </c>
      <c r="C71" s="395">
        <v>-6.1</v>
      </c>
      <c r="D71" s="359">
        <v>97</v>
      </c>
      <c r="E71" s="396">
        <v>10.199999999999999</v>
      </c>
      <c r="F71" s="360">
        <v>3.1</v>
      </c>
      <c r="G71" s="359">
        <v>103</v>
      </c>
      <c r="H71" s="360">
        <v>-1</v>
      </c>
      <c r="I71" s="359">
        <v>233</v>
      </c>
      <c r="J71" s="395">
        <v>-39.9</v>
      </c>
      <c r="K71" s="360">
        <v>2.2999999999999998</v>
      </c>
    </row>
    <row r="72" spans="1:11" ht="9" customHeight="1">
      <c r="A72" s="338" t="s">
        <v>100</v>
      </c>
      <c r="B72" s="359">
        <v>206</v>
      </c>
      <c r="C72" s="395">
        <v>157.5</v>
      </c>
      <c r="D72" s="359">
        <v>351</v>
      </c>
      <c r="E72" s="395">
        <v>172.1</v>
      </c>
      <c r="F72" s="360">
        <v>1.7</v>
      </c>
      <c r="G72" s="359">
        <v>934</v>
      </c>
      <c r="H72" s="360">
        <v>48.5</v>
      </c>
      <c r="I72" s="359">
        <v>1503</v>
      </c>
      <c r="J72" s="395">
        <v>29</v>
      </c>
      <c r="K72" s="360">
        <v>1.6</v>
      </c>
    </row>
    <row r="73" spans="1:11" ht="9" customHeight="1">
      <c r="A73" s="343" t="s">
        <v>37</v>
      </c>
      <c r="B73" s="351"/>
      <c r="C73" s="352"/>
      <c r="D73" s="351"/>
      <c r="E73" s="352"/>
      <c r="F73" s="352"/>
      <c r="G73" s="351"/>
      <c r="H73" s="352"/>
      <c r="I73" s="351"/>
      <c r="J73" s="352"/>
      <c r="K73" s="352"/>
    </row>
    <row r="74" spans="1:11" ht="20.100000000000001" customHeight="1">
      <c r="A74" s="552" t="s">
        <v>290</v>
      </c>
      <c r="B74" s="557"/>
      <c r="C74" s="557"/>
      <c r="D74" s="557"/>
      <c r="E74" s="557"/>
      <c r="F74" s="557"/>
      <c r="G74" s="557"/>
      <c r="H74" s="557"/>
      <c r="I74" s="557"/>
      <c r="J74" s="557"/>
      <c r="K74" s="557"/>
    </row>
    <row r="75" spans="1:11" ht="9.75" customHeight="1">
      <c r="A75" s="536"/>
      <c r="B75" s="554"/>
      <c r="C75" s="554"/>
      <c r="D75" s="554"/>
      <c r="E75" s="554"/>
      <c r="F75" s="554"/>
      <c r="G75" s="554"/>
      <c r="H75" s="554"/>
      <c r="I75" s="554"/>
      <c r="J75" s="554"/>
      <c r="K75" s="554"/>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3"/>
  <sheetViews>
    <sheetView topLeftCell="A43" zoomScale="120" zoomScaleNormal="120" workbookViewId="0">
      <selection activeCell="C70" sqref="A70:K83"/>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3" ht="12.75" customHeight="1">
      <c r="A1" s="559" t="s">
        <v>25</v>
      </c>
      <c r="B1" s="560"/>
      <c r="C1" s="560"/>
      <c r="D1" s="560"/>
      <c r="E1" s="560"/>
      <c r="F1" s="560"/>
      <c r="G1" s="560"/>
      <c r="H1" s="560"/>
      <c r="I1" s="560"/>
      <c r="J1" s="560"/>
    </row>
    <row r="2" spans="1:13" ht="12.75" customHeight="1">
      <c r="A2" s="561" t="s">
        <v>23</v>
      </c>
      <c r="B2" s="562"/>
      <c r="C2" s="563" t="s">
        <v>383</v>
      </c>
      <c r="D2" s="563"/>
      <c r="E2" s="563"/>
      <c r="F2" s="563"/>
      <c r="G2" s="563" t="s">
        <v>383</v>
      </c>
      <c r="H2" s="563"/>
      <c r="I2" s="563"/>
      <c r="J2" s="563"/>
    </row>
    <row r="3" spans="1:13" ht="12.75" customHeight="1">
      <c r="A3" s="561"/>
      <c r="B3" s="562"/>
      <c r="C3" s="563" t="s">
        <v>7</v>
      </c>
      <c r="D3" s="563"/>
      <c r="E3" s="563" t="s">
        <v>31</v>
      </c>
      <c r="F3" s="563"/>
      <c r="G3" s="563" t="s">
        <v>7</v>
      </c>
      <c r="H3" s="563"/>
      <c r="I3" s="563" t="s">
        <v>31</v>
      </c>
      <c r="J3" s="563"/>
    </row>
    <row r="4" spans="1:13" ht="45">
      <c r="A4" s="561"/>
      <c r="B4" s="562"/>
      <c r="C4" s="562" t="s">
        <v>0</v>
      </c>
      <c r="D4" s="413" t="s">
        <v>22</v>
      </c>
      <c r="E4" s="562" t="s">
        <v>0</v>
      </c>
      <c r="F4" s="413" t="s">
        <v>22</v>
      </c>
      <c r="G4" s="562" t="s">
        <v>0</v>
      </c>
      <c r="H4" s="413" t="s">
        <v>22</v>
      </c>
      <c r="I4" s="562" t="s">
        <v>0</v>
      </c>
      <c r="J4" s="413" t="s">
        <v>22</v>
      </c>
    </row>
    <row r="5" spans="1:13" ht="11.25">
      <c r="A5" s="561"/>
      <c r="B5" s="562"/>
      <c r="C5" s="562"/>
      <c r="D5" s="413" t="s">
        <v>24</v>
      </c>
      <c r="E5" s="562"/>
      <c r="F5" s="413" t="s">
        <v>24</v>
      </c>
      <c r="G5" s="562"/>
      <c r="H5" s="413" t="s">
        <v>24</v>
      </c>
      <c r="I5" s="562"/>
      <c r="J5" s="413" t="s">
        <v>24</v>
      </c>
    </row>
    <row r="6" spans="1:13" ht="11.25">
      <c r="A6" s="567" t="s">
        <v>26</v>
      </c>
      <c r="B6" s="568"/>
      <c r="C6" s="565" t="s">
        <v>4</v>
      </c>
      <c r="D6" s="566"/>
      <c r="E6" s="566"/>
      <c r="F6" s="566"/>
      <c r="G6" s="566"/>
      <c r="H6" s="566"/>
      <c r="I6" s="566"/>
      <c r="J6" s="566"/>
    </row>
    <row r="7" spans="1:13" ht="12.75">
      <c r="A7" s="10">
        <v>2000</v>
      </c>
      <c r="B7" s="11">
        <v>105</v>
      </c>
      <c r="C7" s="157">
        <v>1075864</v>
      </c>
      <c r="D7" s="159"/>
      <c r="E7" s="157">
        <v>260232</v>
      </c>
      <c r="F7" s="155"/>
      <c r="G7" s="160"/>
      <c r="H7" s="158">
        <f>C7*100/$C$7</f>
        <v>100</v>
      </c>
      <c r="I7" s="160"/>
      <c r="J7" s="158">
        <f>E7*100/$E$7</f>
        <v>100</v>
      </c>
    </row>
    <row r="8" spans="1:13"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3" ht="12.75">
      <c r="A9" s="10">
        <v>2002</v>
      </c>
      <c r="B9" s="11">
        <v>105</v>
      </c>
      <c r="C9" s="157">
        <v>998586</v>
      </c>
      <c r="D9" s="159"/>
      <c r="E9" s="157">
        <v>208648</v>
      </c>
      <c r="F9" s="155"/>
      <c r="G9" s="160"/>
      <c r="H9" s="158">
        <f t="shared" si="0"/>
        <v>92.817121866704341</v>
      </c>
      <c r="I9" s="160"/>
      <c r="J9" s="158">
        <f t="shared" si="1"/>
        <v>80.177687601832204</v>
      </c>
      <c r="K9" s="412">
        <v>2002</v>
      </c>
    </row>
    <row r="10" spans="1:13"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3"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3"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c r="M12" s="412" t="s">
        <v>179</v>
      </c>
    </row>
    <row r="13" spans="1:13"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3"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c r="M14" s="412" t="s">
        <v>180</v>
      </c>
    </row>
    <row r="15" spans="1:13"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3"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46">
        <v>122659</v>
      </c>
      <c r="D32" s="447"/>
      <c r="E32" s="446">
        <v>21603</v>
      </c>
      <c r="F32" s="421"/>
      <c r="H32" s="158">
        <f t="shared" ref="H32:H43" si="2">C32*100/$C$7</f>
        <v>11.400976331580944</v>
      </c>
      <c r="I32" s="422"/>
      <c r="J32" s="158">
        <f t="shared" ref="J32:J43" si="3">E32*100/$E$7</f>
        <v>8.3014387162224477</v>
      </c>
      <c r="K32" s="423"/>
      <c r="L32" s="424" t="s">
        <v>296</v>
      </c>
    </row>
    <row r="33" spans="1:16" ht="11.25">
      <c r="A33" s="416" t="s">
        <v>11</v>
      </c>
      <c r="B33" s="416">
        <v>105</v>
      </c>
      <c r="C33" s="446">
        <v>149964</v>
      </c>
      <c r="D33" s="448"/>
      <c r="E33" s="446">
        <v>26644</v>
      </c>
      <c r="F33" s="420"/>
      <c r="H33" s="158">
        <f t="shared" si="2"/>
        <v>13.938936519857528</v>
      </c>
      <c r="J33" s="158">
        <f t="shared" si="3"/>
        <v>10.238556365089613</v>
      </c>
      <c r="L33" s="412" t="s">
        <v>297</v>
      </c>
    </row>
    <row r="34" spans="1:16" ht="11.25">
      <c r="A34" s="416" t="s">
        <v>12</v>
      </c>
      <c r="B34" s="416">
        <v>105</v>
      </c>
      <c r="C34" s="446">
        <v>174182</v>
      </c>
      <c r="D34" s="448"/>
      <c r="E34" s="446">
        <v>28415</v>
      </c>
      <c r="F34" s="420"/>
      <c r="H34" s="158">
        <f t="shared" si="2"/>
        <v>16.189964530832892</v>
      </c>
      <c r="J34" s="158">
        <f t="shared" si="3"/>
        <v>10.919102954286943</v>
      </c>
    </row>
    <row r="35" spans="1:16" ht="11.25">
      <c r="A35" s="416" t="s">
        <v>13</v>
      </c>
      <c r="B35" s="416">
        <v>105</v>
      </c>
      <c r="C35" s="446">
        <v>177298</v>
      </c>
      <c r="D35" s="448"/>
      <c r="E35" s="446">
        <v>34159</v>
      </c>
      <c r="F35" s="420"/>
      <c r="H35" s="158">
        <f t="shared" si="2"/>
        <v>16.479592216116536</v>
      </c>
      <c r="J35" s="158">
        <f t="shared" si="3"/>
        <v>13.126364167358357</v>
      </c>
      <c r="M35" s="425"/>
      <c r="N35" s="425"/>
      <c r="O35" s="425"/>
      <c r="P35" s="425"/>
    </row>
    <row r="36" spans="1:16" ht="11.25">
      <c r="A36" s="416" t="s">
        <v>14</v>
      </c>
      <c r="B36" s="416">
        <v>105</v>
      </c>
      <c r="C36" s="446">
        <v>197543</v>
      </c>
      <c r="D36" s="448"/>
      <c r="E36" s="446">
        <v>36983</v>
      </c>
      <c r="F36" s="420"/>
      <c r="H36" s="158">
        <f t="shared" si="2"/>
        <v>18.361335633500143</v>
      </c>
      <c r="J36" s="158">
        <f t="shared" si="3"/>
        <v>14.211549694119094</v>
      </c>
      <c r="L36" s="423"/>
      <c r="M36" s="423"/>
      <c r="N36" s="423"/>
    </row>
    <row r="37" spans="1:16" ht="11.25">
      <c r="A37" s="416" t="s">
        <v>15</v>
      </c>
      <c r="B37" s="416">
        <v>105</v>
      </c>
      <c r="C37" s="449"/>
      <c r="D37" s="447"/>
      <c r="E37" s="449"/>
      <c r="F37" s="420"/>
      <c r="H37" s="158">
        <f t="shared" si="2"/>
        <v>0</v>
      </c>
      <c r="J37" s="158">
        <f t="shared" si="3"/>
        <v>0</v>
      </c>
    </row>
    <row r="38" spans="1:16" ht="11.25">
      <c r="A38" s="416" t="s">
        <v>16</v>
      </c>
      <c r="B38" s="416">
        <v>105</v>
      </c>
      <c r="C38" s="449"/>
      <c r="D38" s="447"/>
      <c r="E38" s="449"/>
      <c r="F38" s="420"/>
      <c r="H38" s="158">
        <f t="shared" si="2"/>
        <v>0</v>
      </c>
      <c r="J38" s="158">
        <f t="shared" si="3"/>
        <v>0</v>
      </c>
    </row>
    <row r="39" spans="1:16" ht="11.25">
      <c r="A39" s="416" t="s">
        <v>17</v>
      </c>
      <c r="B39" s="416">
        <v>105</v>
      </c>
      <c r="C39" s="449"/>
      <c r="D39" s="447"/>
      <c r="E39" s="449"/>
      <c r="F39" s="420"/>
      <c r="H39" s="158">
        <f t="shared" si="2"/>
        <v>0</v>
      </c>
      <c r="J39" s="158">
        <f t="shared" si="3"/>
        <v>0</v>
      </c>
    </row>
    <row r="40" spans="1:16" ht="11.25">
      <c r="A40" s="416" t="s">
        <v>18</v>
      </c>
      <c r="B40" s="416">
        <v>105</v>
      </c>
      <c r="C40" s="449"/>
      <c r="D40" s="447"/>
      <c r="E40" s="449"/>
      <c r="F40" s="420"/>
      <c r="H40" s="158">
        <f t="shared" si="2"/>
        <v>0</v>
      </c>
      <c r="J40" s="158">
        <f t="shared" si="3"/>
        <v>0</v>
      </c>
    </row>
    <row r="41" spans="1:16" ht="11.25">
      <c r="A41" s="416" t="s">
        <v>19</v>
      </c>
      <c r="B41" s="416">
        <v>105</v>
      </c>
      <c r="C41" s="449"/>
      <c r="D41" s="447"/>
      <c r="E41" s="449"/>
      <c r="F41" s="420"/>
      <c r="H41" s="158">
        <f t="shared" si="2"/>
        <v>0</v>
      </c>
      <c r="J41" s="158">
        <f t="shared" si="3"/>
        <v>0</v>
      </c>
    </row>
    <row r="42" spans="1:16" ht="11.25">
      <c r="A42" s="416" t="s">
        <v>20</v>
      </c>
      <c r="B42" s="416">
        <v>105</v>
      </c>
      <c r="C42" s="449"/>
      <c r="D42" s="447"/>
      <c r="E42" s="449"/>
      <c r="F42" s="420"/>
      <c r="H42" s="158">
        <f t="shared" si="2"/>
        <v>0</v>
      </c>
      <c r="J42" s="158">
        <f t="shared" si="3"/>
        <v>0</v>
      </c>
    </row>
    <row r="43" spans="1:16" ht="11.25">
      <c r="A43" s="416" t="s">
        <v>21</v>
      </c>
      <c r="B43" s="416">
        <v>105</v>
      </c>
      <c r="C43" s="449"/>
      <c r="D43" s="447"/>
      <c r="E43" s="449"/>
      <c r="F43" s="420"/>
      <c r="H43" s="158">
        <f t="shared" si="2"/>
        <v>0</v>
      </c>
      <c r="J43" s="158">
        <f t="shared" si="3"/>
        <v>0</v>
      </c>
      <c r="L43" s="423"/>
      <c r="M43" s="423"/>
    </row>
    <row r="44" spans="1:16" ht="11.25">
      <c r="A44" s="564"/>
      <c r="B44" s="564"/>
      <c r="C44" s="565" t="s">
        <v>5</v>
      </c>
      <c r="D44" s="566"/>
      <c r="E44" s="566"/>
      <c r="F44" s="566"/>
      <c r="G44" s="566"/>
      <c r="H44" s="566"/>
      <c r="I44" s="566"/>
      <c r="J44" s="566"/>
      <c r="L44" s="423"/>
      <c r="M44" s="423"/>
    </row>
    <row r="45" spans="1:16">
      <c r="A45" s="10">
        <v>2000</v>
      </c>
      <c r="B45" s="11">
        <v>105</v>
      </c>
      <c r="C45" s="157">
        <v>172844</v>
      </c>
      <c r="D45" s="159"/>
      <c r="E45" s="157">
        <v>35024</v>
      </c>
      <c r="F45" s="159"/>
      <c r="G45" s="156"/>
      <c r="H45" s="158">
        <f>C45*100/$C$45</f>
        <v>100</v>
      </c>
      <c r="I45" s="156"/>
      <c r="J45" s="158">
        <f>E45*100/$E$45</f>
        <v>100</v>
      </c>
      <c r="L45" s="423"/>
      <c r="M45" s="423"/>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3"/>
      <c r="M46" s="423"/>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7"/>
      <c r="J67" s="158">
        <f t="shared" si="5"/>
        <v>125.90223846505253</v>
      </c>
    </row>
    <row r="68" spans="1:10" ht="18.2" customHeight="1">
      <c r="A68" s="414">
        <v>2023</v>
      </c>
      <c r="B68" s="416">
        <v>105</v>
      </c>
      <c r="C68" s="419">
        <v>416178</v>
      </c>
      <c r="D68" s="420"/>
      <c r="E68" s="419">
        <v>45016</v>
      </c>
      <c r="F68" s="420"/>
      <c r="H68" s="158">
        <f t="shared" si="4"/>
        <v>240.78243965656893</v>
      </c>
      <c r="I68" s="427"/>
      <c r="J68" s="158">
        <f t="shared" si="5"/>
        <v>128.52900867976246</v>
      </c>
    </row>
    <row r="69" spans="1:10" ht="11.25">
      <c r="A69" s="414">
        <v>2024</v>
      </c>
      <c r="B69" s="416"/>
      <c r="C69" s="419"/>
      <c r="D69" s="420"/>
      <c r="E69" s="419"/>
      <c r="F69" s="420"/>
      <c r="H69" s="158"/>
      <c r="I69" s="427"/>
      <c r="J69" s="158"/>
    </row>
    <row r="70" spans="1:10" ht="11.25">
      <c r="A70" s="416" t="s">
        <v>10</v>
      </c>
      <c r="B70" s="416">
        <v>105</v>
      </c>
      <c r="C70" s="431">
        <v>18277</v>
      </c>
      <c r="D70" s="450"/>
      <c r="E70" s="431">
        <v>2602</v>
      </c>
      <c r="F70" s="421"/>
      <c r="G70" s="417"/>
      <c r="H70" s="158">
        <f t="shared" ref="H70:H81" si="6">C70*100/$C$45</f>
        <v>10.574275068848211</v>
      </c>
      <c r="I70" s="428"/>
      <c r="J70" s="158">
        <f t="shared" ref="J70:J81" si="7">E70*100/$E$45</f>
        <v>7.4291914116034716</v>
      </c>
    </row>
    <row r="71" spans="1:10" ht="11.25">
      <c r="A71" s="416" t="s">
        <v>11</v>
      </c>
      <c r="B71" s="416">
        <v>105</v>
      </c>
      <c r="C71" s="431">
        <v>24473</v>
      </c>
      <c r="D71" s="448"/>
      <c r="E71" s="431">
        <v>2990</v>
      </c>
      <c r="F71" s="420"/>
      <c r="G71" s="417"/>
      <c r="H71" s="158">
        <f t="shared" si="6"/>
        <v>14.159010437157205</v>
      </c>
      <c r="I71" s="429"/>
      <c r="J71" s="158">
        <f t="shared" si="7"/>
        <v>8.5370031978072181</v>
      </c>
    </row>
    <row r="72" spans="1:10" ht="11.25">
      <c r="A72" s="416" t="s">
        <v>12</v>
      </c>
      <c r="B72" s="416">
        <v>105</v>
      </c>
      <c r="C72" s="431">
        <v>32394</v>
      </c>
      <c r="D72" s="448"/>
      <c r="E72" s="431">
        <v>2312</v>
      </c>
      <c r="F72" s="420"/>
      <c r="G72" s="417"/>
      <c r="H72" s="158">
        <f t="shared" si="6"/>
        <v>18.741755571497997</v>
      </c>
      <c r="I72" s="429"/>
      <c r="J72" s="158">
        <f t="shared" si="7"/>
        <v>6.6011877569666515</v>
      </c>
    </row>
    <row r="73" spans="1:10" ht="11.25">
      <c r="A73" s="416" t="s">
        <v>13</v>
      </c>
      <c r="B73" s="416">
        <v>105</v>
      </c>
      <c r="C73" s="446">
        <v>31195</v>
      </c>
      <c r="D73" s="448"/>
      <c r="E73" s="446">
        <v>3389</v>
      </c>
      <c r="F73" s="415"/>
      <c r="G73" s="417"/>
      <c r="H73" s="158">
        <f t="shared" si="6"/>
        <v>18.048066464557635</v>
      </c>
      <c r="I73" s="429"/>
      <c r="J73" s="158">
        <f t="shared" si="7"/>
        <v>9.6762220191868433</v>
      </c>
    </row>
    <row r="74" spans="1:10" ht="11.25">
      <c r="A74" s="416" t="s">
        <v>14</v>
      </c>
      <c r="B74" s="416">
        <v>105</v>
      </c>
      <c r="C74" s="446">
        <v>39549</v>
      </c>
      <c r="D74" s="448"/>
      <c r="E74" s="446">
        <v>3620</v>
      </c>
      <c r="F74" s="420"/>
      <c r="H74" s="158">
        <f t="shared" si="6"/>
        <v>22.881326514082062</v>
      </c>
      <c r="I74" s="427"/>
      <c r="J74" s="158">
        <f t="shared" si="7"/>
        <v>10.33576975788031</v>
      </c>
    </row>
    <row r="75" spans="1:10" ht="11.25">
      <c r="A75" s="416" t="s">
        <v>15</v>
      </c>
      <c r="B75" s="416">
        <v>105</v>
      </c>
      <c r="C75" s="446"/>
      <c r="D75" s="448"/>
      <c r="E75" s="446"/>
      <c r="F75" s="420"/>
      <c r="H75" s="158">
        <f t="shared" si="6"/>
        <v>0</v>
      </c>
      <c r="I75" s="427"/>
      <c r="J75" s="158">
        <f t="shared" si="7"/>
        <v>0</v>
      </c>
    </row>
    <row r="76" spans="1:10" ht="11.25">
      <c r="A76" s="416" t="s">
        <v>16</v>
      </c>
      <c r="B76" s="416">
        <v>105</v>
      </c>
      <c r="C76" s="446"/>
      <c r="D76" s="448"/>
      <c r="E76" s="446"/>
      <c r="F76" s="420"/>
      <c r="H76" s="158">
        <f t="shared" si="6"/>
        <v>0</v>
      </c>
      <c r="I76" s="427"/>
      <c r="J76" s="158">
        <f t="shared" si="7"/>
        <v>0</v>
      </c>
    </row>
    <row r="77" spans="1:10" ht="11.25">
      <c r="A77" s="416" t="s">
        <v>17</v>
      </c>
      <c r="B77" s="416">
        <v>105</v>
      </c>
      <c r="C77" s="446"/>
      <c r="D77" s="448"/>
      <c r="E77" s="446"/>
      <c r="F77" s="420"/>
      <c r="H77" s="158">
        <f t="shared" si="6"/>
        <v>0</v>
      </c>
      <c r="I77" s="427"/>
      <c r="J77" s="158">
        <f t="shared" si="7"/>
        <v>0</v>
      </c>
    </row>
    <row r="78" spans="1:10" ht="11.25">
      <c r="A78" s="416" t="s">
        <v>18</v>
      </c>
      <c r="B78" s="416">
        <v>105</v>
      </c>
      <c r="C78" s="446"/>
      <c r="D78" s="448"/>
      <c r="E78" s="446"/>
      <c r="F78" s="420"/>
      <c r="H78" s="158">
        <f t="shared" si="6"/>
        <v>0</v>
      </c>
      <c r="I78" s="427"/>
      <c r="J78" s="158">
        <f t="shared" si="7"/>
        <v>0</v>
      </c>
    </row>
    <row r="79" spans="1:10" ht="11.25">
      <c r="A79" s="416" t="s">
        <v>19</v>
      </c>
      <c r="B79" s="416">
        <v>105</v>
      </c>
      <c r="C79" s="446"/>
      <c r="D79" s="448"/>
      <c r="E79" s="446"/>
      <c r="F79" s="420"/>
      <c r="H79" s="158">
        <f t="shared" si="6"/>
        <v>0</v>
      </c>
      <c r="I79" s="427"/>
      <c r="J79" s="158">
        <f t="shared" si="7"/>
        <v>0</v>
      </c>
    </row>
    <row r="80" spans="1:10" ht="11.25">
      <c r="A80" s="416" t="s">
        <v>20</v>
      </c>
      <c r="B80" s="416">
        <v>105</v>
      </c>
      <c r="C80" s="446"/>
      <c r="D80" s="448"/>
      <c r="E80" s="446"/>
      <c r="F80" s="420"/>
      <c r="H80" s="158">
        <f t="shared" si="6"/>
        <v>0</v>
      </c>
      <c r="I80" s="427"/>
      <c r="J80" s="158">
        <f t="shared" si="7"/>
        <v>0</v>
      </c>
    </row>
    <row r="81" spans="1:10" ht="11.25">
      <c r="A81" s="416" t="s">
        <v>21</v>
      </c>
      <c r="B81" s="416">
        <v>105</v>
      </c>
      <c r="C81" s="446"/>
      <c r="D81" s="448"/>
      <c r="E81" s="446"/>
      <c r="F81" s="420"/>
      <c r="H81" s="158">
        <f t="shared" si="6"/>
        <v>0</v>
      </c>
      <c r="I81" s="427"/>
      <c r="J81" s="158">
        <f t="shared" si="7"/>
        <v>0</v>
      </c>
    </row>
    <row r="82" spans="1:10" ht="11.25">
      <c r="C82" s="451"/>
      <c r="D82" s="451"/>
      <c r="E82" s="451"/>
      <c r="G82" s="423"/>
      <c r="H82" s="426"/>
      <c r="I82" s="423"/>
      <c r="J82" s="426"/>
    </row>
    <row r="83" spans="1:10">
      <c r="C83" s="451"/>
      <c r="D83" s="451"/>
      <c r="E83" s="451"/>
    </row>
  </sheetData>
  <mergeCells count="16">
    <mergeCell ref="A44:B44"/>
    <mergeCell ref="C44:J44"/>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C70" sqref="A70:K83"/>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69" t="s">
        <v>127</v>
      </c>
      <c r="B1" s="569"/>
      <c r="C1" s="55" t="s">
        <v>140</v>
      </c>
      <c r="M1" s="569" t="s">
        <v>127</v>
      </c>
      <c r="N1" s="569"/>
      <c r="O1" s="55" t="s">
        <v>139</v>
      </c>
      <c r="Y1" s="55"/>
      <c r="Z1" s="103" t="s">
        <v>34</v>
      </c>
      <c r="AA1" s="570" t="s">
        <v>144</v>
      </c>
      <c r="AB1" s="570"/>
      <c r="AC1" s="570"/>
      <c r="AD1" s="570"/>
      <c r="AE1" s="570"/>
      <c r="AF1" s="571" t="s">
        <v>145</v>
      </c>
      <c r="AG1" s="571"/>
      <c r="AH1" s="571"/>
      <c r="AI1" s="571"/>
      <c r="AJ1" s="571"/>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0" t="s">
        <v>2</v>
      </c>
      <c r="AB2" s="570"/>
      <c r="AC2" s="570" t="s">
        <v>3</v>
      </c>
      <c r="AD2" s="570"/>
      <c r="AE2" s="105" t="s">
        <v>34</v>
      </c>
      <c r="AF2" s="570" t="s">
        <v>2</v>
      </c>
      <c r="AG2" s="570"/>
      <c r="AH2" s="570" t="s">
        <v>3</v>
      </c>
      <c r="AI2" s="570"/>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2" t="s">
        <v>34</v>
      </c>
      <c r="AB3" s="572"/>
      <c r="AC3" s="572" t="s">
        <v>34</v>
      </c>
      <c r="AD3" s="572"/>
      <c r="AE3" s="107" t="s">
        <v>147</v>
      </c>
      <c r="AF3" s="572" t="s">
        <v>34</v>
      </c>
      <c r="AG3" s="572"/>
      <c r="AH3" s="572" t="s">
        <v>34</v>
      </c>
      <c r="AI3" s="572"/>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0" t="s">
        <v>0</v>
      </c>
      <c r="AF12" s="570"/>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69" t="s">
        <v>125</v>
      </c>
      <c r="B16" s="569"/>
      <c r="C16" s="55" t="s">
        <v>140</v>
      </c>
      <c r="M16" s="569" t="s">
        <v>125</v>
      </c>
      <c r="N16" s="569"/>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69" t="s">
        <v>126</v>
      </c>
      <c r="B31" s="569"/>
      <c r="C31" s="55" t="s">
        <v>140</v>
      </c>
      <c r="M31" s="569" t="s">
        <v>126</v>
      </c>
      <c r="N31" s="569"/>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69" t="s">
        <v>127</v>
      </c>
      <c r="B46" s="569"/>
      <c r="C46" s="55" t="s">
        <v>141</v>
      </c>
      <c r="M46" s="569" t="s">
        <v>127</v>
      </c>
      <c r="N46" s="569"/>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C70" sqref="A70:K83"/>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3" t="s">
        <v>177</v>
      </c>
      <c r="C1" s="573"/>
      <c r="D1" s="573"/>
      <c r="E1" s="573"/>
      <c r="F1" s="573"/>
      <c r="G1" s="573"/>
      <c r="H1" s="573"/>
      <c r="I1" s="573"/>
      <c r="J1" s="573"/>
      <c r="K1" s="573"/>
      <c r="M1" s="573" t="s">
        <v>178</v>
      </c>
      <c r="N1" s="573"/>
      <c r="O1" s="573"/>
      <c r="P1" s="573"/>
      <c r="Q1" s="573"/>
      <c r="R1" s="573"/>
      <c r="S1" s="573"/>
      <c r="T1" s="573"/>
      <c r="U1" s="573"/>
      <c r="V1" s="573"/>
      <c r="W1" s="573"/>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3648</v>
      </c>
      <c r="C5" s="67">
        <v>3.2</v>
      </c>
      <c r="D5" s="66">
        <v>9560</v>
      </c>
      <c r="E5" s="67">
        <v>14.1</v>
      </c>
      <c r="F5" s="67">
        <v>2.6</v>
      </c>
      <c r="G5" s="66">
        <v>8138</v>
      </c>
      <c r="H5" s="67">
        <v>-9.1999999999999993</v>
      </c>
      <c r="I5" s="66">
        <v>22029</v>
      </c>
      <c r="J5" s="67">
        <v>3</v>
      </c>
      <c r="K5" s="67">
        <v>2.7</v>
      </c>
      <c r="M5" s="66"/>
      <c r="N5" s="73"/>
      <c r="O5" s="66"/>
      <c r="P5" s="73"/>
      <c r="Q5" s="67"/>
      <c r="R5" s="66"/>
      <c r="S5" s="73"/>
      <c r="T5" s="66"/>
      <c r="U5" s="73"/>
      <c r="V5" s="67"/>
    </row>
    <row r="6" spans="1:23">
      <c r="A6" s="64" t="s">
        <v>130</v>
      </c>
      <c r="B6" s="66">
        <v>3293</v>
      </c>
      <c r="C6" s="67">
        <v>8.9</v>
      </c>
      <c r="D6" s="66">
        <v>8700</v>
      </c>
      <c r="E6" s="67">
        <v>26.5</v>
      </c>
      <c r="F6" s="67">
        <v>2.6</v>
      </c>
      <c r="G6" s="66">
        <v>7233</v>
      </c>
      <c r="H6" s="67">
        <v>-3.5</v>
      </c>
      <c r="I6" s="66">
        <v>19655</v>
      </c>
      <c r="J6" s="67">
        <v>14.7</v>
      </c>
      <c r="K6" s="67">
        <v>2.7</v>
      </c>
      <c r="M6" s="66"/>
      <c r="N6" s="73"/>
      <c r="O6" s="66"/>
      <c r="P6" s="73"/>
      <c r="Q6" s="67"/>
      <c r="R6" s="66"/>
      <c r="S6" s="73"/>
      <c r="T6" s="66"/>
      <c r="U6" s="73"/>
      <c r="V6" s="67"/>
    </row>
    <row r="7" spans="1:23">
      <c r="A7" s="64" t="s">
        <v>131</v>
      </c>
      <c r="B7" s="66">
        <v>355</v>
      </c>
      <c r="C7" s="67">
        <v>-30.5</v>
      </c>
      <c r="D7" s="66">
        <v>860</v>
      </c>
      <c r="E7" s="67">
        <v>-42.6</v>
      </c>
      <c r="F7" s="67">
        <v>2.4</v>
      </c>
      <c r="G7" s="66">
        <v>905</v>
      </c>
      <c r="H7" s="67">
        <v>-38.1</v>
      </c>
      <c r="I7" s="66">
        <v>2374</v>
      </c>
      <c r="J7" s="67">
        <v>-44.2</v>
      </c>
      <c r="K7" s="67">
        <v>2.6</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2081</v>
      </c>
      <c r="C10" s="67">
        <v>19.399999999999999</v>
      </c>
      <c r="D10" s="66">
        <v>13786</v>
      </c>
      <c r="E10" s="67">
        <v>2.9</v>
      </c>
      <c r="F10" s="67">
        <v>6.6</v>
      </c>
      <c r="G10" s="66">
        <v>3911</v>
      </c>
      <c r="H10" s="67">
        <v>5.0999999999999996</v>
      </c>
      <c r="I10" s="66">
        <v>34885</v>
      </c>
      <c r="J10" s="67">
        <v>1.9</v>
      </c>
      <c r="K10" s="67">
        <v>8.9</v>
      </c>
      <c r="M10" s="98" t="e">
        <v>#DIV/0!</v>
      </c>
      <c r="N10" s="99">
        <v>533</v>
      </c>
      <c r="O10" s="98" t="e">
        <v>#DIV/0!</v>
      </c>
      <c r="P10" s="99">
        <v>2.6</v>
      </c>
      <c r="Q10" s="99">
        <v>468</v>
      </c>
      <c r="R10" s="98" t="e">
        <v>#DIV/0!</v>
      </c>
      <c r="S10" s="99">
        <v>1944</v>
      </c>
      <c r="T10" s="98" t="e">
        <v>#DIV/0!</v>
      </c>
      <c r="U10" s="99">
        <v>4.2</v>
      </c>
      <c r="V10" s="99"/>
      <c r="W10" s="99"/>
    </row>
    <row r="11" spans="1:23">
      <c r="A11" s="64" t="s">
        <v>130</v>
      </c>
      <c r="B11" s="66">
        <v>1919</v>
      </c>
      <c r="C11" s="67">
        <v>16.600000000000001</v>
      </c>
      <c r="D11" s="66">
        <v>13372</v>
      </c>
      <c r="E11" s="67">
        <v>1.7</v>
      </c>
      <c r="F11" s="67">
        <v>7</v>
      </c>
      <c r="G11" s="66">
        <v>3663</v>
      </c>
      <c r="H11" s="67">
        <v>3.3</v>
      </c>
      <c r="I11" s="66">
        <v>33941</v>
      </c>
      <c r="J11" s="67">
        <v>0.4</v>
      </c>
      <c r="K11" s="67">
        <v>9.3000000000000007</v>
      </c>
      <c r="M11" s="98"/>
      <c r="N11" s="99"/>
      <c r="O11" s="98"/>
      <c r="P11" s="99"/>
      <c r="Q11" s="99"/>
      <c r="R11" s="98"/>
      <c r="S11" s="99"/>
      <c r="T11" s="98"/>
      <c r="U11" s="99"/>
      <c r="V11" s="99"/>
      <c r="W11" s="99"/>
    </row>
    <row r="12" spans="1:23">
      <c r="A12" s="64" t="s">
        <v>131</v>
      </c>
      <c r="B12" s="66">
        <v>162</v>
      </c>
      <c r="C12" s="67">
        <v>67</v>
      </c>
      <c r="D12" s="66">
        <v>414</v>
      </c>
      <c r="E12" s="67">
        <v>59.2</v>
      </c>
      <c r="F12" s="67">
        <v>2.6</v>
      </c>
      <c r="G12" s="66">
        <v>248</v>
      </c>
      <c r="H12" s="67">
        <v>40.9</v>
      </c>
      <c r="I12" s="66">
        <v>944</v>
      </c>
      <c r="J12" s="67">
        <v>122.6</v>
      </c>
      <c r="K12" s="67">
        <v>3.8</v>
      </c>
      <c r="M12" s="98"/>
      <c r="N12" s="99"/>
      <c r="O12" s="98"/>
      <c r="P12" s="99"/>
      <c r="Q12" s="99"/>
      <c r="R12" s="98"/>
      <c r="S12" s="99"/>
      <c r="T12" s="98"/>
      <c r="U12" s="99"/>
      <c r="V12" s="99"/>
      <c r="W12" s="99"/>
    </row>
    <row r="13" spans="1:23" ht="13.5" thickBot="1"/>
    <row r="14" spans="1:23" s="55" customFormat="1">
      <c r="A14" s="75" t="s">
        <v>127</v>
      </c>
      <c r="B14" s="77">
        <f>B10+B5</f>
        <v>5729</v>
      </c>
      <c r="C14" s="78" t="e">
        <f>ROUND(B14/M14*100-100,1)</f>
        <v>#DIV/0!</v>
      </c>
      <c r="D14" s="79">
        <f>D10+D5</f>
        <v>23346</v>
      </c>
      <c r="E14" s="78" t="e">
        <f>ROUND(D14/O14*100-100,1)</f>
        <v>#DIV/0!</v>
      </c>
      <c r="F14" s="80">
        <f>ROUND(D14/B14,1)</f>
        <v>4.0999999999999996</v>
      </c>
      <c r="G14" s="79">
        <f>G10+G5</f>
        <v>12049</v>
      </c>
      <c r="H14" s="78" t="e">
        <f>ROUND(G14/R14*100-100,1)</f>
        <v>#DIV/0!</v>
      </c>
      <c r="I14" s="79">
        <f>I10+I5</f>
        <v>56914</v>
      </c>
      <c r="J14" s="78" t="e">
        <f>ROUND(I14/T14*100-100,1)</f>
        <v>#DIV/0!</v>
      </c>
      <c r="K14" s="81">
        <f>ROUND(I14/G14,1)</f>
        <v>4.7</v>
      </c>
      <c r="L14" s="70"/>
      <c r="M14" s="77"/>
      <c r="N14" s="92"/>
      <c r="O14" s="79"/>
      <c r="P14" s="92"/>
      <c r="Q14" s="92"/>
      <c r="R14" s="79"/>
      <c r="S14" s="92"/>
      <c r="T14" s="79"/>
      <c r="U14" s="92"/>
      <c r="V14" s="92"/>
      <c r="W14" s="95"/>
    </row>
    <row r="15" spans="1:23" s="55" customFormat="1">
      <c r="A15" s="75" t="s">
        <v>135</v>
      </c>
      <c r="B15" s="82">
        <f>B6+B11</f>
        <v>5212</v>
      </c>
      <c r="C15" s="83" t="e">
        <f t="shared" ref="C15:E16" si="0">ROUND(B15/M15*100-100,1)</f>
        <v>#DIV/0!</v>
      </c>
      <c r="D15" s="84">
        <f>D6+D11</f>
        <v>22072</v>
      </c>
      <c r="E15" s="83" t="e">
        <f t="shared" si="0"/>
        <v>#DIV/0!</v>
      </c>
      <c r="F15" s="85">
        <f t="shared" ref="F15:F16" si="1">ROUND(D15/B15,1)</f>
        <v>4.2</v>
      </c>
      <c r="G15" s="84">
        <f>G6+G11</f>
        <v>10896</v>
      </c>
      <c r="H15" s="83" t="e">
        <f t="shared" ref="H15:H16" si="2">ROUND(G15/R15*100-100,1)</f>
        <v>#DIV/0!</v>
      </c>
      <c r="I15" s="84">
        <f>I6+I11</f>
        <v>53596</v>
      </c>
      <c r="J15" s="83" t="e">
        <f t="shared" ref="J15:J16" si="3">ROUND(I15/T15*100-100,1)</f>
        <v>#DIV/0!</v>
      </c>
      <c r="K15" s="86">
        <f t="shared" ref="K15:K16" si="4">ROUND(I15/G15,1)</f>
        <v>4.9000000000000004</v>
      </c>
      <c r="L15" s="70"/>
      <c r="M15" s="82"/>
      <c r="N15" s="93"/>
      <c r="O15" s="84"/>
      <c r="P15" s="93"/>
      <c r="Q15" s="93"/>
      <c r="R15" s="84"/>
      <c r="S15" s="93"/>
      <c r="T15" s="84"/>
      <c r="U15" s="93"/>
      <c r="V15" s="93"/>
      <c r="W15" s="96"/>
    </row>
    <row r="16" spans="1:23" s="55" customFormat="1" ht="13.5" thickBot="1">
      <c r="A16" s="75" t="s">
        <v>136</v>
      </c>
      <c r="B16" s="87">
        <f>B7+B12</f>
        <v>517</v>
      </c>
      <c r="C16" s="88" t="e">
        <f t="shared" si="0"/>
        <v>#DIV/0!</v>
      </c>
      <c r="D16" s="89">
        <f>D7+D12</f>
        <v>1274</v>
      </c>
      <c r="E16" s="88" t="e">
        <f t="shared" si="0"/>
        <v>#DIV/0!</v>
      </c>
      <c r="F16" s="90">
        <f t="shared" si="1"/>
        <v>2.5</v>
      </c>
      <c r="G16" s="89">
        <f>G7+G12</f>
        <v>1153</v>
      </c>
      <c r="H16" s="88" t="e">
        <f t="shared" si="2"/>
        <v>#DIV/0!</v>
      </c>
      <c r="I16" s="89">
        <f>I7+I12</f>
        <v>3318</v>
      </c>
      <c r="J16" s="88" t="e">
        <f t="shared" si="3"/>
        <v>#DIV/0!</v>
      </c>
      <c r="K16" s="91">
        <f t="shared" si="4"/>
        <v>2.9</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63</v>
      </c>
      <c r="C20" s="67">
        <v>-97.5</v>
      </c>
      <c r="D20" s="66">
        <v>465</v>
      </c>
      <c r="E20" s="67">
        <v>-92.8</v>
      </c>
      <c r="F20" s="67">
        <v>7.4</v>
      </c>
      <c r="G20" s="66">
        <v>3400</v>
      </c>
      <c r="H20" s="67">
        <v>-54.9</v>
      </c>
      <c r="I20" s="66">
        <v>12993</v>
      </c>
      <c r="J20" s="67">
        <v>-35.799999999999997</v>
      </c>
      <c r="K20" s="67">
        <v>3.8</v>
      </c>
    </row>
    <row r="21" spans="1:23">
      <c r="A21" s="64" t="s">
        <v>130</v>
      </c>
      <c r="B21" s="66">
        <v>63</v>
      </c>
      <c r="C21" s="67">
        <v>-97</v>
      </c>
      <c r="D21" s="66">
        <v>465</v>
      </c>
      <c r="E21" s="67">
        <v>-91.7</v>
      </c>
      <c r="F21" s="67">
        <v>7.4</v>
      </c>
      <c r="G21" s="66">
        <v>3061</v>
      </c>
      <c r="H21" s="67">
        <v>-53.9</v>
      </c>
      <c r="I21" s="66">
        <v>12332</v>
      </c>
      <c r="J21" s="67">
        <v>-32.1</v>
      </c>
      <c r="K21" s="67">
        <v>4</v>
      </c>
    </row>
    <row r="22" spans="1:23">
      <c r="A22" s="64" t="s">
        <v>131</v>
      </c>
      <c r="B22" s="66">
        <v>0</v>
      </c>
      <c r="C22" s="67">
        <v>-100</v>
      </c>
      <c r="D22" s="66">
        <v>0</v>
      </c>
      <c r="E22" s="67">
        <v>-100</v>
      </c>
      <c r="F22" s="67" t="s">
        <v>35</v>
      </c>
      <c r="G22" s="66">
        <v>339</v>
      </c>
      <c r="H22" s="67">
        <v>-62.1</v>
      </c>
      <c r="I22" s="66">
        <v>661</v>
      </c>
      <c r="J22" s="67">
        <v>-68.099999999999994</v>
      </c>
      <c r="K22" s="67">
        <v>1.9</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214</v>
      </c>
      <c r="C25" s="67">
        <v>-92.8</v>
      </c>
      <c r="D25" s="66">
        <v>6707</v>
      </c>
      <c r="E25" s="67">
        <v>-52.8</v>
      </c>
      <c r="F25" s="67">
        <v>31.3</v>
      </c>
      <c r="G25" s="66">
        <v>4695</v>
      </c>
      <c r="H25" s="67">
        <v>-25.4</v>
      </c>
      <c r="I25" s="66">
        <v>36918</v>
      </c>
      <c r="J25" s="67">
        <v>-17.5</v>
      </c>
      <c r="K25" s="67">
        <v>7.9</v>
      </c>
    </row>
    <row r="26" spans="1:23">
      <c r="A26" s="64" t="s">
        <v>130</v>
      </c>
      <c r="B26" s="66">
        <v>214</v>
      </c>
      <c r="C26" s="67">
        <v>-91.4</v>
      </c>
      <c r="D26" s="66">
        <v>6707</v>
      </c>
      <c r="E26" s="67">
        <v>-49.8</v>
      </c>
      <c r="F26" s="67">
        <v>31.3</v>
      </c>
      <c r="G26" s="66">
        <v>4507</v>
      </c>
      <c r="H26" s="67">
        <v>-17</v>
      </c>
      <c r="I26" s="66">
        <v>36614</v>
      </c>
      <c r="J26" s="67">
        <v>-15.3</v>
      </c>
      <c r="K26" s="67">
        <v>8.1</v>
      </c>
    </row>
    <row r="27" spans="1:23">
      <c r="A27" s="64" t="s">
        <v>131</v>
      </c>
      <c r="B27" s="66">
        <v>0</v>
      </c>
      <c r="C27" s="67">
        <v>-100</v>
      </c>
      <c r="D27" s="66">
        <v>0</v>
      </c>
      <c r="E27" s="67">
        <v>-100</v>
      </c>
      <c r="F27" s="66" t="s">
        <v>35</v>
      </c>
      <c r="G27" s="66">
        <v>188</v>
      </c>
      <c r="H27" s="67">
        <v>-78.2</v>
      </c>
      <c r="I27" s="66">
        <v>304</v>
      </c>
      <c r="J27" s="67">
        <v>-79.8</v>
      </c>
      <c r="K27" s="67">
        <v>1.6</v>
      </c>
    </row>
    <row r="28" spans="1:23" ht="13.5" thickBot="1"/>
    <row r="29" spans="1:23" s="55" customFormat="1">
      <c r="A29" s="74" t="s">
        <v>125</v>
      </c>
      <c r="B29" s="77">
        <f>B25+B20</f>
        <v>277</v>
      </c>
      <c r="C29" s="78" t="e">
        <f>ROUND(B29/M29*100-100,1)</f>
        <v>#DIV/0!</v>
      </c>
      <c r="D29" s="79">
        <f>D25+D20</f>
        <v>7172</v>
      </c>
      <c r="E29" s="78" t="e">
        <f>ROUND(D29/O29*100-100,1)</f>
        <v>#DIV/0!</v>
      </c>
      <c r="F29" s="80">
        <f>ROUND(D29/B29,1)</f>
        <v>25.9</v>
      </c>
      <c r="G29" s="79">
        <f>G25+G20</f>
        <v>8095</v>
      </c>
      <c r="H29" s="78" t="e">
        <f>ROUND(G29/R29*100-100,1)</f>
        <v>#DIV/0!</v>
      </c>
      <c r="I29" s="79">
        <f>I25+I20</f>
        <v>49911</v>
      </c>
      <c r="J29" s="78" t="e">
        <f>ROUND(I29/T29*100-100,1)</f>
        <v>#DIV/0!</v>
      </c>
      <c r="K29" s="81">
        <f>ROUND(I29/G29,1)</f>
        <v>6.2</v>
      </c>
      <c r="L29" s="70"/>
      <c r="M29"/>
      <c r="N29" s="71"/>
      <c r="O29"/>
      <c r="P29" s="71"/>
      <c r="Q29"/>
      <c r="R29"/>
      <c r="S29" s="71"/>
      <c r="T29"/>
      <c r="U29" s="71"/>
      <c r="V29"/>
      <c r="W29"/>
    </row>
    <row r="30" spans="1:23" s="55" customFormat="1">
      <c r="A30" s="75" t="s">
        <v>135</v>
      </c>
      <c r="B30" s="82">
        <f>B21+B26</f>
        <v>277</v>
      </c>
      <c r="C30" s="83" t="e">
        <f t="shared" ref="C30:C31" si="5">ROUND(B30/M30*100-100,1)</f>
        <v>#DIV/0!</v>
      </c>
      <c r="D30" s="84">
        <f>D21+D26</f>
        <v>7172</v>
      </c>
      <c r="E30" s="83" t="e">
        <f t="shared" ref="E30:E31" si="6">ROUND(D30/O30*100-100,1)</f>
        <v>#DIV/0!</v>
      </c>
      <c r="F30" s="85">
        <f t="shared" ref="F30:F31" si="7">ROUND(D30/B30,1)</f>
        <v>25.9</v>
      </c>
      <c r="G30" s="84">
        <f>G21+G26</f>
        <v>7568</v>
      </c>
      <c r="H30" s="83" t="e">
        <f t="shared" ref="H30:H31" si="8">ROUND(G30/R30*100-100,1)</f>
        <v>#DIV/0!</v>
      </c>
      <c r="I30" s="84">
        <f>I21+I26</f>
        <v>48946</v>
      </c>
      <c r="J30" s="83" t="e">
        <f t="shared" ref="J30:J31" si="9">ROUND(I30/T30*100-100,1)</f>
        <v>#DIV/0!</v>
      </c>
      <c r="K30" s="86">
        <f t="shared" ref="K30:K31" si="10">ROUND(I30/G30,1)</f>
        <v>6.5</v>
      </c>
      <c r="L30" s="70"/>
      <c r="M30"/>
      <c r="N30" s="71"/>
      <c r="O30"/>
      <c r="P30" s="71"/>
      <c r="Q30"/>
      <c r="R30"/>
      <c r="S30" s="71"/>
      <c r="T30"/>
      <c r="U30" s="71"/>
      <c r="V30"/>
      <c r="W30"/>
    </row>
    <row r="31" spans="1:23" s="55" customFormat="1" ht="13.5" thickBot="1">
      <c r="A31" s="75" t="s">
        <v>136</v>
      </c>
      <c r="B31" s="87">
        <f>B22+B27</f>
        <v>0</v>
      </c>
      <c r="C31" s="88" t="e">
        <f t="shared" si="5"/>
        <v>#DIV/0!</v>
      </c>
      <c r="D31" s="89">
        <f>D22+D27</f>
        <v>0</v>
      </c>
      <c r="E31" s="88" t="e">
        <f t="shared" si="6"/>
        <v>#DIV/0!</v>
      </c>
      <c r="F31" s="90" t="e">
        <f t="shared" si="7"/>
        <v>#DIV/0!</v>
      </c>
      <c r="G31" s="89">
        <f>G22+G27</f>
        <v>527</v>
      </c>
      <c r="H31" s="88" t="e">
        <f t="shared" si="8"/>
        <v>#DIV/0!</v>
      </c>
      <c r="I31" s="89">
        <f>I22+I27</f>
        <v>965</v>
      </c>
      <c r="J31" s="88" t="e">
        <f t="shared" si="9"/>
        <v>#DIV/0!</v>
      </c>
      <c r="K31" s="91">
        <f t="shared" si="10"/>
        <v>1.8</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31</v>
      </c>
      <c r="C35" s="67">
        <v>-97.4</v>
      </c>
      <c r="D35" s="66">
        <v>173</v>
      </c>
      <c r="E35" s="67">
        <v>-95.3</v>
      </c>
      <c r="F35" s="67">
        <v>5.6</v>
      </c>
      <c r="G35" s="66">
        <v>2199</v>
      </c>
      <c r="H35" s="67">
        <v>-32</v>
      </c>
      <c r="I35" s="66">
        <v>5443</v>
      </c>
      <c r="J35" s="67">
        <v>-37.4</v>
      </c>
      <c r="K35" s="67">
        <v>2.5</v>
      </c>
      <c r="L35" s="56" t="s">
        <v>34</v>
      </c>
    </row>
    <row r="36" spans="1:24">
      <c r="A36" s="64" t="s">
        <v>130</v>
      </c>
      <c r="B36" s="66">
        <v>30</v>
      </c>
      <c r="C36" s="67">
        <v>-97</v>
      </c>
      <c r="D36" s="66">
        <v>172</v>
      </c>
      <c r="E36" s="67">
        <v>-94.6</v>
      </c>
      <c r="F36" s="67">
        <v>5.7</v>
      </c>
      <c r="G36" s="66">
        <v>2054</v>
      </c>
      <c r="H36" s="67">
        <v>-26.6</v>
      </c>
      <c r="I36" s="66">
        <v>4569</v>
      </c>
      <c r="J36" s="67">
        <v>-36.799999999999997</v>
      </c>
      <c r="K36" s="67">
        <v>2.2000000000000002</v>
      </c>
    </row>
    <row r="37" spans="1:24">
      <c r="A37" s="64" t="s">
        <v>131</v>
      </c>
      <c r="B37" s="66">
        <v>1</v>
      </c>
      <c r="C37" s="67">
        <v>-99.5</v>
      </c>
      <c r="D37" s="66">
        <v>1</v>
      </c>
      <c r="E37" s="67">
        <v>-99.8</v>
      </c>
      <c r="F37" s="67">
        <v>1</v>
      </c>
      <c r="G37" s="66">
        <v>145</v>
      </c>
      <c r="H37" s="67">
        <v>-66.900000000000006</v>
      </c>
      <c r="I37" s="66">
        <v>874</v>
      </c>
      <c r="J37" s="67">
        <v>-40.1</v>
      </c>
      <c r="K37" s="67">
        <v>6</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0</v>
      </c>
      <c r="C40" s="67">
        <v>-100</v>
      </c>
      <c r="D40" s="66">
        <v>0</v>
      </c>
      <c r="E40" s="67">
        <v>-100</v>
      </c>
      <c r="F40" s="67" t="s">
        <v>35</v>
      </c>
      <c r="G40" s="66">
        <v>1627</v>
      </c>
      <c r="H40" s="67">
        <v>-48.5</v>
      </c>
      <c r="I40" s="66">
        <v>2838</v>
      </c>
      <c r="J40" s="67">
        <v>-59</v>
      </c>
      <c r="K40" s="67">
        <v>1.7</v>
      </c>
    </row>
    <row r="41" spans="1:24">
      <c r="A41" s="64" t="s">
        <v>130</v>
      </c>
      <c r="B41" s="66">
        <v>0</v>
      </c>
      <c r="C41" s="67">
        <v>-100</v>
      </c>
      <c r="D41" s="66">
        <v>0</v>
      </c>
      <c r="E41" s="67">
        <v>-100</v>
      </c>
      <c r="F41" s="67" t="s">
        <v>35</v>
      </c>
      <c r="G41" s="66">
        <v>1612</v>
      </c>
      <c r="H41" s="67">
        <v>-48.5</v>
      </c>
      <c r="I41" s="66">
        <v>2823</v>
      </c>
      <c r="J41" s="67">
        <v>-58.8</v>
      </c>
      <c r="K41" s="67">
        <v>1.8</v>
      </c>
    </row>
    <row r="42" spans="1:24">
      <c r="A42" s="64" t="s">
        <v>131</v>
      </c>
      <c r="B42" s="66">
        <v>0</v>
      </c>
      <c r="C42" s="67">
        <v>-100</v>
      </c>
      <c r="D42" s="66">
        <v>0</v>
      </c>
      <c r="E42" s="67">
        <v>-100</v>
      </c>
      <c r="F42" s="67" t="s">
        <v>35</v>
      </c>
      <c r="G42" s="66">
        <v>15</v>
      </c>
      <c r="H42" s="67">
        <v>-46.4</v>
      </c>
      <c r="I42" s="66">
        <v>15</v>
      </c>
      <c r="J42" s="67">
        <v>-75</v>
      </c>
      <c r="K42" s="67">
        <v>1</v>
      </c>
    </row>
    <row r="43" spans="1:24" ht="13.5" thickBot="1"/>
    <row r="44" spans="1:24" s="55" customFormat="1">
      <c r="A44" s="74" t="s">
        <v>126</v>
      </c>
      <c r="B44" s="77">
        <f>B40+B35</f>
        <v>31</v>
      </c>
      <c r="C44" s="78" t="e">
        <f>ROUND(B44/M44*100-100,1)</f>
        <v>#DIV/0!</v>
      </c>
      <c r="D44" s="79">
        <f>D40+D35</f>
        <v>173</v>
      </c>
      <c r="E44" s="78" t="e">
        <f>ROUND(D44/O44*100-100,1)</f>
        <v>#DIV/0!</v>
      </c>
      <c r="F44" s="80">
        <f>ROUND(D44/B44,1)</f>
        <v>5.6</v>
      </c>
      <c r="G44" s="79">
        <f>G40+G35</f>
        <v>3826</v>
      </c>
      <c r="H44" s="78" t="e">
        <f>ROUND(G44/R44*100-100,1)</f>
        <v>#DIV/0!</v>
      </c>
      <c r="I44" s="79">
        <f>I40+I35</f>
        <v>8281</v>
      </c>
      <c r="J44" s="78" t="e">
        <f>ROUND(I44/T44*100-100,1)</f>
        <v>#DIV/0!</v>
      </c>
      <c r="K44" s="81">
        <f>ROUND(I44/G44,1)</f>
        <v>2.2000000000000002</v>
      </c>
      <c r="L44" s="70"/>
      <c r="M44"/>
      <c r="N44" s="71"/>
      <c r="O44"/>
      <c r="P44" s="71"/>
      <c r="Q44"/>
      <c r="R44"/>
      <c r="S44" s="71"/>
      <c r="T44"/>
      <c r="U44" s="71"/>
      <c r="V44"/>
      <c r="W44"/>
    </row>
    <row r="45" spans="1:24" s="55" customFormat="1">
      <c r="A45" s="75" t="s">
        <v>135</v>
      </c>
      <c r="B45" s="82">
        <f>B36+B41</f>
        <v>30</v>
      </c>
      <c r="C45" s="83" t="e">
        <f t="shared" ref="C45:C46" si="11">ROUND(B45/M45*100-100,1)</f>
        <v>#DIV/0!</v>
      </c>
      <c r="D45" s="84">
        <f>D36+D41</f>
        <v>172</v>
      </c>
      <c r="E45" s="83" t="e">
        <f t="shared" ref="E45:E46" si="12">ROUND(D45/O45*100-100,1)</f>
        <v>#DIV/0!</v>
      </c>
      <c r="F45" s="85">
        <f t="shared" ref="F45:F46" si="13">ROUND(D45/B45,1)</f>
        <v>5.7</v>
      </c>
      <c r="G45" s="84">
        <f>G36+G41</f>
        <v>3666</v>
      </c>
      <c r="H45" s="83" t="e">
        <f t="shared" ref="H45:H46" si="14">ROUND(G45/R45*100-100,1)</f>
        <v>#DIV/0!</v>
      </c>
      <c r="I45" s="84">
        <f>I36+I41</f>
        <v>7392</v>
      </c>
      <c r="J45" s="83" t="e">
        <f t="shared" ref="J45:J46" si="15">ROUND(I45/T45*100-100,1)</f>
        <v>#DIV/0!</v>
      </c>
      <c r="K45" s="86">
        <f t="shared" ref="K45:K46" si="16">ROUND(I45/G45,1)</f>
        <v>2</v>
      </c>
      <c r="L45" s="70"/>
      <c r="M45"/>
      <c r="N45" s="71"/>
      <c r="O45"/>
      <c r="P45" s="71"/>
      <c r="Q45"/>
      <c r="R45"/>
      <c r="S45" s="71"/>
      <c r="T45"/>
      <c r="U45" s="71"/>
      <c r="V45"/>
      <c r="W45"/>
    </row>
    <row r="46" spans="1:24" s="55" customFormat="1" ht="13.5" thickBot="1">
      <c r="A46" s="75" t="s">
        <v>136</v>
      </c>
      <c r="B46" s="87">
        <f>B37+B42</f>
        <v>1</v>
      </c>
      <c r="C46" s="88" t="e">
        <f t="shared" si="11"/>
        <v>#DIV/0!</v>
      </c>
      <c r="D46" s="89">
        <f>D37+D42</f>
        <v>1</v>
      </c>
      <c r="E46" s="88" t="e">
        <f t="shared" si="12"/>
        <v>#DIV/0!</v>
      </c>
      <c r="F46" s="90">
        <f t="shared" si="13"/>
        <v>1</v>
      </c>
      <c r="G46" s="89">
        <f>G37+G42</f>
        <v>160</v>
      </c>
      <c r="H46" s="88" t="e">
        <f t="shared" si="14"/>
        <v>#DIV/0!</v>
      </c>
      <c r="I46" s="89">
        <f>I37+I42</f>
        <v>889</v>
      </c>
      <c r="J46" s="88" t="e">
        <f t="shared" si="15"/>
        <v>#DIV/0!</v>
      </c>
      <c r="K46" s="91">
        <f t="shared" si="16"/>
        <v>5.6</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C70" sqref="A70:K83"/>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1" t="s">
        <v>105</v>
      </c>
      <c r="B1" s="461"/>
      <c r="C1" s="461"/>
      <c r="D1" s="461"/>
      <c r="E1" s="461"/>
      <c r="F1" s="461"/>
      <c r="G1" s="461"/>
      <c r="H1" s="461"/>
      <c r="I1" s="461"/>
      <c r="J1" s="461"/>
      <c r="K1" s="461"/>
      <c r="L1" s="257" t="s">
        <v>28</v>
      </c>
      <c r="T1" s="259"/>
    </row>
    <row r="2" spans="1:20" ht="12.2" customHeight="1">
      <c r="A2" s="462" t="s">
        <v>23</v>
      </c>
      <c r="B2" s="458"/>
      <c r="C2" s="463" t="s">
        <v>2</v>
      </c>
      <c r="D2" s="464"/>
      <c r="E2" s="464"/>
      <c r="F2" s="465"/>
      <c r="G2" s="463" t="s">
        <v>3</v>
      </c>
      <c r="H2" s="464"/>
      <c r="I2" s="464"/>
      <c r="J2" s="465"/>
      <c r="K2" s="466" t="s">
        <v>389</v>
      </c>
      <c r="L2" s="260"/>
    </row>
    <row r="3" spans="1:20" ht="12.2" customHeight="1">
      <c r="A3" s="462"/>
      <c r="B3" s="458"/>
      <c r="C3" s="469" t="s">
        <v>7</v>
      </c>
      <c r="D3" s="469"/>
      <c r="E3" s="469" t="s">
        <v>39</v>
      </c>
      <c r="F3" s="469"/>
      <c r="G3" s="469" t="s">
        <v>7</v>
      </c>
      <c r="H3" s="469"/>
      <c r="I3" s="469" t="s">
        <v>39</v>
      </c>
      <c r="J3" s="469"/>
      <c r="K3" s="467"/>
      <c r="L3" s="260"/>
      <c r="N3" s="258" t="s">
        <v>385</v>
      </c>
    </row>
    <row r="4" spans="1:20" ht="39.200000000000003" customHeight="1">
      <c r="A4" s="462"/>
      <c r="B4" s="458"/>
      <c r="C4" s="458" t="s">
        <v>0</v>
      </c>
      <c r="D4" s="434" t="s">
        <v>102</v>
      </c>
      <c r="E4" s="458" t="s">
        <v>0</v>
      </c>
      <c r="F4" s="434" t="s">
        <v>102</v>
      </c>
      <c r="G4" s="458" t="s">
        <v>0</v>
      </c>
      <c r="H4" s="434" t="s">
        <v>102</v>
      </c>
      <c r="I4" s="458" t="s">
        <v>0</v>
      </c>
      <c r="J4" s="434" t="s">
        <v>102</v>
      </c>
      <c r="K4" s="468"/>
      <c r="L4" s="260"/>
    </row>
    <row r="5" spans="1:20" ht="12.2" customHeight="1">
      <c r="A5" s="462"/>
      <c r="B5" s="458"/>
      <c r="C5" s="458"/>
      <c r="D5" s="434" t="s">
        <v>24</v>
      </c>
      <c r="E5" s="458"/>
      <c r="F5" s="434" t="s">
        <v>24</v>
      </c>
      <c r="G5" s="458"/>
      <c r="H5" s="434" t="s">
        <v>24</v>
      </c>
      <c r="I5" s="458"/>
      <c r="J5" s="434"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181</v>
      </c>
      <c r="D8" s="168">
        <v>7.3</v>
      </c>
      <c r="E8" s="167" t="s">
        <v>182</v>
      </c>
      <c r="F8" s="168">
        <v>9.5</v>
      </c>
      <c r="G8" s="167" t="s">
        <v>183</v>
      </c>
      <c r="H8" s="168">
        <v>7.7</v>
      </c>
      <c r="I8" s="167" t="s">
        <v>184</v>
      </c>
      <c r="J8" s="168">
        <v>10.8</v>
      </c>
      <c r="K8" s="169">
        <v>44.7</v>
      </c>
      <c r="L8" s="273"/>
      <c r="M8" s="274"/>
      <c r="N8" s="269"/>
      <c r="O8" s="274"/>
      <c r="P8" s="275"/>
      <c r="Q8" s="276"/>
      <c r="R8" s="277"/>
    </row>
    <row r="9" spans="1:20" s="270" customFormat="1" ht="8.4499999999999993" customHeight="1">
      <c r="A9" s="271">
        <v>2014</v>
      </c>
      <c r="B9" s="272"/>
      <c r="C9" s="167" t="s">
        <v>185</v>
      </c>
      <c r="D9" s="168">
        <v>6.2</v>
      </c>
      <c r="E9" s="167" t="s">
        <v>186</v>
      </c>
      <c r="F9" s="168">
        <v>4.5</v>
      </c>
      <c r="G9" s="167" t="s">
        <v>187</v>
      </c>
      <c r="H9" s="168">
        <v>8</v>
      </c>
      <c r="I9" s="167" t="s">
        <v>188</v>
      </c>
      <c r="J9" s="168">
        <v>8.4</v>
      </c>
      <c r="K9" s="169">
        <v>46.3</v>
      </c>
      <c r="L9" s="273"/>
      <c r="M9" s="274"/>
      <c r="N9" s="269"/>
      <c r="O9" s="274"/>
      <c r="P9" s="275"/>
      <c r="Q9" s="276"/>
      <c r="R9" s="277"/>
    </row>
    <row r="10" spans="1:20" s="270" customFormat="1" ht="8.4499999999999993" customHeight="1">
      <c r="A10" s="271">
        <v>2015</v>
      </c>
      <c r="B10" s="272"/>
      <c r="C10" s="167" t="s">
        <v>189</v>
      </c>
      <c r="D10" s="168">
        <v>4.5999999999999996</v>
      </c>
      <c r="E10" s="167" t="s">
        <v>190</v>
      </c>
      <c r="F10" s="168">
        <v>7.3</v>
      </c>
      <c r="G10" s="167" t="s">
        <v>191</v>
      </c>
      <c r="H10" s="168">
        <v>3.7</v>
      </c>
      <c r="I10" s="167" t="s">
        <v>192</v>
      </c>
      <c r="J10" s="168">
        <v>2.5</v>
      </c>
      <c r="K10" s="169">
        <v>45</v>
      </c>
      <c r="L10" s="273"/>
      <c r="M10" s="274"/>
      <c r="N10" s="269"/>
      <c r="O10" s="274"/>
      <c r="P10" s="275"/>
      <c r="Q10" s="276"/>
      <c r="R10" s="277"/>
    </row>
    <row r="11" spans="1:20" s="270" customFormat="1" ht="8.4499999999999993" customHeight="1">
      <c r="A11" s="271">
        <v>2016</v>
      </c>
      <c r="B11" s="272"/>
      <c r="C11" s="167" t="s">
        <v>193</v>
      </c>
      <c r="D11" s="168">
        <v>1</v>
      </c>
      <c r="E11" s="167" t="s">
        <v>194</v>
      </c>
      <c r="F11" s="168">
        <v>-1.8</v>
      </c>
      <c r="G11" s="167" t="s">
        <v>195</v>
      </c>
      <c r="H11" s="168">
        <v>0.7</v>
      </c>
      <c r="I11" s="167" t="s">
        <v>196</v>
      </c>
      <c r="J11" s="168">
        <v>-3.3</v>
      </c>
      <c r="K11" s="169">
        <v>46.2</v>
      </c>
      <c r="L11" s="273"/>
      <c r="M11" s="278"/>
      <c r="O11" s="279"/>
      <c r="R11" s="277"/>
    </row>
    <row r="12" spans="1:20" s="270" customFormat="1" ht="8.4499999999999993" customHeight="1">
      <c r="A12" s="271">
        <v>2017</v>
      </c>
      <c r="B12" s="272"/>
      <c r="C12" s="167" t="s">
        <v>197</v>
      </c>
      <c r="D12" s="168">
        <v>3.3</v>
      </c>
      <c r="E12" s="167" t="s">
        <v>198</v>
      </c>
      <c r="F12" s="168">
        <v>2.1</v>
      </c>
      <c r="G12" s="167" t="s">
        <v>199</v>
      </c>
      <c r="H12" s="168">
        <v>2.2999999999999998</v>
      </c>
      <c r="I12" s="167" t="s">
        <v>200</v>
      </c>
      <c r="J12" s="168">
        <v>0.9</v>
      </c>
      <c r="K12" s="169">
        <v>47</v>
      </c>
      <c r="L12" s="273"/>
      <c r="M12" s="278"/>
      <c r="O12" s="279"/>
      <c r="R12" s="277"/>
    </row>
    <row r="13" spans="1:20" s="270" customFormat="1" ht="8.4499999999999993" customHeight="1">
      <c r="A13" s="271">
        <v>2018</v>
      </c>
      <c r="B13" s="272"/>
      <c r="C13" s="164" t="s">
        <v>201</v>
      </c>
      <c r="D13" s="165">
        <v>4.8</v>
      </c>
      <c r="E13" s="164" t="s">
        <v>202</v>
      </c>
      <c r="F13" s="165">
        <v>3.5</v>
      </c>
      <c r="G13" s="164" t="s">
        <v>203</v>
      </c>
      <c r="H13" s="165">
        <v>5.2</v>
      </c>
      <c r="I13" s="164" t="s">
        <v>204</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344</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205</v>
      </c>
      <c r="D33" s="168">
        <v>0.9</v>
      </c>
      <c r="E33" s="167" t="s">
        <v>206</v>
      </c>
      <c r="F33" s="168">
        <v>5.5</v>
      </c>
      <c r="G33" s="167" t="s">
        <v>207</v>
      </c>
      <c r="H33" s="168">
        <v>0.3</v>
      </c>
      <c r="I33" s="167" t="s">
        <v>208</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209</v>
      </c>
      <c r="D34" s="168">
        <v>7.4</v>
      </c>
      <c r="E34" s="167" t="s">
        <v>210</v>
      </c>
      <c r="F34" s="168">
        <v>5.7</v>
      </c>
      <c r="G34" s="167" t="s">
        <v>211</v>
      </c>
      <c r="H34" s="168">
        <v>8.1</v>
      </c>
      <c r="I34" s="167" t="s">
        <v>212</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213</v>
      </c>
      <c r="D35" s="168">
        <v>3.8</v>
      </c>
      <c r="E35" s="167" t="s">
        <v>214</v>
      </c>
      <c r="F35" s="168">
        <v>8.6</v>
      </c>
      <c r="G35" s="167" t="s">
        <v>215</v>
      </c>
      <c r="H35" s="168">
        <v>1.3</v>
      </c>
      <c r="I35" s="167" t="s">
        <v>216</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217</v>
      </c>
      <c r="D36" s="168">
        <v>9.9</v>
      </c>
      <c r="E36" s="167" t="s">
        <v>218</v>
      </c>
      <c r="F36" s="168">
        <v>12.1</v>
      </c>
      <c r="G36" s="167" t="s">
        <v>219</v>
      </c>
      <c r="H36" s="168">
        <v>6.9</v>
      </c>
      <c r="I36" s="167" t="s">
        <v>220</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221</v>
      </c>
      <c r="D37" s="168">
        <v>3.2</v>
      </c>
      <c r="E37" s="167" t="s">
        <v>222</v>
      </c>
      <c r="F37" s="168">
        <v>1.1000000000000001</v>
      </c>
      <c r="G37" s="167" t="s">
        <v>223</v>
      </c>
      <c r="H37" s="168">
        <v>0.7</v>
      </c>
      <c r="I37" s="167" t="s">
        <v>224</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225</v>
      </c>
      <c r="D38" s="165">
        <v>14.3</v>
      </c>
      <c r="E38" s="164" t="s">
        <v>226</v>
      </c>
      <c r="F38" s="165">
        <v>20.3</v>
      </c>
      <c r="G38" s="164" t="s">
        <v>227</v>
      </c>
      <c r="H38" s="165">
        <v>11.7</v>
      </c>
      <c r="I38" s="164" t="s">
        <v>228</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344</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345</v>
      </c>
      <c r="F58" s="168">
        <v>9.1999999999999993</v>
      </c>
      <c r="G58" s="167">
        <v>1865904</v>
      </c>
      <c r="H58" s="168">
        <v>6.5</v>
      </c>
      <c r="I58" s="167" t="s">
        <v>346</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347</v>
      </c>
      <c r="F59" s="168">
        <v>4.5999999999999996</v>
      </c>
      <c r="G59" s="167">
        <v>2015392</v>
      </c>
      <c r="H59" s="168">
        <v>8</v>
      </c>
      <c r="I59" s="167" t="s">
        <v>348</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349</v>
      </c>
      <c r="F60" s="168">
        <v>7.4</v>
      </c>
      <c r="G60" s="167">
        <v>2082980</v>
      </c>
      <c r="H60" s="168">
        <v>3.4</v>
      </c>
      <c r="I60" s="167" t="s">
        <v>350</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351</v>
      </c>
      <c r="F61" s="168">
        <v>-0.7</v>
      </c>
      <c r="G61" s="167">
        <v>2118635</v>
      </c>
      <c r="H61" s="168">
        <v>1.7</v>
      </c>
      <c r="I61" s="167" t="s">
        <v>352</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353</v>
      </c>
      <c r="F62" s="168">
        <v>2</v>
      </c>
      <c r="G62" s="167">
        <v>2162398</v>
      </c>
      <c r="H62" s="168">
        <v>2.1</v>
      </c>
      <c r="I62" s="167" t="s">
        <v>354</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355</v>
      </c>
      <c r="F63" s="165">
        <v>5</v>
      </c>
      <c r="G63" s="164">
        <v>2297418</v>
      </c>
      <c r="H63" s="165">
        <v>6.2</v>
      </c>
      <c r="I63" s="164" t="s">
        <v>356</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344</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9" t="s">
        <v>357</v>
      </c>
      <c r="B82" s="460"/>
      <c r="C82" s="460"/>
      <c r="D82" s="460"/>
      <c r="E82" s="460"/>
      <c r="F82" s="460"/>
      <c r="G82" s="460"/>
      <c r="H82" s="460"/>
      <c r="I82" s="460"/>
      <c r="J82" s="460"/>
      <c r="K82" s="460"/>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zoomScale="156" zoomScaleNormal="150" zoomScaleSheetLayoutView="156" workbookViewId="0">
      <selection activeCell="C70" sqref="A70:K83"/>
    </sheetView>
  </sheetViews>
  <sheetFormatPr baseColWidth="10" defaultRowHeight="9"/>
  <cols>
    <col min="1" max="1" width="21.5703125" style="373" customWidth="1"/>
    <col min="2" max="2" width="6.28515625" style="373" customWidth="1"/>
    <col min="3" max="3" width="8.42578125" style="373" customWidth="1"/>
    <col min="4" max="4" width="6.42578125" style="373" customWidth="1"/>
    <col min="5" max="5" width="8.42578125" style="373" customWidth="1"/>
    <col min="6" max="6" width="6.140625" style="373" customWidth="1"/>
    <col min="7" max="7" width="6.85546875" style="373" bestFit="1" customWidth="1"/>
    <col min="8" max="8" width="8.42578125" style="373" customWidth="1"/>
    <col min="9" max="9" width="6.57031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7" t="s">
        <v>282</v>
      </c>
      <c r="B1" s="477"/>
      <c r="C1" s="477"/>
      <c r="D1" s="477"/>
      <c r="E1" s="477"/>
      <c r="F1" s="477"/>
      <c r="G1" s="477"/>
      <c r="H1" s="477"/>
      <c r="I1" s="477"/>
      <c r="J1" s="477"/>
      <c r="K1" s="477"/>
      <c r="L1" s="372" t="s">
        <v>28</v>
      </c>
    </row>
    <row r="2" spans="1:14" ht="12.2" customHeight="1">
      <c r="A2" s="478" t="s">
        <v>283</v>
      </c>
      <c r="B2" s="480" t="s">
        <v>397</v>
      </c>
      <c r="C2" s="480"/>
      <c r="D2" s="480"/>
      <c r="E2" s="480"/>
      <c r="F2" s="480"/>
      <c r="G2" s="480" t="s">
        <v>398</v>
      </c>
      <c r="H2" s="480"/>
      <c r="I2" s="480"/>
      <c r="J2" s="480"/>
      <c r="K2" s="481"/>
      <c r="M2" s="373" t="s">
        <v>384</v>
      </c>
    </row>
    <row r="3" spans="1:14" ht="12.2" customHeight="1">
      <c r="A3" s="479"/>
      <c r="B3" s="480" t="s">
        <v>2</v>
      </c>
      <c r="C3" s="480"/>
      <c r="D3" s="480" t="s">
        <v>3</v>
      </c>
      <c r="E3" s="480"/>
      <c r="F3" s="475" t="s">
        <v>379</v>
      </c>
      <c r="G3" s="480" t="s">
        <v>380</v>
      </c>
      <c r="H3" s="480"/>
      <c r="I3" s="480" t="s">
        <v>3</v>
      </c>
      <c r="J3" s="480"/>
      <c r="K3" s="482" t="s">
        <v>379</v>
      </c>
    </row>
    <row r="4" spans="1:14" ht="48.2" customHeight="1">
      <c r="A4" s="479"/>
      <c r="B4" s="475" t="s">
        <v>0</v>
      </c>
      <c r="C4" s="374" t="s">
        <v>101</v>
      </c>
      <c r="D4" s="475" t="s">
        <v>0</v>
      </c>
      <c r="E4" s="374" t="s">
        <v>101</v>
      </c>
      <c r="F4" s="476"/>
      <c r="G4" s="475" t="s">
        <v>0</v>
      </c>
      <c r="H4" s="374" t="s">
        <v>101</v>
      </c>
      <c r="I4" s="475" t="s">
        <v>0</v>
      </c>
      <c r="J4" s="374" t="s">
        <v>101</v>
      </c>
      <c r="K4" s="483"/>
    </row>
    <row r="5" spans="1:14" ht="12.2" customHeight="1">
      <c r="A5" s="479"/>
      <c r="B5" s="476"/>
      <c r="C5" s="444" t="s">
        <v>24</v>
      </c>
      <c r="D5" s="476"/>
      <c r="E5" s="444" t="s">
        <v>24</v>
      </c>
      <c r="F5" s="444" t="s">
        <v>1</v>
      </c>
      <c r="G5" s="476"/>
      <c r="H5" s="444" t="s">
        <v>24</v>
      </c>
      <c r="I5" s="476"/>
      <c r="J5" s="444" t="s">
        <v>24</v>
      </c>
      <c r="K5" s="445" t="s">
        <v>1</v>
      </c>
      <c r="N5" s="431"/>
    </row>
    <row r="6" spans="1:14" ht="5.0999999999999996" customHeight="1">
      <c r="A6" s="377"/>
      <c r="B6" s="378"/>
      <c r="C6" s="378"/>
      <c r="D6" s="378"/>
      <c r="E6" s="378"/>
      <c r="F6" s="378"/>
      <c r="G6" s="378"/>
      <c r="H6" s="378"/>
      <c r="I6" s="378"/>
      <c r="J6" s="378"/>
      <c r="K6" s="378"/>
    </row>
    <row r="7" spans="1:14" ht="9.75" customHeight="1">
      <c r="A7" s="379"/>
      <c r="B7" s="470" t="s">
        <v>4</v>
      </c>
      <c r="C7" s="470"/>
      <c r="D7" s="470"/>
      <c r="E7" s="470"/>
      <c r="F7" s="470"/>
      <c r="G7" s="470"/>
      <c r="H7" s="470"/>
      <c r="I7" s="470"/>
      <c r="J7" s="470"/>
      <c r="K7" s="470"/>
      <c r="N7" s="380"/>
    </row>
    <row r="8" spans="1:14" ht="9.75" customHeight="1">
      <c r="A8" s="381" t="s">
        <v>41</v>
      </c>
      <c r="B8" s="183">
        <v>107989</v>
      </c>
      <c r="C8" s="382">
        <v>2.5</v>
      </c>
      <c r="D8" s="181">
        <v>209177</v>
      </c>
      <c r="E8" s="382">
        <v>2.2000000000000002</v>
      </c>
      <c r="F8" s="184">
        <v>1.9</v>
      </c>
      <c r="G8" s="181">
        <v>436861</v>
      </c>
      <c r="H8" s="382">
        <v>32.200000000000003</v>
      </c>
      <c r="I8" s="181">
        <v>872592</v>
      </c>
      <c r="J8" s="382">
        <v>31.4</v>
      </c>
      <c r="K8" s="184">
        <v>2</v>
      </c>
      <c r="L8" s="383"/>
      <c r="N8" s="384"/>
    </row>
    <row r="9" spans="1:14" ht="9.75" customHeight="1">
      <c r="A9" s="153" t="s">
        <v>9</v>
      </c>
      <c r="B9" s="183">
        <v>89549</v>
      </c>
      <c r="C9" s="382">
        <v>0.8</v>
      </c>
      <c r="D9" s="181">
        <v>174809</v>
      </c>
      <c r="E9" s="382">
        <v>1</v>
      </c>
      <c r="F9" s="184">
        <v>2</v>
      </c>
      <c r="G9" s="181">
        <v>360628</v>
      </c>
      <c r="H9" s="382">
        <v>29.1</v>
      </c>
      <c r="I9" s="181">
        <v>723801</v>
      </c>
      <c r="J9" s="382">
        <v>28.3</v>
      </c>
      <c r="K9" s="184">
        <v>2</v>
      </c>
    </row>
    <row r="10" spans="1:14" ht="9.75" customHeight="1">
      <c r="A10" s="153" t="s">
        <v>8</v>
      </c>
      <c r="B10" s="183">
        <v>18440</v>
      </c>
      <c r="C10" s="382">
        <v>11.8</v>
      </c>
      <c r="D10" s="181">
        <v>34368</v>
      </c>
      <c r="E10" s="382">
        <v>8.8000000000000007</v>
      </c>
      <c r="F10" s="184">
        <v>1.9</v>
      </c>
      <c r="G10" s="181">
        <v>76233</v>
      </c>
      <c r="H10" s="382">
        <v>49.3</v>
      </c>
      <c r="I10" s="181">
        <v>148791</v>
      </c>
      <c r="J10" s="382">
        <v>48.9</v>
      </c>
      <c r="K10" s="184">
        <v>2</v>
      </c>
    </row>
    <row r="11" spans="1:14" ht="5.0999999999999996" customHeight="1">
      <c r="A11" s="153"/>
      <c r="B11" s="181"/>
      <c r="C11" s="182"/>
      <c r="D11" s="181"/>
      <c r="E11" s="182"/>
      <c r="F11" s="185"/>
      <c r="G11" s="181"/>
      <c r="H11" s="182"/>
      <c r="I11" s="181"/>
      <c r="J11" s="182"/>
      <c r="K11" s="184"/>
    </row>
    <row r="12" spans="1:14" ht="9.75" customHeight="1">
      <c r="A12" s="153" t="s">
        <v>358</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359</v>
      </c>
      <c r="B13" s="183">
        <v>101257</v>
      </c>
      <c r="C13" s="382">
        <v>1.5</v>
      </c>
      <c r="D13" s="181">
        <v>187229</v>
      </c>
      <c r="E13" s="382">
        <v>0.8</v>
      </c>
      <c r="F13" s="184">
        <v>1.8</v>
      </c>
      <c r="G13" s="181">
        <v>416506</v>
      </c>
      <c r="H13" s="382">
        <v>32.200000000000003</v>
      </c>
      <c r="I13" s="181">
        <v>791191</v>
      </c>
      <c r="J13" s="382">
        <v>33.4</v>
      </c>
      <c r="K13" s="184">
        <v>1.9</v>
      </c>
    </row>
    <row r="14" spans="1:14" ht="9.75" customHeight="1">
      <c r="A14" s="154" t="s">
        <v>9</v>
      </c>
      <c r="B14" s="183">
        <v>84109</v>
      </c>
      <c r="C14" s="382">
        <v>0.3</v>
      </c>
      <c r="D14" s="181">
        <v>155273</v>
      </c>
      <c r="E14" s="382">
        <v>0.1</v>
      </c>
      <c r="F14" s="184">
        <v>1.8</v>
      </c>
      <c r="G14" s="181">
        <v>343190</v>
      </c>
      <c r="H14" s="382">
        <v>29.3</v>
      </c>
      <c r="I14" s="181">
        <v>647850</v>
      </c>
      <c r="J14" s="382">
        <v>30.8</v>
      </c>
      <c r="K14" s="184">
        <v>1.9</v>
      </c>
    </row>
    <row r="15" spans="1:14" ht="9.75" customHeight="1">
      <c r="A15" s="154" t="s">
        <v>8</v>
      </c>
      <c r="B15" s="183">
        <v>17148</v>
      </c>
      <c r="C15" s="382">
        <v>8.3000000000000007</v>
      </c>
      <c r="D15" s="181">
        <v>31956</v>
      </c>
      <c r="E15" s="382">
        <v>4.7</v>
      </c>
      <c r="F15" s="184">
        <v>1.9</v>
      </c>
      <c r="G15" s="181">
        <v>73316</v>
      </c>
      <c r="H15" s="382">
        <v>47.5</v>
      </c>
      <c r="I15" s="181">
        <v>143341</v>
      </c>
      <c r="J15" s="382">
        <v>46.8</v>
      </c>
      <c r="K15" s="184">
        <v>2</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63962</v>
      </c>
      <c r="C18" s="382">
        <v>4.5999999999999996</v>
      </c>
      <c r="D18" s="181">
        <v>121196</v>
      </c>
      <c r="E18" s="382">
        <v>6.2</v>
      </c>
      <c r="F18" s="184">
        <v>1.9</v>
      </c>
      <c r="G18" s="181">
        <v>264741</v>
      </c>
      <c r="H18" s="382">
        <v>29.6</v>
      </c>
      <c r="I18" s="181">
        <v>503816</v>
      </c>
      <c r="J18" s="382">
        <v>32.1</v>
      </c>
      <c r="K18" s="184">
        <v>1.9</v>
      </c>
    </row>
    <row r="19" spans="1:14" ht="9.75" customHeight="1">
      <c r="A19" s="154" t="s">
        <v>9</v>
      </c>
      <c r="B19" s="183">
        <v>52670</v>
      </c>
      <c r="C19" s="382">
        <v>2.2999999999999998</v>
      </c>
      <c r="D19" s="181">
        <v>99360</v>
      </c>
      <c r="E19" s="382">
        <v>4.2</v>
      </c>
      <c r="F19" s="184">
        <v>1.9</v>
      </c>
      <c r="G19" s="181">
        <v>217949</v>
      </c>
      <c r="H19" s="382">
        <v>26.7</v>
      </c>
      <c r="I19" s="181">
        <v>410756</v>
      </c>
      <c r="J19" s="382">
        <v>28.4</v>
      </c>
      <c r="K19" s="184">
        <v>1.9</v>
      </c>
    </row>
    <row r="20" spans="1:14" ht="9.75" customHeight="1">
      <c r="A20" s="154" t="s">
        <v>8</v>
      </c>
      <c r="B20" s="183">
        <v>11292</v>
      </c>
      <c r="C20" s="382">
        <v>17.100000000000001</v>
      </c>
      <c r="D20" s="181">
        <v>21836</v>
      </c>
      <c r="E20" s="382">
        <v>16.399999999999999</v>
      </c>
      <c r="F20" s="184">
        <v>1.9</v>
      </c>
      <c r="G20" s="181">
        <v>46792</v>
      </c>
      <c r="H20" s="382">
        <v>45.1</v>
      </c>
      <c r="I20" s="181">
        <v>93060</v>
      </c>
      <c r="J20" s="382">
        <v>51.2</v>
      </c>
      <c r="K20" s="184">
        <v>2</v>
      </c>
    </row>
    <row r="21" spans="1:14" ht="4.7" customHeight="1">
      <c r="A21" s="154"/>
      <c r="B21" s="183"/>
      <c r="C21" s="182"/>
      <c r="D21" s="181"/>
      <c r="E21" s="182"/>
      <c r="F21" s="184"/>
      <c r="G21" s="181"/>
      <c r="H21" s="182"/>
      <c r="I21" s="181"/>
      <c r="J21" s="382"/>
      <c r="K21" s="184"/>
    </row>
    <row r="22" spans="1:14" ht="9.75" customHeight="1">
      <c r="A22" s="153" t="s">
        <v>361</v>
      </c>
      <c r="B22" s="183">
        <v>35205</v>
      </c>
      <c r="C22" s="382">
        <v>-3</v>
      </c>
      <c r="D22" s="181">
        <v>62090</v>
      </c>
      <c r="E22" s="382">
        <v>-7.5</v>
      </c>
      <c r="F22" s="184">
        <v>1.8</v>
      </c>
      <c r="G22" s="181">
        <v>143514</v>
      </c>
      <c r="H22" s="382">
        <v>37.1</v>
      </c>
      <c r="I22" s="181">
        <v>270592</v>
      </c>
      <c r="J22" s="382">
        <v>37</v>
      </c>
      <c r="K22" s="184">
        <v>1.9</v>
      </c>
      <c r="N22" s="380"/>
    </row>
    <row r="23" spans="1:14" ht="9.75" customHeight="1">
      <c r="A23" s="154" t="s">
        <v>9</v>
      </c>
      <c r="B23" s="183">
        <v>29494</v>
      </c>
      <c r="C23" s="382">
        <v>-2.4</v>
      </c>
      <c r="D23" s="181">
        <v>52230</v>
      </c>
      <c r="E23" s="382">
        <v>-6.1</v>
      </c>
      <c r="F23" s="184">
        <v>1.8</v>
      </c>
      <c r="G23" s="181">
        <v>117517</v>
      </c>
      <c r="H23" s="382">
        <v>34.1</v>
      </c>
      <c r="I23" s="181">
        <v>221572</v>
      </c>
      <c r="J23" s="382">
        <v>36.299999999999997</v>
      </c>
      <c r="K23" s="184">
        <v>1.9</v>
      </c>
    </row>
    <row r="24" spans="1:14" ht="9.75" customHeight="1">
      <c r="A24" s="154" t="s">
        <v>8</v>
      </c>
      <c r="B24" s="183">
        <v>5711</v>
      </c>
      <c r="C24" s="382">
        <v>-5.8</v>
      </c>
      <c r="D24" s="181">
        <v>9860</v>
      </c>
      <c r="E24" s="382">
        <v>-13.9</v>
      </c>
      <c r="F24" s="184">
        <v>1.7</v>
      </c>
      <c r="G24" s="181">
        <v>25997</v>
      </c>
      <c r="H24" s="382">
        <v>52.3</v>
      </c>
      <c r="I24" s="181">
        <v>49020</v>
      </c>
      <c r="J24" s="382">
        <v>40.4</v>
      </c>
      <c r="K24" s="184">
        <v>1.9</v>
      </c>
    </row>
    <row r="25" spans="1:14" ht="5.0999999999999996" customHeight="1">
      <c r="A25" s="385"/>
      <c r="B25" s="181"/>
      <c r="C25" s="182"/>
      <c r="D25" s="181"/>
      <c r="E25" s="182"/>
      <c r="F25" s="184"/>
      <c r="G25" s="181"/>
      <c r="H25" s="182"/>
      <c r="I25" s="181"/>
      <c r="J25" s="382"/>
      <c r="K25" s="184"/>
    </row>
    <row r="26" spans="1:14" ht="9.75" customHeight="1">
      <c r="A26" s="381" t="s">
        <v>381</v>
      </c>
      <c r="B26" s="181">
        <v>6732</v>
      </c>
      <c r="C26" s="382">
        <v>20.192822710230303</v>
      </c>
      <c r="D26" s="181">
        <v>21948</v>
      </c>
      <c r="E26" s="382">
        <v>15.735076987977223</v>
      </c>
      <c r="F26" s="184">
        <v>3.2602495543672014</v>
      </c>
      <c r="G26" s="181">
        <v>20355</v>
      </c>
      <c r="H26" s="382">
        <v>32.209664848012466</v>
      </c>
      <c r="I26" s="181">
        <v>81401</v>
      </c>
      <c r="J26" s="382">
        <v>14.73817746141377</v>
      </c>
      <c r="K26" s="184">
        <v>3.9990665684107101</v>
      </c>
    </row>
    <row r="27" spans="1:14" ht="9.75" customHeight="1">
      <c r="A27" s="153" t="s">
        <v>9</v>
      </c>
      <c r="B27" s="181">
        <v>5440</v>
      </c>
      <c r="C27" s="382">
        <v>9.9656357388316223</v>
      </c>
      <c r="D27" s="181">
        <v>19536</v>
      </c>
      <c r="E27" s="382">
        <v>9.1396648044692768</v>
      </c>
      <c r="F27" s="184">
        <v>3.5911764705882354</v>
      </c>
      <c r="G27" s="181">
        <v>17438</v>
      </c>
      <c r="H27" s="382">
        <v>24.175745923235766</v>
      </c>
      <c r="I27" s="181">
        <v>75951</v>
      </c>
      <c r="J27" s="382">
        <v>10.609326304138861</v>
      </c>
      <c r="K27" s="184">
        <v>4.3554880146805823</v>
      </c>
    </row>
    <row r="28" spans="1:14" ht="9.75" customHeight="1">
      <c r="A28" s="153" t="s">
        <v>8</v>
      </c>
      <c r="B28" s="181">
        <v>1292</v>
      </c>
      <c r="C28" s="382">
        <v>97.553516819571882</v>
      </c>
      <c r="D28" s="181">
        <v>2412</v>
      </c>
      <c r="E28" s="382">
        <v>126.69172932330827</v>
      </c>
      <c r="F28" s="184">
        <v>1.8668730650154799</v>
      </c>
      <c r="G28" s="181">
        <v>2917</v>
      </c>
      <c r="H28" s="382">
        <v>115.59497413155947</v>
      </c>
      <c r="I28" s="181">
        <v>5450</v>
      </c>
      <c r="J28" s="382">
        <v>139.13997367266347</v>
      </c>
      <c r="K28" s="184">
        <v>1.8683579019540624</v>
      </c>
    </row>
    <row r="29" spans="1:14" ht="5.0999999999999996" customHeight="1">
      <c r="A29" s="386"/>
      <c r="B29" s="181"/>
      <c r="C29" s="382"/>
      <c r="D29" s="181"/>
      <c r="E29" s="388"/>
      <c r="F29" s="184"/>
      <c r="G29" s="181"/>
      <c r="H29" s="390"/>
      <c r="I29" s="181"/>
      <c r="J29" s="391"/>
      <c r="K29" s="392"/>
    </row>
    <row r="30" spans="1:14" ht="9.75" customHeight="1">
      <c r="A30" s="379"/>
      <c r="B30" s="470" t="s">
        <v>5</v>
      </c>
      <c r="C30" s="470"/>
      <c r="D30" s="470"/>
      <c r="E30" s="470"/>
      <c r="F30" s="470"/>
      <c r="G30" s="470"/>
      <c r="H30" s="470"/>
      <c r="I30" s="470"/>
      <c r="J30" s="470"/>
      <c r="K30" s="470"/>
    </row>
    <row r="31" spans="1:14" ht="9.75" customHeight="1">
      <c r="A31" s="381" t="s">
        <v>41</v>
      </c>
      <c r="B31" s="183">
        <v>25237</v>
      </c>
      <c r="C31" s="382">
        <v>15</v>
      </c>
      <c r="D31" s="181">
        <v>44509</v>
      </c>
      <c r="E31" s="382">
        <v>9.4</v>
      </c>
      <c r="F31" s="184">
        <v>1.8</v>
      </c>
      <c r="G31" s="181">
        <v>93004</v>
      </c>
      <c r="H31" s="382">
        <v>26.6</v>
      </c>
      <c r="I31" s="181">
        <v>169005</v>
      </c>
      <c r="J31" s="382">
        <v>20.2</v>
      </c>
      <c r="K31" s="184">
        <v>1.8</v>
      </c>
    </row>
    <row r="32" spans="1:14" ht="9.75" customHeight="1">
      <c r="A32" s="153" t="s">
        <v>9</v>
      </c>
      <c r="B32" s="183">
        <v>23269</v>
      </c>
      <c r="C32" s="382">
        <v>16.5</v>
      </c>
      <c r="D32" s="181">
        <v>40703</v>
      </c>
      <c r="E32" s="382">
        <v>11.1</v>
      </c>
      <c r="F32" s="184">
        <v>1.7</v>
      </c>
      <c r="G32" s="181">
        <v>85057</v>
      </c>
      <c r="H32" s="382">
        <v>29.1</v>
      </c>
      <c r="I32" s="181">
        <v>152489</v>
      </c>
      <c r="J32" s="382">
        <v>24.4</v>
      </c>
      <c r="K32" s="184">
        <v>1.8</v>
      </c>
      <c r="L32" s="389"/>
    </row>
    <row r="33" spans="1:12" ht="9.75" customHeight="1">
      <c r="A33" s="153" t="s">
        <v>8</v>
      </c>
      <c r="B33" s="183">
        <v>1968</v>
      </c>
      <c r="C33" s="382">
        <v>0.2</v>
      </c>
      <c r="D33" s="181">
        <v>3806</v>
      </c>
      <c r="E33" s="371">
        <v>-6.4</v>
      </c>
      <c r="F33" s="184">
        <v>1.9</v>
      </c>
      <c r="G33" s="181">
        <v>7947</v>
      </c>
      <c r="H33" s="382">
        <v>5.2</v>
      </c>
      <c r="I33" s="181">
        <v>16516</v>
      </c>
      <c r="J33" s="382">
        <v>-8.1</v>
      </c>
      <c r="K33" s="184">
        <v>2.1</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359</v>
      </c>
      <c r="B36" s="183">
        <v>23698</v>
      </c>
      <c r="C36" s="382">
        <v>15.5</v>
      </c>
      <c r="D36" s="181">
        <v>41692</v>
      </c>
      <c r="E36" s="382">
        <v>11</v>
      </c>
      <c r="F36" s="184">
        <v>1.8</v>
      </c>
      <c r="G36" s="181">
        <v>87417</v>
      </c>
      <c r="H36" s="371">
        <v>28.8</v>
      </c>
      <c r="I36" s="181">
        <v>158185</v>
      </c>
      <c r="J36" s="382">
        <v>23.3</v>
      </c>
      <c r="K36" s="184">
        <v>1.8</v>
      </c>
      <c r="L36" s="389"/>
    </row>
    <row r="37" spans="1:12" ht="9.75" customHeight="1">
      <c r="A37" s="154" t="s">
        <v>9</v>
      </c>
      <c r="B37" s="183">
        <v>21856</v>
      </c>
      <c r="C37" s="382">
        <v>17.2</v>
      </c>
      <c r="D37" s="181">
        <v>38094</v>
      </c>
      <c r="E37" s="382">
        <v>13.1</v>
      </c>
      <c r="F37" s="184">
        <v>1.7</v>
      </c>
      <c r="G37" s="181">
        <v>79789</v>
      </c>
      <c r="H37" s="382">
        <v>31.6</v>
      </c>
      <c r="I37" s="181">
        <v>142141</v>
      </c>
      <c r="J37" s="382">
        <v>28.1</v>
      </c>
      <c r="K37" s="184">
        <v>1.8</v>
      </c>
      <c r="L37" s="389"/>
    </row>
    <row r="38" spans="1:12" ht="9.75" customHeight="1">
      <c r="A38" s="154" t="s">
        <v>8</v>
      </c>
      <c r="B38" s="183">
        <v>1842</v>
      </c>
      <c r="C38" s="382">
        <v>-1.8</v>
      </c>
      <c r="D38" s="181">
        <v>3598</v>
      </c>
      <c r="E38" s="371">
        <v>-7.8</v>
      </c>
      <c r="F38" s="184">
        <v>2</v>
      </c>
      <c r="G38" s="181">
        <v>7628</v>
      </c>
      <c r="H38" s="371">
        <v>5.3</v>
      </c>
      <c r="I38" s="181">
        <v>16044</v>
      </c>
      <c r="J38" s="382">
        <v>-7</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16886</v>
      </c>
      <c r="C41" s="382">
        <v>15.5</v>
      </c>
      <c r="D41" s="181">
        <v>28849</v>
      </c>
      <c r="E41" s="382">
        <v>10.199999999999999</v>
      </c>
      <c r="F41" s="184">
        <v>1.7</v>
      </c>
      <c r="G41" s="181">
        <v>63588</v>
      </c>
      <c r="H41" s="371">
        <v>31.5</v>
      </c>
      <c r="I41" s="181">
        <v>110411</v>
      </c>
      <c r="J41" s="382">
        <v>24.3</v>
      </c>
      <c r="K41" s="184">
        <v>1.7</v>
      </c>
      <c r="L41" s="389"/>
    </row>
    <row r="42" spans="1:12" ht="9.75" customHeight="1">
      <c r="A42" s="154" t="s">
        <v>9</v>
      </c>
      <c r="B42" s="183">
        <v>15474</v>
      </c>
      <c r="C42" s="382">
        <v>18.3</v>
      </c>
      <c r="D42" s="181">
        <v>26035</v>
      </c>
      <c r="E42" s="382">
        <v>12.2</v>
      </c>
      <c r="F42" s="184">
        <v>1.7</v>
      </c>
      <c r="G42" s="181">
        <v>57599</v>
      </c>
      <c r="H42" s="371">
        <v>35.200000000000003</v>
      </c>
      <c r="I42" s="181">
        <v>97921</v>
      </c>
      <c r="J42" s="382">
        <v>28.8</v>
      </c>
      <c r="K42" s="184">
        <v>1.7</v>
      </c>
      <c r="L42" s="389"/>
    </row>
    <row r="43" spans="1:12" ht="9.75" customHeight="1">
      <c r="A43" s="154" t="s">
        <v>8</v>
      </c>
      <c r="B43" s="183">
        <v>1412</v>
      </c>
      <c r="C43" s="382">
        <v>-8.6</v>
      </c>
      <c r="D43" s="181">
        <v>2814</v>
      </c>
      <c r="E43" s="371">
        <v>-5.4</v>
      </c>
      <c r="F43" s="184">
        <v>2</v>
      </c>
      <c r="G43" s="181">
        <v>5989</v>
      </c>
      <c r="H43" s="382">
        <v>3.9</v>
      </c>
      <c r="I43" s="181">
        <v>12490</v>
      </c>
      <c r="J43" s="382">
        <v>-2.8</v>
      </c>
      <c r="K43" s="184">
        <v>2.1</v>
      </c>
      <c r="L43" s="389"/>
    </row>
    <row r="44" spans="1:12" ht="4.7" customHeight="1">
      <c r="A44" s="153"/>
      <c r="B44" s="183"/>
      <c r="C44" s="182"/>
      <c r="D44" s="181"/>
      <c r="E44" s="182"/>
      <c r="F44" s="184"/>
      <c r="G44" s="181"/>
      <c r="H44" s="182"/>
      <c r="I44" s="181"/>
      <c r="J44" s="382"/>
      <c r="K44" s="184"/>
      <c r="L44" s="389"/>
    </row>
    <row r="45" spans="1:12" ht="9.75" customHeight="1">
      <c r="A45" s="153" t="s">
        <v>361</v>
      </c>
      <c r="B45" s="183">
        <v>6783</v>
      </c>
      <c r="C45" s="382">
        <v>15.5</v>
      </c>
      <c r="D45" s="181">
        <v>12083</v>
      </c>
      <c r="E45" s="409">
        <v>11.3</v>
      </c>
      <c r="F45" s="184">
        <v>1.8</v>
      </c>
      <c r="G45" s="181">
        <v>23684</v>
      </c>
      <c r="H45" s="382">
        <v>22.5</v>
      </c>
      <c r="I45" s="181">
        <v>43935</v>
      </c>
      <c r="J45" s="382">
        <v>18.100000000000001</v>
      </c>
      <c r="K45" s="184">
        <v>1.9</v>
      </c>
      <c r="L45" s="389"/>
    </row>
    <row r="46" spans="1:12" ht="9.75" customHeight="1">
      <c r="A46" s="154" t="s">
        <v>9</v>
      </c>
      <c r="B46" s="183">
        <v>6353</v>
      </c>
      <c r="C46" s="382">
        <v>14.5</v>
      </c>
      <c r="D46" s="181">
        <v>11299</v>
      </c>
      <c r="E46" s="409">
        <v>13.1</v>
      </c>
      <c r="F46" s="184">
        <v>1.8</v>
      </c>
      <c r="G46" s="181">
        <v>22047</v>
      </c>
      <c r="H46" s="382">
        <v>23.3</v>
      </c>
      <c r="I46" s="181">
        <v>40416</v>
      </c>
      <c r="J46" s="382">
        <v>22</v>
      </c>
      <c r="K46" s="184">
        <v>1.8</v>
      </c>
      <c r="L46" s="389"/>
    </row>
    <row r="47" spans="1:12" ht="9.75" customHeight="1">
      <c r="A47" s="154" t="s">
        <v>8</v>
      </c>
      <c r="B47" s="183">
        <v>430</v>
      </c>
      <c r="C47" s="371">
        <v>32.700000000000003</v>
      </c>
      <c r="D47" s="181">
        <v>784</v>
      </c>
      <c r="E47" s="409">
        <v>-10</v>
      </c>
      <c r="F47" s="184">
        <v>1.8</v>
      </c>
      <c r="G47" s="181">
        <v>1637</v>
      </c>
      <c r="H47" s="382">
        <v>12.1</v>
      </c>
      <c r="I47" s="181">
        <v>3519</v>
      </c>
      <c r="J47" s="382">
        <v>-13.8</v>
      </c>
      <c r="K47" s="184">
        <v>2.1</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181">
        <v>1539</v>
      </c>
      <c r="C49" s="382">
        <v>8.4566596194503205</v>
      </c>
      <c r="D49" s="181">
        <v>2817</v>
      </c>
      <c r="E49" s="382">
        <v>-10.028744809964863</v>
      </c>
      <c r="F49" s="184">
        <v>1.8304093567251463</v>
      </c>
      <c r="G49" s="181">
        <v>5587</v>
      </c>
      <c r="H49" s="382">
        <v>-0.19649874955341318</v>
      </c>
      <c r="I49" s="181">
        <v>10820</v>
      </c>
      <c r="J49" s="382">
        <v>-12.203829925348913</v>
      </c>
      <c r="K49" s="184">
        <v>1.9366386253803471</v>
      </c>
      <c r="L49" s="389"/>
    </row>
    <row r="50" spans="1:13" ht="9.75" customHeight="1">
      <c r="A50" s="153" t="s">
        <v>9</v>
      </c>
      <c r="B50" s="181">
        <v>1413</v>
      </c>
      <c r="C50" s="382">
        <v>6.3205417607223353</v>
      </c>
      <c r="D50" s="181">
        <v>2609</v>
      </c>
      <c r="E50" s="382">
        <v>-12.066059993259188</v>
      </c>
      <c r="F50" s="184">
        <v>1.8464260438782731</v>
      </c>
      <c r="G50" s="181">
        <v>5268</v>
      </c>
      <c r="H50" s="382">
        <v>-0.3782148260211784</v>
      </c>
      <c r="I50" s="181">
        <v>10348</v>
      </c>
      <c r="J50" s="382">
        <v>-10.839221092538338</v>
      </c>
      <c r="K50" s="184">
        <v>1.9643128321943812</v>
      </c>
      <c r="L50" s="389"/>
    </row>
    <row r="51" spans="1:13" ht="9.75" customHeight="1">
      <c r="A51" s="153" t="s">
        <v>8</v>
      </c>
      <c r="B51" s="181">
        <v>126</v>
      </c>
      <c r="C51" s="382">
        <v>40</v>
      </c>
      <c r="D51" s="181">
        <v>208</v>
      </c>
      <c r="E51" s="382">
        <v>26.829268292682926</v>
      </c>
      <c r="F51" s="184">
        <v>1.6507936507936507</v>
      </c>
      <c r="G51" s="181">
        <v>319</v>
      </c>
      <c r="H51" s="382">
        <v>2.9032258064516157</v>
      </c>
      <c r="I51" s="181">
        <v>472</v>
      </c>
      <c r="J51" s="382">
        <v>-34.261838440111418</v>
      </c>
      <c r="K51" s="184">
        <v>1.4796238244514106</v>
      </c>
      <c r="L51" s="389"/>
    </row>
    <row r="52" spans="1:13" ht="5.0999999999999996" customHeight="1">
      <c r="A52" s="386"/>
      <c r="B52" s="181"/>
      <c r="C52" s="182"/>
      <c r="D52" s="181"/>
      <c r="E52" s="182"/>
      <c r="F52" s="184"/>
      <c r="G52" s="181"/>
      <c r="H52" s="182"/>
      <c r="I52" s="181"/>
      <c r="J52" s="182"/>
      <c r="K52" s="184"/>
      <c r="L52" s="389"/>
    </row>
    <row r="53" spans="1:13" ht="9.75" customHeight="1">
      <c r="A53" s="379"/>
      <c r="B53" s="470" t="s">
        <v>6</v>
      </c>
      <c r="C53" s="470"/>
      <c r="D53" s="470"/>
      <c r="E53" s="470"/>
      <c r="F53" s="470"/>
      <c r="G53" s="470"/>
      <c r="H53" s="470"/>
      <c r="I53" s="470"/>
      <c r="J53" s="470"/>
      <c r="K53" s="470"/>
    </row>
    <row r="54" spans="1:13" ht="9.75" customHeight="1">
      <c r="A54" s="381" t="s">
        <v>41</v>
      </c>
      <c r="B54" s="183">
        <v>133226</v>
      </c>
      <c r="C54" s="382">
        <v>4.7</v>
      </c>
      <c r="D54" s="181">
        <v>253686</v>
      </c>
      <c r="E54" s="382">
        <v>3.4</v>
      </c>
      <c r="F54" s="184">
        <v>1.9</v>
      </c>
      <c r="G54" s="181">
        <v>529865</v>
      </c>
      <c r="H54" s="382">
        <v>31.2</v>
      </c>
      <c r="I54" s="181">
        <v>1041597</v>
      </c>
      <c r="J54" s="382">
        <v>29.5</v>
      </c>
      <c r="K54" s="184">
        <v>2</v>
      </c>
    </row>
    <row r="55" spans="1:13" ht="9.75" customHeight="1">
      <c r="A55" s="153" t="s">
        <v>9</v>
      </c>
      <c r="B55" s="183">
        <v>112818</v>
      </c>
      <c r="C55" s="382">
        <v>3.7</v>
      </c>
      <c r="D55" s="181">
        <v>215512</v>
      </c>
      <c r="E55" s="382">
        <v>2.8</v>
      </c>
      <c r="F55" s="184">
        <v>1.9</v>
      </c>
      <c r="G55" s="181">
        <v>445685</v>
      </c>
      <c r="H55" s="382">
        <v>29.1</v>
      </c>
      <c r="I55" s="181">
        <v>876290</v>
      </c>
      <c r="J55" s="382">
        <v>27.6</v>
      </c>
      <c r="K55" s="184">
        <v>2</v>
      </c>
    </row>
    <row r="56" spans="1:13" ht="9.75" customHeight="1">
      <c r="A56" s="153" t="s">
        <v>8</v>
      </c>
      <c r="B56" s="183">
        <v>20408</v>
      </c>
      <c r="C56" s="382">
        <v>10.6</v>
      </c>
      <c r="D56" s="181">
        <v>38174</v>
      </c>
      <c r="E56" s="382">
        <v>7.1</v>
      </c>
      <c r="F56" s="184">
        <v>1.9</v>
      </c>
      <c r="G56" s="181">
        <v>84180</v>
      </c>
      <c r="H56" s="382">
        <v>43.6</v>
      </c>
      <c r="I56" s="181">
        <v>165307</v>
      </c>
      <c r="J56" s="382">
        <v>40.200000000000003</v>
      </c>
      <c r="K56" s="184">
        <v>2</v>
      </c>
    </row>
    <row r="57" spans="1:13" ht="5.0999999999999996" customHeight="1">
      <c r="A57" s="153"/>
      <c r="B57" s="183"/>
      <c r="C57" s="182"/>
      <c r="D57" s="181"/>
      <c r="E57" s="182"/>
      <c r="F57" s="184"/>
      <c r="G57" s="181"/>
      <c r="H57" s="371"/>
      <c r="I57" s="181"/>
      <c r="J57" s="382"/>
      <c r="K57" s="184"/>
    </row>
    <row r="58" spans="1:13" ht="9.75" customHeight="1">
      <c r="A58" s="153" t="s">
        <v>358</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359</v>
      </c>
      <c r="B59" s="183">
        <v>124955</v>
      </c>
      <c r="C59" s="382">
        <v>3.9</v>
      </c>
      <c r="D59" s="181">
        <v>228921</v>
      </c>
      <c r="E59" s="382">
        <v>2.5</v>
      </c>
      <c r="F59" s="184">
        <v>1.8</v>
      </c>
      <c r="G59" s="181">
        <v>503923</v>
      </c>
      <c r="H59" s="382">
        <v>31.6</v>
      </c>
      <c r="I59" s="181">
        <v>949376</v>
      </c>
      <c r="J59" s="382">
        <v>31.6</v>
      </c>
      <c r="K59" s="184">
        <v>1.9</v>
      </c>
    </row>
    <row r="60" spans="1:13" ht="9.75" customHeight="1">
      <c r="A60" s="154" t="s">
        <v>9</v>
      </c>
      <c r="B60" s="183">
        <v>105965</v>
      </c>
      <c r="C60" s="382">
        <v>3.3</v>
      </c>
      <c r="D60" s="181">
        <v>193367</v>
      </c>
      <c r="E60" s="382">
        <v>2.4</v>
      </c>
      <c r="F60" s="184">
        <v>1.8</v>
      </c>
      <c r="G60" s="181">
        <v>422979</v>
      </c>
      <c r="H60" s="382">
        <v>29.8</v>
      </c>
      <c r="I60" s="181">
        <v>789991</v>
      </c>
      <c r="J60" s="382">
        <v>30.3</v>
      </c>
      <c r="K60" s="184">
        <v>1.9</v>
      </c>
      <c r="M60" s="389"/>
    </row>
    <row r="61" spans="1:13" ht="9.75" customHeight="1">
      <c r="A61" s="154" t="s">
        <v>8</v>
      </c>
      <c r="B61" s="183">
        <v>18990</v>
      </c>
      <c r="C61" s="382">
        <v>7.2</v>
      </c>
      <c r="D61" s="181">
        <v>35554</v>
      </c>
      <c r="E61" s="382">
        <v>3.3</v>
      </c>
      <c r="F61" s="184">
        <v>1.9</v>
      </c>
      <c r="G61" s="181">
        <v>80944</v>
      </c>
      <c r="H61" s="382">
        <v>42.1</v>
      </c>
      <c r="I61" s="181">
        <v>159385</v>
      </c>
      <c r="J61" s="382">
        <v>38.700000000000003</v>
      </c>
      <c r="K61" s="184">
        <v>2</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80848</v>
      </c>
      <c r="C64" s="382">
        <v>6.7</v>
      </c>
      <c r="D64" s="181">
        <v>150045</v>
      </c>
      <c r="E64" s="382">
        <v>7</v>
      </c>
      <c r="F64" s="184">
        <v>1.9</v>
      </c>
      <c r="G64" s="181">
        <v>328329</v>
      </c>
      <c r="H64" s="382">
        <v>29.9</v>
      </c>
      <c r="I64" s="181">
        <v>614227</v>
      </c>
      <c r="J64" s="382">
        <v>30.6</v>
      </c>
      <c r="K64" s="184">
        <v>1.9</v>
      </c>
    </row>
    <row r="65" spans="1:11" ht="9.75" customHeight="1">
      <c r="A65" s="154" t="s">
        <v>9</v>
      </c>
      <c r="B65" s="183">
        <v>68144</v>
      </c>
      <c r="C65" s="382">
        <v>5.5</v>
      </c>
      <c r="D65" s="181">
        <v>125395</v>
      </c>
      <c r="E65" s="382">
        <v>5.8</v>
      </c>
      <c r="F65" s="184">
        <v>1.8</v>
      </c>
      <c r="G65" s="181">
        <v>275548</v>
      </c>
      <c r="H65" s="382">
        <v>28.4</v>
      </c>
      <c r="I65" s="181">
        <v>508677</v>
      </c>
      <c r="J65" s="382">
        <v>28.5</v>
      </c>
      <c r="K65" s="184">
        <v>1.8</v>
      </c>
    </row>
    <row r="66" spans="1:11" ht="9.75" customHeight="1">
      <c r="A66" s="154" t="s">
        <v>8</v>
      </c>
      <c r="B66" s="183">
        <v>12704</v>
      </c>
      <c r="C66" s="382">
        <v>13.5</v>
      </c>
      <c r="D66" s="181">
        <v>24650</v>
      </c>
      <c r="E66" s="382">
        <v>13.4</v>
      </c>
      <c r="F66" s="184">
        <v>1.9</v>
      </c>
      <c r="G66" s="181">
        <v>52781</v>
      </c>
      <c r="H66" s="382">
        <v>38.9</v>
      </c>
      <c r="I66" s="181">
        <v>105550</v>
      </c>
      <c r="J66" s="382">
        <v>41.9</v>
      </c>
      <c r="K66" s="184">
        <v>2</v>
      </c>
    </row>
    <row r="67" spans="1:11" ht="4.7" customHeight="1">
      <c r="A67" s="153"/>
      <c r="B67" s="183"/>
      <c r="C67" s="182"/>
      <c r="D67" s="181"/>
      <c r="E67" s="182"/>
      <c r="F67" s="184"/>
      <c r="G67" s="181"/>
      <c r="H67" s="371"/>
      <c r="I67" s="181"/>
      <c r="J67" s="382"/>
      <c r="K67" s="184"/>
    </row>
    <row r="68" spans="1:11" ht="9.75" customHeight="1">
      <c r="A68" s="153" t="s">
        <v>361</v>
      </c>
      <c r="B68" s="183">
        <v>41988</v>
      </c>
      <c r="C68" s="382">
        <v>-0.4</v>
      </c>
      <c r="D68" s="181">
        <v>74173</v>
      </c>
      <c r="E68" s="382">
        <v>-4.9000000000000004</v>
      </c>
      <c r="F68" s="184">
        <v>1.8</v>
      </c>
      <c r="G68" s="181">
        <v>167198</v>
      </c>
      <c r="H68" s="382">
        <v>34.799999999999997</v>
      </c>
      <c r="I68" s="181">
        <v>314527</v>
      </c>
      <c r="J68" s="382">
        <v>34</v>
      </c>
      <c r="K68" s="184">
        <v>1.9</v>
      </c>
    </row>
    <row r="69" spans="1:11" ht="9.75" customHeight="1">
      <c r="A69" s="154" t="s">
        <v>9</v>
      </c>
      <c r="B69" s="183">
        <v>35847</v>
      </c>
      <c r="C69" s="382">
        <v>0.2</v>
      </c>
      <c r="D69" s="181">
        <v>63529</v>
      </c>
      <c r="E69" s="382">
        <v>-3.2</v>
      </c>
      <c r="F69" s="184">
        <v>1.8</v>
      </c>
      <c r="G69" s="181">
        <v>139564</v>
      </c>
      <c r="H69" s="382">
        <v>32.299999999999997</v>
      </c>
      <c r="I69" s="181">
        <v>261988</v>
      </c>
      <c r="J69" s="382">
        <v>33.9</v>
      </c>
      <c r="K69" s="184">
        <v>1.9</v>
      </c>
    </row>
    <row r="70" spans="1:11" ht="9.75" customHeight="1">
      <c r="A70" s="154" t="s">
        <v>8</v>
      </c>
      <c r="B70" s="183">
        <v>6141</v>
      </c>
      <c r="C70" s="382">
        <v>-3.8</v>
      </c>
      <c r="D70" s="181">
        <v>10644</v>
      </c>
      <c r="E70" s="382">
        <v>-13.7</v>
      </c>
      <c r="F70" s="184">
        <v>1.7</v>
      </c>
      <c r="G70" s="181">
        <v>27634</v>
      </c>
      <c r="H70" s="382">
        <v>49.2</v>
      </c>
      <c r="I70" s="181">
        <v>52539</v>
      </c>
      <c r="J70" s="382">
        <v>34.700000000000003</v>
      </c>
      <c r="K70" s="184">
        <v>1.9</v>
      </c>
    </row>
    <row r="71" spans="1:11" ht="5.0999999999999996" customHeight="1">
      <c r="A71" s="153"/>
      <c r="B71" s="183"/>
      <c r="C71" s="182"/>
      <c r="D71" s="181"/>
      <c r="E71" s="182"/>
      <c r="F71" s="184"/>
      <c r="G71" s="181"/>
      <c r="H71" s="371"/>
      <c r="I71" s="181"/>
      <c r="J71" s="382"/>
      <c r="K71" s="184"/>
    </row>
    <row r="72" spans="1:11" ht="9.75" customHeight="1">
      <c r="A72" s="381" t="s">
        <v>381</v>
      </c>
      <c r="B72" s="181">
        <v>8271</v>
      </c>
      <c r="C72" s="382">
        <v>17.820512820512818</v>
      </c>
      <c r="D72" s="181">
        <v>24765</v>
      </c>
      <c r="E72" s="382">
        <v>12.084181941615753</v>
      </c>
      <c r="F72" s="184">
        <v>2.9941965904969168</v>
      </c>
      <c r="G72" s="181">
        <v>25942</v>
      </c>
      <c r="H72" s="382">
        <v>23.568638658664383</v>
      </c>
      <c r="I72" s="181">
        <v>92221</v>
      </c>
      <c r="J72" s="382">
        <v>10.750699540044906</v>
      </c>
      <c r="K72" s="184">
        <v>3.5548916814432197</v>
      </c>
    </row>
    <row r="73" spans="1:11" ht="9.75" customHeight="1">
      <c r="A73" s="153" t="s">
        <v>9</v>
      </c>
      <c r="B73" s="181">
        <v>6853</v>
      </c>
      <c r="C73" s="382">
        <v>9.1937539834289481</v>
      </c>
      <c r="D73" s="181">
        <v>22145</v>
      </c>
      <c r="E73" s="382">
        <v>6.1245028034695963</v>
      </c>
      <c r="F73" s="184">
        <v>3.2314314898584562</v>
      </c>
      <c r="G73" s="181">
        <v>22706</v>
      </c>
      <c r="H73" s="382">
        <v>17.459003672857065</v>
      </c>
      <c r="I73" s="181">
        <v>86299</v>
      </c>
      <c r="J73" s="382">
        <v>7.5082220450468355</v>
      </c>
      <c r="K73" s="184">
        <v>3.8007134678058665</v>
      </c>
    </row>
    <row r="74" spans="1:11" ht="9.75" customHeight="1">
      <c r="A74" s="153" t="s">
        <v>8</v>
      </c>
      <c r="B74" s="181">
        <v>1418</v>
      </c>
      <c r="C74" s="382">
        <v>90.591397849462368</v>
      </c>
      <c r="D74" s="181">
        <v>2620</v>
      </c>
      <c r="E74" s="382">
        <v>113.35504885993487</v>
      </c>
      <c r="F74" s="184">
        <v>1.847672778561354</v>
      </c>
      <c r="G74" s="181">
        <v>3236</v>
      </c>
      <c r="H74" s="382">
        <v>94.588093806374019</v>
      </c>
      <c r="I74" s="181">
        <v>5922</v>
      </c>
      <c r="J74" s="382">
        <v>97.597597597597598</v>
      </c>
      <c r="K74" s="184">
        <v>1.8300370828182941</v>
      </c>
    </row>
    <row r="75" spans="1:11" ht="9.75" customHeight="1">
      <c r="A75" s="393" t="s">
        <v>37</v>
      </c>
      <c r="B75" s="387"/>
      <c r="C75" s="388"/>
      <c r="D75" s="387"/>
      <c r="E75" s="388"/>
      <c r="F75" s="392"/>
      <c r="G75" s="387"/>
      <c r="H75" s="388"/>
      <c r="I75" s="387"/>
      <c r="J75" s="391"/>
      <c r="K75" s="392"/>
    </row>
    <row r="76" spans="1:11" s="394" customFormat="1" ht="20.100000000000001" customHeight="1">
      <c r="A76" s="471" t="s">
        <v>363</v>
      </c>
      <c r="B76" s="472"/>
      <c r="C76" s="472"/>
      <c r="D76" s="472"/>
      <c r="E76" s="472"/>
      <c r="F76" s="472"/>
      <c r="G76" s="472"/>
      <c r="H76" s="472"/>
      <c r="I76" s="472"/>
      <c r="J76" s="472"/>
      <c r="K76" s="472"/>
    </row>
    <row r="77" spans="1:11" ht="9.75" customHeight="1">
      <c r="A77" s="473"/>
      <c r="B77" s="474"/>
      <c r="C77" s="474"/>
      <c r="D77" s="474"/>
      <c r="E77" s="474"/>
      <c r="F77" s="474"/>
      <c r="G77" s="474"/>
      <c r="H77" s="474"/>
      <c r="I77" s="474"/>
      <c r="J77" s="474"/>
      <c r="K77" s="474"/>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78DD615F-67F1-458F-94C7-7BD0F9150B4E}"/>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303</v>
      </c>
    </row>
    <row r="2" spans="1:11" s="204" customFormat="1" ht="12.2" customHeight="1">
      <c r="A2" s="203"/>
    </row>
    <row r="3" spans="1:11" s="204" customFormat="1" ht="12.2" customHeight="1">
      <c r="A3" s="205" t="s">
        <v>304</v>
      </c>
      <c r="B3" s="206" t="s">
        <v>305</v>
      </c>
    </row>
    <row r="4" spans="1:11" s="204" customFormat="1" ht="12.2" customHeight="1">
      <c r="A4" s="205" t="s">
        <v>306</v>
      </c>
      <c r="B4" s="206" t="s">
        <v>307</v>
      </c>
    </row>
    <row r="5" spans="1:11" s="204" customFormat="1" ht="12.2" customHeight="1">
      <c r="A5" s="207" t="s">
        <v>308</v>
      </c>
      <c r="B5" s="206" t="s">
        <v>309</v>
      </c>
    </row>
    <row r="6" spans="1:11" s="204" customFormat="1" ht="12.2" customHeight="1">
      <c r="A6" s="208" t="s">
        <v>286</v>
      </c>
      <c r="B6" s="206" t="s">
        <v>310</v>
      </c>
    </row>
    <row r="7" spans="1:11" s="204" customFormat="1" ht="12.2" customHeight="1">
      <c r="A7" s="208" t="s">
        <v>300</v>
      </c>
      <c r="B7" s="206" t="s">
        <v>378</v>
      </c>
    </row>
    <row r="8" spans="1:11" s="204" customFormat="1" ht="12.2" customHeight="1">
      <c r="A8" s="208" t="s">
        <v>311</v>
      </c>
      <c r="B8" s="206" t="s">
        <v>312</v>
      </c>
    </row>
    <row r="9" spans="1:11" s="214" customFormat="1" ht="12.2" customHeight="1">
      <c r="A9" s="207" t="s">
        <v>35</v>
      </c>
      <c r="B9" s="206" t="s">
        <v>313</v>
      </c>
      <c r="C9" s="209"/>
      <c r="D9" s="210"/>
      <c r="E9" s="210"/>
      <c r="F9" s="210"/>
      <c r="G9" s="210"/>
      <c r="H9" s="211"/>
      <c r="I9" s="212"/>
      <c r="J9" s="213"/>
      <c r="K9" s="213"/>
    </row>
    <row r="10" spans="1:11" s="214" customFormat="1" ht="12.2" customHeight="1">
      <c r="A10" s="207" t="s">
        <v>314</v>
      </c>
      <c r="B10" s="215" t="s">
        <v>315</v>
      </c>
      <c r="C10" s="209"/>
      <c r="D10" s="210"/>
      <c r="E10" s="210"/>
      <c r="F10" s="210"/>
      <c r="G10" s="210"/>
      <c r="H10" s="211"/>
      <c r="I10" s="212"/>
      <c r="J10" s="213"/>
      <c r="K10" s="213"/>
    </row>
    <row r="11" spans="1:11" s="214" customFormat="1" ht="12.2" customHeight="1">
      <c r="A11" s="207" t="s">
        <v>316</v>
      </c>
      <c r="B11" s="215" t="s">
        <v>317</v>
      </c>
      <c r="C11" s="206"/>
      <c r="D11" s="210"/>
      <c r="E11" s="210"/>
      <c r="F11" s="210"/>
      <c r="G11" s="210"/>
      <c r="H11" s="210"/>
    </row>
    <row r="12" spans="1:11" s="214" customFormat="1" ht="12.2" customHeight="1">
      <c r="A12" s="207" t="s">
        <v>318</v>
      </c>
      <c r="B12" s="206" t="s">
        <v>319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320</v>
      </c>
    </row>
    <row r="30" spans="1:8" ht="12.2" customHeight="1"/>
    <row r="31" spans="1:8" ht="12.2" customHeight="1">
      <c r="A31" s="217" t="s">
        <v>321</v>
      </c>
      <c r="B31" s="217"/>
      <c r="C31" s="217"/>
      <c r="D31" s="217"/>
    </row>
    <row r="32" spans="1:8" ht="12.2" customHeight="1">
      <c r="A32" s="206"/>
      <c r="B32" s="206"/>
      <c r="C32" s="206"/>
      <c r="D32" s="206"/>
    </row>
    <row r="33" spans="1:4" ht="12.2" customHeight="1">
      <c r="A33" s="206" t="s">
        <v>322</v>
      </c>
      <c r="B33" s="206"/>
      <c r="C33" s="206" t="s">
        <v>323</v>
      </c>
      <c r="D33" s="206"/>
    </row>
    <row r="34" spans="1:4" ht="12.2" customHeight="1">
      <c r="A34" s="206"/>
      <c r="B34" s="206"/>
      <c r="C34" s="206"/>
      <c r="D34" s="206"/>
    </row>
    <row r="35" spans="1:4" ht="12.2" customHeight="1">
      <c r="A35" s="206" t="s">
        <v>324</v>
      </c>
      <c r="B35" s="206"/>
      <c r="C35" s="206" t="s">
        <v>325</v>
      </c>
      <c r="D35" s="206"/>
    </row>
    <row r="36" spans="1:4" ht="12.2" customHeight="1">
      <c r="B36" s="206"/>
      <c r="C36" s="207" t="s">
        <v>326</v>
      </c>
      <c r="D36" s="206"/>
    </row>
    <row r="37" spans="1:4" ht="12.2" customHeight="1">
      <c r="A37" s="218"/>
      <c r="B37" s="206"/>
      <c r="C37" s="206"/>
      <c r="D37" s="206"/>
    </row>
    <row r="38" spans="1:4" ht="12.2" customHeight="1">
      <c r="A38" s="206" t="s">
        <v>327</v>
      </c>
      <c r="B38" s="206"/>
      <c r="C38" s="206" t="s">
        <v>328</v>
      </c>
      <c r="D38" s="206"/>
    </row>
    <row r="39" spans="1:4" ht="12.2" customHeight="1">
      <c r="B39" s="206"/>
      <c r="C39" s="207" t="s">
        <v>323</v>
      </c>
      <c r="D39" s="206"/>
    </row>
    <row r="40" spans="1:4" ht="12.2" customHeight="1">
      <c r="A40" s="218"/>
      <c r="B40" s="206"/>
      <c r="C40" s="206"/>
      <c r="D40" s="206"/>
    </row>
    <row r="41" spans="1:4" ht="12.2" customHeight="1">
      <c r="A41" s="206" t="s">
        <v>329</v>
      </c>
      <c r="B41" s="206"/>
      <c r="C41" s="206" t="s">
        <v>323</v>
      </c>
      <c r="D41" s="206"/>
    </row>
    <row r="42" spans="1:4" ht="12.2" customHeight="1">
      <c r="A42" s="206"/>
      <c r="B42" s="206"/>
      <c r="C42" s="206"/>
      <c r="D42" s="206"/>
    </row>
    <row r="43" spans="1:4" ht="12.2" customHeight="1">
      <c r="A43" s="206" t="s">
        <v>330</v>
      </c>
      <c r="B43" s="206"/>
      <c r="C43" s="206" t="s">
        <v>331</v>
      </c>
      <c r="D43" s="206"/>
    </row>
    <row r="44" spans="1:4" ht="12.2" customHeight="1">
      <c r="A44" s="219"/>
      <c r="B44" s="206"/>
      <c r="C44" s="206" t="s">
        <v>332</v>
      </c>
      <c r="D44" s="206"/>
    </row>
    <row r="45" spans="1:4" ht="12.2" customHeight="1">
      <c r="A45" s="219"/>
      <c r="B45" s="206"/>
      <c r="C45" s="206"/>
      <c r="D45" s="206"/>
    </row>
    <row r="46" spans="1:4" ht="12.2" customHeight="1">
      <c r="A46" s="206" t="s">
        <v>394</v>
      </c>
      <c r="B46" s="206"/>
      <c r="C46" s="206"/>
      <c r="D46" s="206"/>
    </row>
    <row r="47" spans="1:4" ht="12.2" customHeight="1"/>
    <row r="48" spans="1:4" s="206" customFormat="1" ht="12.2" customHeight="1">
      <c r="A48" s="206" t="s">
        <v>387</v>
      </c>
    </row>
    <row r="49" spans="1:1" s="206" customFormat="1" ht="12.2" customHeight="1">
      <c r="A49" s="206" t="s">
        <v>333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293</v>
      </c>
      <c r="H3" s="234">
        <v>2</v>
      </c>
    </row>
    <row r="4" spans="1:8">
      <c r="A4" s="227"/>
      <c r="B4" s="227"/>
      <c r="C4" s="227"/>
      <c r="D4" s="228"/>
      <c r="E4" s="229"/>
      <c r="F4" s="230"/>
      <c r="G4" s="231"/>
      <c r="H4" s="225"/>
    </row>
    <row r="5" spans="1:8" ht="50.1" customHeight="1">
      <c r="A5" s="227"/>
      <c r="B5" s="227"/>
      <c r="C5" s="227"/>
      <c r="D5" s="228"/>
      <c r="E5" s="229"/>
      <c r="F5" s="230"/>
      <c r="G5" s="235" t="s">
        <v>391</v>
      </c>
      <c r="H5" s="234">
        <v>3</v>
      </c>
    </row>
    <row r="6" spans="1:8" ht="36">
      <c r="A6" s="227"/>
      <c r="B6" s="227"/>
      <c r="C6" s="227"/>
      <c r="D6" s="228"/>
      <c r="E6" s="229"/>
      <c r="F6" s="230"/>
      <c r="G6" s="236" t="s">
        <v>334</v>
      </c>
      <c r="H6" s="234">
        <v>4</v>
      </c>
    </row>
    <row r="7" spans="1:8" ht="48.2" customHeight="1">
      <c r="A7" s="227"/>
      <c r="B7" s="227"/>
      <c r="C7" s="227"/>
      <c r="D7" s="228"/>
      <c r="E7" s="229"/>
      <c r="F7" s="230"/>
      <c r="G7" s="235" t="s">
        <v>335</v>
      </c>
      <c r="H7" s="234">
        <v>5</v>
      </c>
    </row>
    <row r="8" spans="1:8" ht="36" customHeight="1">
      <c r="A8" s="227"/>
      <c r="B8" s="227"/>
      <c r="C8" s="227"/>
      <c r="D8" s="228"/>
      <c r="E8" s="229"/>
      <c r="F8" s="230"/>
      <c r="G8" s="235" t="s">
        <v>336</v>
      </c>
      <c r="H8" s="234">
        <v>6</v>
      </c>
    </row>
    <row r="9" spans="1:8" ht="36">
      <c r="A9" s="227"/>
      <c r="B9" s="227"/>
      <c r="C9" s="227"/>
      <c r="D9" s="237"/>
      <c r="E9" s="229"/>
      <c r="F9" s="230"/>
      <c r="G9" s="235" t="s">
        <v>337</v>
      </c>
      <c r="H9" s="234">
        <v>6</v>
      </c>
    </row>
    <row r="10" spans="1:8" ht="36">
      <c r="A10" s="227"/>
      <c r="B10" s="227"/>
      <c r="C10" s="227"/>
      <c r="D10" s="227"/>
      <c r="E10" s="229"/>
      <c r="F10" s="230"/>
      <c r="G10" s="235" t="s">
        <v>338</v>
      </c>
      <c r="H10" s="234">
        <v>7</v>
      </c>
    </row>
    <row r="11" spans="1:8" ht="36">
      <c r="A11" s="227"/>
      <c r="B11" s="227"/>
      <c r="C11" s="227"/>
      <c r="D11" s="227"/>
      <c r="E11" s="229"/>
      <c r="F11" s="230"/>
      <c r="G11" s="235" t="s">
        <v>386</v>
      </c>
      <c r="H11" s="234">
        <v>7</v>
      </c>
    </row>
    <row r="12" spans="1:8" ht="48.2" customHeight="1">
      <c r="A12" s="227"/>
      <c r="B12" s="227"/>
      <c r="C12" s="227"/>
      <c r="D12" s="227"/>
      <c r="E12" s="229"/>
      <c r="F12" s="230"/>
      <c r="G12" s="235" t="s">
        <v>339</v>
      </c>
      <c r="H12" s="234">
        <v>8</v>
      </c>
    </row>
    <row r="13" spans="1:8" ht="48.2" customHeight="1">
      <c r="A13" s="227"/>
      <c r="B13" s="227"/>
      <c r="C13" s="227"/>
      <c r="D13" s="227"/>
      <c r="E13" s="229"/>
      <c r="F13" s="230"/>
      <c r="G13" s="235" t="s">
        <v>340</v>
      </c>
      <c r="H13" s="234">
        <v>9</v>
      </c>
    </row>
    <row r="14" spans="1:8" ht="48.2" customHeight="1">
      <c r="A14" s="227"/>
      <c r="B14" s="227"/>
      <c r="C14" s="364"/>
      <c r="D14" s="227"/>
      <c r="E14" s="364"/>
      <c r="F14" s="230"/>
      <c r="G14" s="235" t="s">
        <v>341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281</v>
      </c>
      <c r="J1" s="255" t="s">
        <v>28</v>
      </c>
    </row>
    <row r="2" spans="1:10" ht="12.95" customHeight="1">
      <c r="A2" s="453" t="s">
        <v>27</v>
      </c>
      <c r="B2" s="454"/>
      <c r="C2" s="454"/>
      <c r="D2" s="454"/>
      <c r="E2" s="454"/>
      <c r="F2" s="454"/>
      <c r="G2" s="454"/>
      <c r="H2" s="454"/>
      <c r="I2" s="454"/>
    </row>
    <row r="3" spans="1:10" ht="222" customHeight="1">
      <c r="A3" s="455" t="s">
        <v>388</v>
      </c>
      <c r="B3" s="456"/>
      <c r="C3" s="456"/>
      <c r="D3" s="456"/>
      <c r="E3" s="456"/>
      <c r="F3" s="456"/>
      <c r="G3" s="456"/>
      <c r="H3" s="456"/>
      <c r="I3" s="456"/>
    </row>
    <row r="5" spans="1:10" ht="12.95" customHeight="1">
      <c r="A5" s="256" t="s">
        <v>32</v>
      </c>
    </row>
    <row r="6" spans="1:10" ht="129.94999999999999" customHeight="1">
      <c r="A6" s="455" t="s">
        <v>342</v>
      </c>
      <c r="B6" s="457"/>
      <c r="C6" s="457"/>
      <c r="D6" s="457"/>
      <c r="E6" s="457"/>
      <c r="F6" s="457"/>
      <c r="G6" s="457"/>
      <c r="H6" s="457"/>
      <c r="I6" s="457"/>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1" t="s">
        <v>105</v>
      </c>
      <c r="B1" s="461"/>
      <c r="C1" s="461"/>
      <c r="D1" s="461"/>
      <c r="E1" s="461"/>
      <c r="F1" s="461"/>
      <c r="G1" s="461"/>
      <c r="H1" s="461"/>
      <c r="I1" s="461"/>
      <c r="J1" s="461"/>
      <c r="K1" s="461"/>
      <c r="L1" s="257" t="s">
        <v>28</v>
      </c>
      <c r="T1" s="259"/>
    </row>
    <row r="2" spans="1:20" ht="12.2" customHeight="1">
      <c r="A2" s="462" t="s">
        <v>23</v>
      </c>
      <c r="B2" s="458"/>
      <c r="C2" s="463" t="s">
        <v>2</v>
      </c>
      <c r="D2" s="464"/>
      <c r="E2" s="464"/>
      <c r="F2" s="465"/>
      <c r="G2" s="463" t="s">
        <v>3</v>
      </c>
      <c r="H2" s="464"/>
      <c r="I2" s="464"/>
      <c r="J2" s="465"/>
      <c r="K2" s="466" t="s">
        <v>343</v>
      </c>
      <c r="L2" s="260"/>
    </row>
    <row r="3" spans="1:20" ht="12.2" customHeight="1">
      <c r="A3" s="462"/>
      <c r="B3" s="458"/>
      <c r="C3" s="469" t="s">
        <v>7</v>
      </c>
      <c r="D3" s="469"/>
      <c r="E3" s="469" t="s">
        <v>39</v>
      </c>
      <c r="F3" s="469"/>
      <c r="G3" s="469" t="s">
        <v>7</v>
      </c>
      <c r="H3" s="469"/>
      <c r="I3" s="469" t="s">
        <v>39</v>
      </c>
      <c r="J3" s="469"/>
      <c r="K3" s="467"/>
      <c r="L3" s="260"/>
    </row>
    <row r="4" spans="1:20" ht="39.200000000000003" customHeight="1">
      <c r="A4" s="462"/>
      <c r="B4" s="458"/>
      <c r="C4" s="458" t="s">
        <v>0</v>
      </c>
      <c r="D4" s="261" t="s">
        <v>102</v>
      </c>
      <c r="E4" s="458" t="s">
        <v>0</v>
      </c>
      <c r="F4" s="261" t="s">
        <v>102</v>
      </c>
      <c r="G4" s="458" t="s">
        <v>0</v>
      </c>
      <c r="H4" s="261" t="s">
        <v>102</v>
      </c>
      <c r="I4" s="458" t="s">
        <v>0</v>
      </c>
      <c r="J4" s="261" t="s">
        <v>102</v>
      </c>
      <c r="K4" s="468"/>
      <c r="L4" s="260"/>
    </row>
    <row r="5" spans="1:20" ht="12.2" customHeight="1">
      <c r="A5" s="462"/>
      <c r="B5" s="458"/>
      <c r="C5" s="458"/>
      <c r="D5" s="261" t="s">
        <v>24</v>
      </c>
      <c r="E5" s="458"/>
      <c r="F5" s="261" t="s">
        <v>24</v>
      </c>
      <c r="G5" s="458"/>
      <c r="H5" s="261" t="s">
        <v>24</v>
      </c>
      <c r="I5" s="458"/>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185</v>
      </c>
      <c r="D8" s="168">
        <v>6.2</v>
      </c>
      <c r="E8" s="167" t="s">
        <v>186</v>
      </c>
      <c r="F8" s="168">
        <v>4.5</v>
      </c>
      <c r="G8" s="167" t="s">
        <v>187</v>
      </c>
      <c r="H8" s="168">
        <v>8</v>
      </c>
      <c r="I8" s="167" t="s">
        <v>188</v>
      </c>
      <c r="J8" s="168">
        <v>8.4</v>
      </c>
      <c r="K8" s="169">
        <v>46.3</v>
      </c>
      <c r="L8" s="273"/>
      <c r="M8" s="274"/>
      <c r="N8" s="269"/>
      <c r="O8" s="274"/>
      <c r="P8" s="275"/>
      <c r="Q8" s="276"/>
      <c r="R8" s="277"/>
    </row>
    <row r="9" spans="1:20" s="270" customFormat="1" ht="8.4499999999999993" customHeight="1">
      <c r="A9" s="271">
        <v>2015</v>
      </c>
      <c r="B9" s="272"/>
      <c r="C9" s="167" t="s">
        <v>189</v>
      </c>
      <c r="D9" s="168">
        <v>4.5999999999999996</v>
      </c>
      <c r="E9" s="167" t="s">
        <v>190</v>
      </c>
      <c r="F9" s="168">
        <v>7.3</v>
      </c>
      <c r="G9" s="167" t="s">
        <v>191</v>
      </c>
      <c r="H9" s="168">
        <v>3.7</v>
      </c>
      <c r="I9" s="167" t="s">
        <v>192</v>
      </c>
      <c r="J9" s="168">
        <v>2.5</v>
      </c>
      <c r="K9" s="169">
        <v>45</v>
      </c>
      <c r="L9" s="273"/>
      <c r="M9" s="274"/>
      <c r="N9" s="269"/>
      <c r="O9" s="274"/>
      <c r="P9" s="275"/>
      <c r="Q9" s="276"/>
      <c r="R9" s="277"/>
    </row>
    <row r="10" spans="1:20" s="270" customFormat="1" ht="8.4499999999999993" customHeight="1">
      <c r="A10" s="271">
        <v>2016</v>
      </c>
      <c r="B10" s="272"/>
      <c r="C10" s="167" t="s">
        <v>193</v>
      </c>
      <c r="D10" s="168">
        <v>1</v>
      </c>
      <c r="E10" s="167" t="s">
        <v>194</v>
      </c>
      <c r="F10" s="168">
        <v>-1.8</v>
      </c>
      <c r="G10" s="167" t="s">
        <v>195</v>
      </c>
      <c r="H10" s="168">
        <v>0.7</v>
      </c>
      <c r="I10" s="167" t="s">
        <v>196</v>
      </c>
      <c r="J10" s="168">
        <v>-3.3</v>
      </c>
      <c r="K10" s="169">
        <v>46.2</v>
      </c>
      <c r="L10" s="273"/>
      <c r="M10" s="278"/>
      <c r="O10" s="279"/>
      <c r="R10" s="277"/>
    </row>
    <row r="11" spans="1:20" s="270" customFormat="1" ht="8.4499999999999993" customHeight="1">
      <c r="A11" s="271">
        <v>2017</v>
      </c>
      <c r="B11" s="272"/>
      <c r="C11" s="167" t="s">
        <v>197</v>
      </c>
      <c r="D11" s="168">
        <v>3.3</v>
      </c>
      <c r="E11" s="167" t="s">
        <v>198</v>
      </c>
      <c r="F11" s="168">
        <v>2.1</v>
      </c>
      <c r="G11" s="167" t="s">
        <v>199</v>
      </c>
      <c r="H11" s="168">
        <v>2.2999999999999998</v>
      </c>
      <c r="I11" s="167" t="s">
        <v>200</v>
      </c>
      <c r="J11" s="168">
        <v>0.9</v>
      </c>
      <c r="K11" s="169">
        <v>47</v>
      </c>
      <c r="L11" s="273"/>
      <c r="M11" s="278"/>
      <c r="O11" s="279"/>
      <c r="R11" s="277"/>
    </row>
    <row r="12" spans="1:20" s="270" customFormat="1" ht="8.4499999999999993" customHeight="1">
      <c r="A12" s="271">
        <v>2018</v>
      </c>
      <c r="B12" s="272"/>
      <c r="C12" s="164" t="s">
        <v>201</v>
      </c>
      <c r="D12" s="165">
        <v>4.8</v>
      </c>
      <c r="E12" s="164" t="s">
        <v>202</v>
      </c>
      <c r="F12" s="165">
        <v>3.5</v>
      </c>
      <c r="G12" s="164" t="s">
        <v>203</v>
      </c>
      <c r="H12" s="165">
        <v>5.2</v>
      </c>
      <c r="I12" s="164" t="s">
        <v>204</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344</v>
      </c>
      <c r="C18" s="136">
        <v>453523</v>
      </c>
      <c r="D18" s="163">
        <v>8.8000000000000007</v>
      </c>
      <c r="E18" s="136">
        <v>80180</v>
      </c>
      <c r="F18" s="163">
        <v>9.1</v>
      </c>
      <c r="G18" s="136">
        <v>822173</v>
      </c>
      <c r="H18" s="137">
        <v>3.9</v>
      </c>
      <c r="I18" s="136">
        <v>148206</v>
      </c>
      <c r="J18" s="163">
        <v>3.2</v>
      </c>
      <c r="K18" s="138">
        <v>40.4</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c r="D24" s="168"/>
      <c r="E24" s="167"/>
      <c r="F24" s="163"/>
      <c r="G24" s="167"/>
      <c r="H24" s="168"/>
      <c r="I24" s="167"/>
      <c r="J24" s="163"/>
      <c r="K24" s="169"/>
      <c r="L24" s="273"/>
    </row>
    <row r="25" spans="1:18" s="270" customFormat="1" ht="8.4499999999999993" customHeight="1">
      <c r="A25" s="280"/>
      <c r="B25" s="272" t="s">
        <v>16</v>
      </c>
      <c r="C25" s="50"/>
      <c r="D25" s="54"/>
      <c r="E25" s="50"/>
      <c r="F25" s="54"/>
      <c r="G25" s="50"/>
      <c r="H25" s="54"/>
      <c r="I25" s="50"/>
      <c r="J25" s="54"/>
      <c r="K25" s="61"/>
      <c r="L25" s="273"/>
    </row>
    <row r="26" spans="1:18" s="270" customFormat="1" ht="8.4499999999999993" customHeight="1">
      <c r="A26" s="280"/>
      <c r="B26" s="272" t="s">
        <v>17</v>
      </c>
      <c r="C26" s="50"/>
      <c r="D26" s="54"/>
      <c r="E26" s="50"/>
      <c r="F26" s="54"/>
      <c r="G26" s="50"/>
      <c r="H26" s="54"/>
      <c r="I26" s="50"/>
      <c r="J26" s="54"/>
      <c r="K26" s="61"/>
      <c r="L26" s="273"/>
    </row>
    <row r="27" spans="1:18" s="270" customFormat="1" ht="8.4499999999999993" customHeight="1">
      <c r="A27" s="280"/>
      <c r="B27" s="272" t="s">
        <v>18</v>
      </c>
      <c r="C27" s="50"/>
      <c r="D27" s="54"/>
      <c r="E27" s="50"/>
      <c r="F27" s="54"/>
      <c r="G27" s="50"/>
      <c r="H27" s="54"/>
      <c r="I27" s="50"/>
      <c r="J27" s="54"/>
      <c r="K27" s="61"/>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209</v>
      </c>
      <c r="D33" s="168">
        <v>7.4</v>
      </c>
      <c r="E33" s="167" t="s">
        <v>210</v>
      </c>
      <c r="F33" s="168">
        <v>5.7</v>
      </c>
      <c r="G33" s="167" t="s">
        <v>211</v>
      </c>
      <c r="H33" s="168">
        <v>8.1</v>
      </c>
      <c r="I33" s="167" t="s">
        <v>212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213</v>
      </c>
      <c r="D34" s="168">
        <v>3.8</v>
      </c>
      <c r="E34" s="167" t="s">
        <v>214</v>
      </c>
      <c r="F34" s="168">
        <v>8.6</v>
      </c>
      <c r="G34" s="167" t="s">
        <v>215</v>
      </c>
      <c r="H34" s="168">
        <v>1.3</v>
      </c>
      <c r="I34" s="167" t="s">
        <v>216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217</v>
      </c>
      <c r="D35" s="168">
        <v>9.9</v>
      </c>
      <c r="E35" s="167" t="s">
        <v>218</v>
      </c>
      <c r="F35" s="168">
        <v>12.1</v>
      </c>
      <c r="G35" s="167" t="s">
        <v>219</v>
      </c>
      <c r="H35" s="168">
        <v>6.9</v>
      </c>
      <c r="I35" s="167" t="s">
        <v>220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221</v>
      </c>
      <c r="D36" s="168">
        <v>3.2</v>
      </c>
      <c r="E36" s="167" t="s">
        <v>222</v>
      </c>
      <c r="F36" s="168">
        <v>1.1000000000000001</v>
      </c>
      <c r="G36" s="167" t="s">
        <v>223</v>
      </c>
      <c r="H36" s="168">
        <v>0.7</v>
      </c>
      <c r="I36" s="167" t="s">
        <v>224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225</v>
      </c>
      <c r="D37" s="165">
        <v>14.3</v>
      </c>
      <c r="E37" s="164" t="s">
        <v>226</v>
      </c>
      <c r="F37" s="165">
        <v>20.3</v>
      </c>
      <c r="G37" s="164" t="s">
        <v>227</v>
      </c>
      <c r="H37" s="165">
        <v>11.7</v>
      </c>
      <c r="I37" s="164" t="s">
        <v>228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344</v>
      </c>
      <c r="C43" s="164">
        <v>78658</v>
      </c>
      <c r="D43" s="165">
        <v>-10.199999999999999</v>
      </c>
      <c r="E43" s="164">
        <v>6755</v>
      </c>
      <c r="F43" s="165">
        <v>-12</v>
      </c>
      <c r="G43" s="164">
        <v>145494</v>
      </c>
      <c r="H43" s="165">
        <v>-8.3000000000000007</v>
      </c>
      <c r="I43" s="164">
        <v>14869</v>
      </c>
      <c r="J43" s="165">
        <v>-7.7</v>
      </c>
      <c r="K43" s="166">
        <v>33.200000000000003</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c r="D49" s="165"/>
      <c r="E49" s="164"/>
      <c r="F49" s="165"/>
      <c r="G49" s="164"/>
      <c r="H49" s="165"/>
      <c r="I49" s="164"/>
      <c r="J49" s="165"/>
      <c r="K49" s="166"/>
      <c r="L49" s="285"/>
    </row>
    <row r="50" spans="1:20" s="270" customFormat="1" ht="8.4499999999999993" customHeight="1">
      <c r="A50" s="280"/>
      <c r="B50" s="272" t="s">
        <v>16</v>
      </c>
      <c r="C50" s="136"/>
      <c r="D50" s="137"/>
      <c r="E50" s="136"/>
      <c r="F50" s="137"/>
      <c r="G50" s="136"/>
      <c r="H50" s="137"/>
      <c r="I50" s="136"/>
      <c r="J50" s="137"/>
      <c r="K50" s="138"/>
      <c r="L50" s="285"/>
      <c r="N50" s="284"/>
    </row>
    <row r="51" spans="1:20" s="270" customFormat="1" ht="8.4499999999999993" customHeight="1">
      <c r="A51" s="280"/>
      <c r="B51" s="272" t="s">
        <v>17</v>
      </c>
      <c r="C51" s="136"/>
      <c r="D51" s="137"/>
      <c r="E51" s="136"/>
      <c r="F51" s="137"/>
      <c r="G51" s="136"/>
      <c r="H51" s="137"/>
      <c r="I51" s="136"/>
      <c r="J51" s="137"/>
      <c r="K51" s="138"/>
      <c r="L51" s="285"/>
    </row>
    <row r="52" spans="1:20" s="270" customFormat="1" ht="8.4499999999999993" customHeight="1">
      <c r="A52" s="280"/>
      <c r="B52" s="272" t="s">
        <v>18</v>
      </c>
      <c r="C52" s="136"/>
      <c r="D52" s="137"/>
      <c r="E52" s="136"/>
      <c r="F52" s="137"/>
      <c r="G52" s="136"/>
      <c r="H52" s="137"/>
      <c r="I52" s="136"/>
      <c r="J52" s="137"/>
      <c r="K52" s="138"/>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347</v>
      </c>
      <c r="F58" s="168">
        <v>4.5999999999999996</v>
      </c>
      <c r="G58" s="167">
        <v>2015392</v>
      </c>
      <c r="H58" s="168">
        <v>8</v>
      </c>
      <c r="I58" s="167" t="s">
        <v>348</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349</v>
      </c>
      <c r="F59" s="168">
        <v>7.4</v>
      </c>
      <c r="G59" s="167">
        <v>2082980</v>
      </c>
      <c r="H59" s="168">
        <v>3.4</v>
      </c>
      <c r="I59" s="167" t="s">
        <v>350</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351</v>
      </c>
      <c r="F60" s="168">
        <v>-0.7</v>
      </c>
      <c r="G60" s="167">
        <v>2118635</v>
      </c>
      <c r="H60" s="168">
        <v>1.7</v>
      </c>
      <c r="I60" s="167" t="s">
        <v>352</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353</v>
      </c>
      <c r="F61" s="168">
        <v>2</v>
      </c>
      <c r="G61" s="167">
        <v>2162398</v>
      </c>
      <c r="H61" s="168">
        <v>2.1</v>
      </c>
      <c r="I61" s="167" t="s">
        <v>354</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355</v>
      </c>
      <c r="F62" s="165">
        <v>5</v>
      </c>
      <c r="G62" s="164">
        <v>2297418</v>
      </c>
      <c r="H62" s="165">
        <v>6.2</v>
      </c>
      <c r="I62" s="164" t="s">
        <v>356</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t="s">
        <v>344</v>
      </c>
      <c r="C67" s="136">
        <f>C17+C42</f>
        <v>1377166</v>
      </c>
      <c r="D67" s="163">
        <v>11.2</v>
      </c>
      <c r="E67" s="136">
        <f>E17+E42</f>
        <v>257610</v>
      </c>
      <c r="F67" s="163">
        <v>22.3</v>
      </c>
      <c r="G67" s="136">
        <f>G17+G42</f>
        <v>2549256</v>
      </c>
      <c r="H67" s="137">
        <v>9.4</v>
      </c>
      <c r="I67" s="136">
        <f>I17+I42</f>
        <v>481125</v>
      </c>
      <c r="J67" s="163">
        <v>18</v>
      </c>
      <c r="K67" s="138">
        <v>44.3</v>
      </c>
      <c r="L67" s="273"/>
      <c r="M67" s="278"/>
      <c r="O67" s="279"/>
      <c r="R67" s="277"/>
    </row>
    <row r="68" spans="1:20" s="270" customFormat="1" ht="10.15" customHeight="1">
      <c r="A68" s="271">
        <v>2024</v>
      </c>
      <c r="B68" s="272" t="s">
        <v>344</v>
      </c>
      <c r="C68" s="136">
        <f>C18+C43</f>
        <v>532181</v>
      </c>
      <c r="D68" s="163">
        <v>5.5</v>
      </c>
      <c r="E68" s="136">
        <f>E18+E43</f>
        <v>86935</v>
      </c>
      <c r="F68" s="163">
        <v>7.1</v>
      </c>
      <c r="G68" s="136">
        <f>G18+G43</f>
        <v>967667</v>
      </c>
      <c r="H68" s="137">
        <v>1.8</v>
      </c>
      <c r="I68" s="136">
        <f>I18+I43</f>
        <v>163075</v>
      </c>
      <c r="J68" s="163">
        <v>2.1</v>
      </c>
      <c r="K68" s="138">
        <v>39.1</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f>C20+C45</f>
        <v>95558</v>
      </c>
      <c r="D70" s="165">
        <v>7.7</v>
      </c>
      <c r="E70" s="136">
        <f>E20+E45</f>
        <v>15228</v>
      </c>
      <c r="F70" s="163">
        <v>9.4</v>
      </c>
      <c r="G70" s="136">
        <f>G20+G45</f>
        <v>174437</v>
      </c>
      <c r="H70" s="165">
        <v>3.9</v>
      </c>
      <c r="I70" s="136">
        <f>I20+I45</f>
        <v>29634</v>
      </c>
      <c r="J70" s="165">
        <v>5.7</v>
      </c>
      <c r="K70" s="166">
        <v>48.4</v>
      </c>
      <c r="L70" s="273"/>
      <c r="M70" s="284"/>
    </row>
    <row r="71" spans="1:20" s="270" customFormat="1" ht="8.4499999999999993" customHeight="1">
      <c r="A71" s="280"/>
      <c r="B71" s="272" t="s">
        <v>12</v>
      </c>
      <c r="C71" s="136">
        <f>C21+C46</f>
        <v>112198</v>
      </c>
      <c r="D71" s="163">
        <v>10.8</v>
      </c>
      <c r="E71" s="136">
        <f>E21+E46</f>
        <v>16217</v>
      </c>
      <c r="F71" s="163">
        <v>7.7</v>
      </c>
      <c r="G71" s="136">
        <f>G21+G46</f>
        <v>206576</v>
      </c>
      <c r="H71" s="165">
        <v>6.3</v>
      </c>
      <c r="I71" s="136">
        <f>I21+I46</f>
        <v>30727</v>
      </c>
      <c r="J71" s="163">
        <v>-4.9000000000000004</v>
      </c>
      <c r="K71" s="166">
        <v>40.9</v>
      </c>
      <c r="L71" s="273"/>
      <c r="M71" s="284"/>
    </row>
    <row r="72" spans="1:20" s="270" customFormat="1" ht="8.4499999999999993" customHeight="1">
      <c r="A72" s="280"/>
      <c r="B72" s="272" t="s">
        <v>13</v>
      </c>
      <c r="C72" s="136">
        <f>C22+C47</f>
        <v>115670</v>
      </c>
      <c r="D72" s="163">
        <v>4.3</v>
      </c>
      <c r="E72" s="136">
        <f>E22+E47</f>
        <v>20629</v>
      </c>
      <c r="F72" s="163">
        <v>-3.7</v>
      </c>
      <c r="G72" s="136">
        <f>G22+G47</f>
        <v>208493</v>
      </c>
      <c r="H72" s="163">
        <v>-1.3</v>
      </c>
      <c r="I72" s="136">
        <f>I22+I47</f>
        <v>37548</v>
      </c>
      <c r="J72" s="163">
        <v>-6.2</v>
      </c>
      <c r="K72" s="166">
        <v>42.6</v>
      </c>
      <c r="L72" s="273"/>
    </row>
    <row r="73" spans="1:20" s="270" customFormat="1" ht="8.4499999999999993" customHeight="1">
      <c r="A73" s="280"/>
      <c r="B73" s="272" t="s">
        <v>14</v>
      </c>
      <c r="C73" s="136">
        <f>C23++C48</f>
        <v>128352</v>
      </c>
      <c r="D73" s="163">
        <v>2.4</v>
      </c>
      <c r="E73" s="136">
        <f>E23++E48</f>
        <v>21754</v>
      </c>
      <c r="F73" s="163">
        <v>13.4</v>
      </c>
      <c r="G73" s="136">
        <f>G23++G48</f>
        <v>237092</v>
      </c>
      <c r="H73" s="163">
        <v>3.2</v>
      </c>
      <c r="I73" s="136">
        <f>I23++I48</f>
        <v>40603</v>
      </c>
      <c r="J73" s="163">
        <v>13.1</v>
      </c>
      <c r="K73" s="166">
        <v>46.9</v>
      </c>
      <c r="L73" s="273"/>
    </row>
    <row r="74" spans="1:20" s="270" customFormat="1" ht="8.4499999999999993" customHeight="1">
      <c r="A74" s="280"/>
      <c r="B74" s="272" t="s">
        <v>15</v>
      </c>
      <c r="C74" s="136"/>
      <c r="D74" s="165"/>
      <c r="E74" s="136"/>
      <c r="F74" s="163"/>
      <c r="G74" s="136"/>
      <c r="H74" s="165"/>
      <c r="I74" s="136"/>
      <c r="J74" s="163"/>
      <c r="K74" s="166"/>
      <c r="L74" s="273"/>
    </row>
    <row r="75" spans="1:20" s="270" customFormat="1" ht="8.4499999999999993" customHeight="1">
      <c r="A75" s="280"/>
      <c r="B75" s="272" t="s">
        <v>16</v>
      </c>
      <c r="C75" s="136"/>
      <c r="D75" s="137"/>
      <c r="E75" s="136"/>
      <c r="F75" s="137"/>
      <c r="G75" s="136"/>
      <c r="H75" s="137"/>
      <c r="I75" s="136"/>
      <c r="J75" s="137"/>
      <c r="K75" s="138"/>
      <c r="L75" s="273"/>
    </row>
    <row r="76" spans="1:20" s="270" customFormat="1" ht="8.4499999999999993" customHeight="1">
      <c r="A76" s="280"/>
      <c r="B76" s="272" t="s">
        <v>17</v>
      </c>
      <c r="C76" s="136"/>
      <c r="D76" s="137"/>
      <c r="E76" s="136"/>
      <c r="F76" s="137"/>
      <c r="G76" s="136"/>
      <c r="H76" s="137"/>
      <c r="I76" s="136"/>
      <c r="J76" s="137"/>
      <c r="K76" s="138"/>
      <c r="L76" s="273"/>
    </row>
    <row r="77" spans="1:20" s="270" customFormat="1" ht="8.4499999999999993" customHeight="1">
      <c r="A77" s="280"/>
      <c r="B77" s="272" t="s">
        <v>18</v>
      </c>
      <c r="C77" s="136"/>
      <c r="D77" s="137"/>
      <c r="E77" s="136"/>
      <c r="F77" s="137"/>
      <c r="G77" s="136"/>
      <c r="H77" s="137"/>
      <c r="I77" s="136"/>
      <c r="J77" s="137"/>
      <c r="K77" s="138"/>
      <c r="L77" s="273"/>
    </row>
    <row r="78" spans="1:20" s="270" customFormat="1" ht="8.4499999999999993" customHeight="1">
      <c r="A78" s="280"/>
      <c r="B78" s="272" t="s">
        <v>19</v>
      </c>
      <c r="C78" s="136"/>
      <c r="D78" s="137"/>
      <c r="E78" s="136"/>
      <c r="F78" s="137"/>
      <c r="G78" s="136"/>
      <c r="H78" s="137"/>
      <c r="I78" s="136"/>
      <c r="J78" s="137"/>
      <c r="K78" s="138"/>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9" t="s">
        <v>357</v>
      </c>
      <c r="B82" s="460"/>
      <c r="C82" s="460"/>
      <c r="D82" s="460"/>
      <c r="E82" s="460"/>
      <c r="F82" s="460"/>
      <c r="G82" s="460"/>
      <c r="H82" s="460"/>
      <c r="I82" s="460"/>
      <c r="J82" s="460"/>
      <c r="K82" s="460"/>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7" t="s">
        <v>282</v>
      </c>
      <c r="B1" s="477"/>
      <c r="C1" s="477"/>
      <c r="D1" s="477"/>
      <c r="E1" s="477"/>
      <c r="F1" s="477"/>
      <c r="G1" s="477"/>
      <c r="H1" s="477"/>
      <c r="I1" s="477"/>
      <c r="J1" s="477"/>
      <c r="K1" s="477"/>
      <c r="L1" s="372" t="s">
        <v>28</v>
      </c>
    </row>
    <row r="2" spans="1:14" ht="12.2" customHeight="1">
      <c r="A2" s="478" t="s">
        <v>283</v>
      </c>
      <c r="B2" s="480" t="s">
        <v>395</v>
      </c>
      <c r="C2" s="480"/>
      <c r="D2" s="480"/>
      <c r="E2" s="480"/>
      <c r="F2" s="480"/>
      <c r="G2" s="480" t="s">
        <v>396</v>
      </c>
      <c r="H2" s="480"/>
      <c r="I2" s="480"/>
      <c r="J2" s="480"/>
      <c r="K2" s="481"/>
      <c r="N2" s="431"/>
    </row>
    <row r="3" spans="1:14" ht="12.2" customHeight="1">
      <c r="A3" s="479"/>
      <c r="B3" s="480" t="s">
        <v>2</v>
      </c>
      <c r="C3" s="480"/>
      <c r="D3" s="480" t="s">
        <v>3</v>
      </c>
      <c r="E3" s="480"/>
      <c r="F3" s="475" t="s">
        <v>379</v>
      </c>
      <c r="G3" s="480" t="s">
        <v>380</v>
      </c>
      <c r="H3" s="480"/>
      <c r="I3" s="480" t="s">
        <v>3</v>
      </c>
      <c r="J3" s="480"/>
      <c r="K3" s="482" t="s">
        <v>379</v>
      </c>
    </row>
    <row r="4" spans="1:14" ht="48.2" customHeight="1">
      <c r="A4" s="479"/>
      <c r="B4" s="475" t="s">
        <v>0</v>
      </c>
      <c r="C4" s="374" t="s">
        <v>101</v>
      </c>
      <c r="D4" s="475" t="s">
        <v>0</v>
      </c>
      <c r="E4" s="374" t="s">
        <v>101</v>
      </c>
      <c r="F4" s="476"/>
      <c r="G4" s="475" t="s">
        <v>0</v>
      </c>
      <c r="H4" s="374" t="s">
        <v>101</v>
      </c>
      <c r="I4" s="475" t="s">
        <v>0</v>
      </c>
      <c r="J4" s="374" t="s">
        <v>101</v>
      </c>
      <c r="K4" s="483"/>
    </row>
    <row r="5" spans="1:14" ht="12.2" customHeight="1">
      <c r="A5" s="479"/>
      <c r="B5" s="476"/>
      <c r="C5" s="375" t="s">
        <v>24</v>
      </c>
      <c r="D5" s="476"/>
      <c r="E5" s="375" t="s">
        <v>24</v>
      </c>
      <c r="F5" s="375" t="s">
        <v>1</v>
      </c>
      <c r="G5" s="476"/>
      <c r="H5" s="375" t="s">
        <v>24</v>
      </c>
      <c r="I5" s="476"/>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70" t="s">
        <v>4</v>
      </c>
      <c r="C7" s="470"/>
      <c r="D7" s="470"/>
      <c r="E7" s="470"/>
      <c r="F7" s="470"/>
      <c r="G7" s="470"/>
      <c r="H7" s="470"/>
      <c r="I7" s="470"/>
      <c r="J7" s="470"/>
      <c r="K7" s="470"/>
      <c r="N7" s="380"/>
    </row>
    <row r="8" spans="1:14" ht="9.75" customHeight="1">
      <c r="A8" s="381" t="s">
        <v>41</v>
      </c>
      <c r="B8" s="183">
        <v>117170</v>
      </c>
      <c r="C8" s="382">
        <v>8.3000000000000007</v>
      </c>
      <c r="D8" s="181">
        <v>226335</v>
      </c>
      <c r="E8" s="382">
        <v>8</v>
      </c>
      <c r="F8" s="184">
        <v>1.9</v>
      </c>
      <c r="G8" s="181">
        <v>479573</v>
      </c>
      <c r="H8" s="382">
        <v>9.6999999999999993</v>
      </c>
      <c r="I8" s="181">
        <v>917475</v>
      </c>
      <c r="J8" s="382">
        <v>5.0999999999999996</v>
      </c>
      <c r="K8" s="184">
        <v>1.9</v>
      </c>
      <c r="L8" s="383"/>
      <c r="N8" s="384"/>
    </row>
    <row r="9" spans="1:14" ht="9.75" customHeight="1">
      <c r="A9" s="153" t="s">
        <v>9</v>
      </c>
      <c r="B9" s="183">
        <v>95288</v>
      </c>
      <c r="C9" s="382">
        <v>6.4</v>
      </c>
      <c r="D9" s="181">
        <v>186493</v>
      </c>
      <c r="E9" s="382">
        <v>6.6</v>
      </c>
      <c r="F9" s="184">
        <v>2</v>
      </c>
      <c r="G9" s="181">
        <v>394902</v>
      </c>
      <c r="H9" s="382">
        <v>9.5</v>
      </c>
      <c r="I9" s="181">
        <v>761568</v>
      </c>
      <c r="J9" s="382">
        <v>5.2</v>
      </c>
      <c r="K9" s="184">
        <v>1.9</v>
      </c>
    </row>
    <row r="10" spans="1:14" ht="9.75" customHeight="1">
      <c r="A10" s="153" t="s">
        <v>8</v>
      </c>
      <c r="B10" s="183">
        <v>21882</v>
      </c>
      <c r="C10" s="382">
        <v>17.7</v>
      </c>
      <c r="D10" s="181">
        <v>39842</v>
      </c>
      <c r="E10" s="382">
        <v>15</v>
      </c>
      <c r="F10" s="184">
        <v>1.8</v>
      </c>
      <c r="G10" s="181">
        <v>84671</v>
      </c>
      <c r="H10" s="382">
        <v>10.8</v>
      </c>
      <c r="I10" s="181">
        <v>155907</v>
      </c>
      <c r="J10" s="382">
        <v>4.5999999999999996</v>
      </c>
      <c r="K10" s="184">
        <v>1.8</v>
      </c>
    </row>
    <row r="11" spans="1:14" ht="5.0999999999999996" customHeight="1">
      <c r="A11" s="153"/>
      <c r="B11" s="181"/>
      <c r="C11" s="182"/>
      <c r="D11" s="181"/>
      <c r="E11" s="182"/>
      <c r="F11" s="185"/>
      <c r="G11" s="181"/>
      <c r="H11" s="182"/>
      <c r="I11" s="181"/>
      <c r="J11" s="182"/>
      <c r="K11" s="184"/>
    </row>
    <row r="12" spans="1:14" ht="9.75" customHeight="1">
      <c r="A12" s="153" t="s">
        <v>358</v>
      </c>
      <c r="B12" s="181"/>
      <c r="C12" s="182"/>
      <c r="D12" s="181"/>
      <c r="E12" s="182"/>
      <c r="F12" s="185"/>
      <c r="G12" s="181"/>
      <c r="H12" s="182"/>
      <c r="I12" s="181"/>
      <c r="J12" s="182"/>
      <c r="K12" s="184"/>
    </row>
    <row r="13" spans="1:14" ht="9.75" customHeight="1">
      <c r="A13" s="153" t="s">
        <v>359</v>
      </c>
      <c r="B13" s="437">
        <v>107127</v>
      </c>
      <c r="C13" s="438">
        <v>5.6</v>
      </c>
      <c r="D13" s="439">
        <v>197543</v>
      </c>
      <c r="E13" s="438">
        <v>5.3</v>
      </c>
      <c r="F13" s="440">
        <v>1.8</v>
      </c>
      <c r="G13" s="439">
        <v>453523</v>
      </c>
      <c r="H13" s="438">
        <v>8.8000000000000007</v>
      </c>
      <c r="I13" s="439">
        <v>822173</v>
      </c>
      <c r="J13" s="438">
        <v>3.9</v>
      </c>
      <c r="K13" s="440">
        <v>1.8</v>
      </c>
    </row>
    <row r="14" spans="1:14" ht="9.75" customHeight="1">
      <c r="A14" s="154" t="s">
        <v>9</v>
      </c>
      <c r="B14" s="437">
        <v>86981</v>
      </c>
      <c r="C14" s="438">
        <v>3.4</v>
      </c>
      <c r="D14" s="439">
        <v>160560</v>
      </c>
      <c r="E14" s="438">
        <v>3.3</v>
      </c>
      <c r="F14" s="440">
        <v>1.8</v>
      </c>
      <c r="G14" s="439">
        <v>373343</v>
      </c>
      <c r="H14" s="438">
        <v>8.8000000000000007</v>
      </c>
      <c r="I14" s="439">
        <v>673967</v>
      </c>
      <c r="J14" s="438">
        <v>4</v>
      </c>
      <c r="K14" s="440">
        <v>1.8</v>
      </c>
    </row>
    <row r="15" spans="1:14" ht="9.75" customHeight="1">
      <c r="A15" s="154" t="s">
        <v>8</v>
      </c>
      <c r="B15" s="437">
        <v>20146</v>
      </c>
      <c r="C15" s="438">
        <v>16.399999999999999</v>
      </c>
      <c r="D15" s="441">
        <v>36983</v>
      </c>
      <c r="E15" s="438">
        <v>14.7</v>
      </c>
      <c r="F15" s="440">
        <v>1.8</v>
      </c>
      <c r="G15" s="441">
        <v>80180</v>
      </c>
      <c r="H15" s="438">
        <v>9.1</v>
      </c>
      <c r="I15" s="441">
        <v>148206</v>
      </c>
      <c r="J15" s="438">
        <v>3.2</v>
      </c>
      <c r="K15" s="440">
        <v>1.8</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67228</v>
      </c>
      <c r="C18" s="382">
        <v>5.0999999999999996</v>
      </c>
      <c r="D18" s="181">
        <v>121743</v>
      </c>
      <c r="E18" s="382">
        <v>0.5</v>
      </c>
      <c r="F18" s="184">
        <v>1.8</v>
      </c>
      <c r="G18" s="181">
        <v>283208</v>
      </c>
      <c r="H18" s="382">
        <v>7</v>
      </c>
      <c r="I18" s="181">
        <v>503831</v>
      </c>
      <c r="J18" s="382" t="s">
        <v>35</v>
      </c>
      <c r="K18" s="184">
        <v>1.8</v>
      </c>
    </row>
    <row r="19" spans="1:14" ht="9.75" customHeight="1">
      <c r="A19" s="154" t="s">
        <v>9</v>
      </c>
      <c r="B19" s="183">
        <v>54222</v>
      </c>
      <c r="C19" s="382">
        <v>2.9</v>
      </c>
      <c r="D19" s="181">
        <v>97864</v>
      </c>
      <c r="E19" s="382">
        <v>-1.5</v>
      </c>
      <c r="F19" s="184">
        <v>1.8</v>
      </c>
      <c r="G19" s="181">
        <v>230794</v>
      </c>
      <c r="H19" s="382">
        <v>5.9</v>
      </c>
      <c r="I19" s="181">
        <v>408354</v>
      </c>
      <c r="J19" s="382">
        <v>-0.6</v>
      </c>
      <c r="K19" s="184">
        <v>1.8</v>
      </c>
    </row>
    <row r="20" spans="1:14" ht="9.75" customHeight="1">
      <c r="A20" s="154" t="s">
        <v>8</v>
      </c>
      <c r="B20" s="183">
        <v>13006</v>
      </c>
      <c r="C20" s="382">
        <v>15.2</v>
      </c>
      <c r="D20" s="181">
        <v>23879</v>
      </c>
      <c r="E20" s="382">
        <v>9.4</v>
      </c>
      <c r="F20" s="184">
        <v>1.8</v>
      </c>
      <c r="G20" s="181">
        <v>52414</v>
      </c>
      <c r="H20" s="382">
        <v>12</v>
      </c>
      <c r="I20" s="181">
        <v>95477</v>
      </c>
      <c r="J20" s="382">
        <v>2.6</v>
      </c>
      <c r="K20" s="184">
        <v>1.8</v>
      </c>
    </row>
    <row r="21" spans="1:14" ht="4.7" customHeight="1">
      <c r="A21" s="154"/>
      <c r="B21" s="183"/>
      <c r="C21" s="182"/>
      <c r="D21" s="181"/>
      <c r="E21" s="182"/>
      <c r="F21" s="184"/>
      <c r="G21" s="181"/>
      <c r="H21" s="182"/>
      <c r="I21" s="181"/>
      <c r="J21" s="382"/>
      <c r="K21" s="184"/>
    </row>
    <row r="22" spans="1:14" ht="9.75" customHeight="1">
      <c r="A22" s="153" t="s">
        <v>361</v>
      </c>
      <c r="B22" s="183">
        <v>38263</v>
      </c>
      <c r="C22" s="382">
        <v>8.1</v>
      </c>
      <c r="D22" s="181">
        <v>72734</v>
      </c>
      <c r="E22" s="382">
        <v>16.399999999999999</v>
      </c>
      <c r="F22" s="184">
        <v>1.9</v>
      </c>
      <c r="G22" s="181">
        <v>163137</v>
      </c>
      <c r="H22" s="382">
        <v>13.5</v>
      </c>
      <c r="I22" s="181">
        <v>304980</v>
      </c>
      <c r="J22" s="382">
        <v>12.6</v>
      </c>
      <c r="K22" s="184">
        <v>1.9</v>
      </c>
      <c r="N22" s="380"/>
    </row>
    <row r="23" spans="1:14" ht="9.75" customHeight="1">
      <c r="A23" s="154" t="s">
        <v>9</v>
      </c>
      <c r="B23" s="183">
        <v>31264</v>
      </c>
      <c r="C23" s="382">
        <v>5.8</v>
      </c>
      <c r="D23" s="181">
        <v>59856</v>
      </c>
      <c r="E23" s="382">
        <v>14.4</v>
      </c>
      <c r="F23" s="184">
        <v>1.9</v>
      </c>
      <c r="G23" s="181">
        <v>135792</v>
      </c>
      <c r="H23" s="382">
        <v>15.5</v>
      </c>
      <c r="I23" s="181">
        <v>252997</v>
      </c>
      <c r="J23" s="382">
        <v>14.1</v>
      </c>
      <c r="K23" s="184">
        <v>1.9</v>
      </c>
    </row>
    <row r="24" spans="1:14" ht="9.75" customHeight="1">
      <c r="A24" s="154" t="s">
        <v>8</v>
      </c>
      <c r="B24" s="183">
        <v>6999</v>
      </c>
      <c r="C24" s="382">
        <v>19.3</v>
      </c>
      <c r="D24" s="181">
        <v>12878</v>
      </c>
      <c r="E24" s="382">
        <v>27</v>
      </c>
      <c r="F24" s="184">
        <v>1.8</v>
      </c>
      <c r="G24" s="181">
        <v>27345</v>
      </c>
      <c r="H24" s="382">
        <v>4.5999999999999996</v>
      </c>
      <c r="I24" s="181">
        <v>51983</v>
      </c>
      <c r="J24" s="382">
        <v>5.4</v>
      </c>
      <c r="K24" s="184">
        <v>1.9</v>
      </c>
    </row>
    <row r="25" spans="1:14">
      <c r="A25" s="385"/>
      <c r="B25" s="181"/>
      <c r="C25" s="182"/>
      <c r="D25" s="181"/>
      <c r="E25" s="182"/>
      <c r="F25" s="184"/>
      <c r="G25" s="181"/>
      <c r="H25" s="182"/>
      <c r="I25" s="181"/>
      <c r="J25" s="382"/>
      <c r="K25" s="184"/>
    </row>
    <row r="26" spans="1:14" ht="13.7" customHeight="1">
      <c r="A26" s="381" t="s">
        <v>381</v>
      </c>
      <c r="B26" s="443">
        <v>10043</v>
      </c>
      <c r="C26" s="411">
        <v>49.183006535947726</v>
      </c>
      <c r="D26" s="443">
        <v>28792</v>
      </c>
      <c r="E26" s="411">
        <v>31.182795698924735</v>
      </c>
      <c r="F26" s="433">
        <v>2.8668724484715722</v>
      </c>
      <c r="G26" s="443">
        <v>26050</v>
      </c>
      <c r="H26" s="411">
        <v>27.978383689511176</v>
      </c>
      <c r="I26" s="443">
        <v>95302</v>
      </c>
      <c r="J26" s="411">
        <v>17.077185783958427</v>
      </c>
      <c r="K26" s="433">
        <v>3.6584261036468328</v>
      </c>
    </row>
    <row r="27" spans="1:14" ht="9.75" customHeight="1">
      <c r="A27" s="153" t="s">
        <v>9</v>
      </c>
      <c r="B27" s="443">
        <v>8307</v>
      </c>
      <c r="C27" s="411">
        <v>52.702205882352956</v>
      </c>
      <c r="D27" s="443">
        <v>25933</v>
      </c>
      <c r="E27" s="411">
        <v>32.744676494676497</v>
      </c>
      <c r="F27" s="433">
        <v>3.1218249668953892</v>
      </c>
      <c r="G27" s="443">
        <v>21559</v>
      </c>
      <c r="H27" s="411">
        <v>23.632297281798358</v>
      </c>
      <c r="I27" s="443">
        <v>87601</v>
      </c>
      <c r="J27" s="411">
        <v>15.3388368816737</v>
      </c>
      <c r="K27" s="433">
        <v>4.0633146249826062</v>
      </c>
    </row>
    <row r="28" spans="1:14" ht="9.75" customHeight="1">
      <c r="A28" s="153" t="s">
        <v>8</v>
      </c>
      <c r="B28" s="443">
        <v>1736</v>
      </c>
      <c r="C28" s="411">
        <v>34.365325077399376</v>
      </c>
      <c r="D28" s="443">
        <v>2859</v>
      </c>
      <c r="E28" s="411">
        <v>18.53233830845771</v>
      </c>
      <c r="F28" s="433">
        <v>1.646889400921659</v>
      </c>
      <c r="G28" s="443">
        <v>4491</v>
      </c>
      <c r="H28" s="411">
        <v>53.959547480287966</v>
      </c>
      <c r="I28" s="443">
        <v>7701</v>
      </c>
      <c r="J28" s="411">
        <v>41.302752293577981</v>
      </c>
      <c r="K28" s="433">
        <v>1.7147628590514361</v>
      </c>
    </row>
    <row r="29" spans="1:14" ht="5.0999999999999996" customHeight="1">
      <c r="A29" s="386"/>
      <c r="B29" s="181"/>
      <c r="C29" s="382"/>
      <c r="D29" s="181"/>
      <c r="E29" s="388"/>
      <c r="F29" s="184"/>
      <c r="G29" s="181"/>
      <c r="H29" s="390"/>
      <c r="I29" s="181"/>
      <c r="J29" s="391"/>
      <c r="K29" s="184"/>
    </row>
    <row r="30" spans="1:14" ht="9.75" customHeight="1">
      <c r="A30" s="379"/>
      <c r="B30" s="470" t="s">
        <v>5</v>
      </c>
      <c r="C30" s="470"/>
      <c r="D30" s="470"/>
      <c r="E30" s="470"/>
      <c r="F30" s="470"/>
      <c r="G30" s="470"/>
      <c r="H30" s="470"/>
      <c r="I30" s="470"/>
      <c r="J30" s="470"/>
      <c r="K30" s="470"/>
    </row>
    <row r="31" spans="1:14" ht="9.75" customHeight="1">
      <c r="A31" s="381" t="s">
        <v>41</v>
      </c>
      <c r="B31" s="183">
        <v>23082</v>
      </c>
      <c r="C31" s="382">
        <v>-9.1</v>
      </c>
      <c r="D31" s="181">
        <v>42967</v>
      </c>
      <c r="E31" s="382">
        <v>-4.4000000000000004</v>
      </c>
      <c r="F31" s="184">
        <v>1.9</v>
      </c>
      <c r="G31" s="181">
        <v>85660</v>
      </c>
      <c r="H31" s="382">
        <v>-8.1</v>
      </c>
      <c r="I31" s="181">
        <v>159020</v>
      </c>
      <c r="J31" s="382">
        <v>-6.2</v>
      </c>
      <c r="K31" s="184">
        <v>1.9</v>
      </c>
    </row>
    <row r="32" spans="1:14" ht="9.75" customHeight="1">
      <c r="A32" s="153" t="s">
        <v>9</v>
      </c>
      <c r="B32" s="183">
        <v>21308</v>
      </c>
      <c r="C32" s="382">
        <v>-8.9</v>
      </c>
      <c r="D32" s="181">
        <v>39003</v>
      </c>
      <c r="E32" s="382">
        <v>-5.0999999999999996</v>
      </c>
      <c r="F32" s="184">
        <v>1.8</v>
      </c>
      <c r="G32" s="181">
        <v>78291</v>
      </c>
      <c r="H32" s="382">
        <v>-8.1</v>
      </c>
      <c r="I32" s="181">
        <v>142770</v>
      </c>
      <c r="J32" s="382">
        <v>-6.6</v>
      </c>
      <c r="K32" s="184">
        <v>1.8</v>
      </c>
      <c r="L32" s="389"/>
    </row>
    <row r="33" spans="1:12" ht="9.75" customHeight="1">
      <c r="A33" s="153" t="s">
        <v>8</v>
      </c>
      <c r="B33" s="183">
        <v>1774</v>
      </c>
      <c r="C33" s="382">
        <v>-11.9</v>
      </c>
      <c r="D33" s="181">
        <v>3964</v>
      </c>
      <c r="E33" s="371">
        <v>2.6</v>
      </c>
      <c r="F33" s="184">
        <v>2.2000000000000002</v>
      </c>
      <c r="G33" s="181">
        <v>7369</v>
      </c>
      <c r="H33" s="382">
        <v>-7.8</v>
      </c>
      <c r="I33" s="181">
        <v>16250</v>
      </c>
      <c r="J33" s="382">
        <v>-1.9</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c r="C35" s="182"/>
      <c r="D35" s="181"/>
      <c r="E35" s="182"/>
      <c r="F35" s="184"/>
      <c r="G35" s="181"/>
      <c r="H35" s="182"/>
      <c r="I35" s="181"/>
      <c r="J35" s="382"/>
      <c r="K35" s="184"/>
      <c r="L35" s="389"/>
    </row>
    <row r="36" spans="1:12" ht="9.75" customHeight="1">
      <c r="A36" s="153" t="s">
        <v>359</v>
      </c>
      <c r="B36" s="183">
        <v>21225</v>
      </c>
      <c r="C36" s="382">
        <v>-11.1</v>
      </c>
      <c r="D36" s="181">
        <v>39549</v>
      </c>
      <c r="E36" s="382">
        <v>-6.1</v>
      </c>
      <c r="F36" s="184">
        <v>1.9</v>
      </c>
      <c r="G36" s="181">
        <v>78658</v>
      </c>
      <c r="H36" s="371">
        <v>-10.199999999999999</v>
      </c>
      <c r="I36" s="181">
        <v>145494</v>
      </c>
      <c r="J36" s="382">
        <v>-8.3000000000000007</v>
      </c>
      <c r="K36" s="184">
        <v>1.8</v>
      </c>
      <c r="L36" s="389"/>
    </row>
    <row r="37" spans="1:12" ht="9.75" customHeight="1">
      <c r="A37" s="154" t="s">
        <v>9</v>
      </c>
      <c r="B37" s="183">
        <v>19617</v>
      </c>
      <c r="C37" s="382">
        <v>-10.7</v>
      </c>
      <c r="D37" s="181">
        <v>35929</v>
      </c>
      <c r="E37" s="382">
        <v>-6.6</v>
      </c>
      <c r="F37" s="184">
        <v>1.8</v>
      </c>
      <c r="G37" s="181">
        <v>71903</v>
      </c>
      <c r="H37" s="382">
        <v>-10</v>
      </c>
      <c r="I37" s="181">
        <v>130625</v>
      </c>
      <c r="J37" s="382">
        <v>-8.4</v>
      </c>
      <c r="K37" s="184">
        <v>1.8</v>
      </c>
      <c r="L37" s="389"/>
    </row>
    <row r="38" spans="1:12" ht="9.75" customHeight="1">
      <c r="A38" s="154" t="s">
        <v>8</v>
      </c>
      <c r="B38" s="183">
        <v>1608</v>
      </c>
      <c r="C38" s="382">
        <v>-14.8</v>
      </c>
      <c r="D38" s="181">
        <v>3620</v>
      </c>
      <c r="E38" s="371">
        <v>-1</v>
      </c>
      <c r="F38" s="184">
        <v>2.2999999999999998</v>
      </c>
      <c r="G38" s="181">
        <v>6755</v>
      </c>
      <c r="H38" s="371">
        <v>-12</v>
      </c>
      <c r="I38" s="181">
        <v>14869</v>
      </c>
      <c r="J38" s="382">
        <v>-7.7</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14150</v>
      </c>
      <c r="C41" s="382">
        <v>-16.2</v>
      </c>
      <c r="D41" s="181">
        <v>26268</v>
      </c>
      <c r="E41" s="382">
        <v>-8.9</v>
      </c>
      <c r="F41" s="184">
        <v>1.9</v>
      </c>
      <c r="G41" s="181">
        <v>55247</v>
      </c>
      <c r="H41" s="371">
        <v>-13.1</v>
      </c>
      <c r="I41" s="181">
        <v>98656</v>
      </c>
      <c r="J41" s="382">
        <v>-10.6</v>
      </c>
      <c r="K41" s="184">
        <v>1.8</v>
      </c>
      <c r="L41" s="389"/>
    </row>
    <row r="42" spans="1:12" ht="9.75" customHeight="1">
      <c r="A42" s="154" t="s">
        <v>9</v>
      </c>
      <c r="B42" s="183">
        <v>12932</v>
      </c>
      <c r="C42" s="382">
        <v>-16.399999999999999</v>
      </c>
      <c r="D42" s="181">
        <v>23489</v>
      </c>
      <c r="E42" s="382">
        <v>-9.8000000000000007</v>
      </c>
      <c r="F42" s="184">
        <v>1.8</v>
      </c>
      <c r="G42" s="181">
        <v>50091</v>
      </c>
      <c r="H42" s="371">
        <v>-13</v>
      </c>
      <c r="I42" s="181">
        <v>86917</v>
      </c>
      <c r="J42" s="382">
        <v>-11.2</v>
      </c>
      <c r="K42" s="184">
        <v>1.7</v>
      </c>
      <c r="L42" s="389"/>
    </row>
    <row r="43" spans="1:12" ht="9.75" customHeight="1">
      <c r="A43" s="154" t="s">
        <v>8</v>
      </c>
      <c r="B43" s="183">
        <v>1218</v>
      </c>
      <c r="C43" s="382">
        <v>-13.7</v>
      </c>
      <c r="D43" s="181">
        <v>2779</v>
      </c>
      <c r="E43" s="371">
        <v>-1.2</v>
      </c>
      <c r="F43" s="184">
        <v>2.2999999999999998</v>
      </c>
      <c r="G43" s="181">
        <v>5156</v>
      </c>
      <c r="H43" s="382">
        <v>-13.9</v>
      </c>
      <c r="I43" s="181">
        <v>11739</v>
      </c>
      <c r="J43" s="382">
        <v>-6</v>
      </c>
      <c r="K43" s="184">
        <v>2.2999999999999998</v>
      </c>
      <c r="L43" s="389"/>
    </row>
    <row r="44" spans="1:12" ht="4.7" customHeight="1">
      <c r="A44" s="153"/>
      <c r="B44" s="183"/>
      <c r="C44" s="182"/>
      <c r="D44" s="181"/>
      <c r="E44" s="182"/>
      <c r="F44" s="184"/>
      <c r="G44" s="181"/>
      <c r="H44" s="182"/>
      <c r="I44" s="181"/>
      <c r="J44" s="382"/>
      <c r="K44" s="184"/>
      <c r="L44" s="389"/>
    </row>
    <row r="45" spans="1:12" ht="9.75" customHeight="1">
      <c r="A45" s="153" t="s">
        <v>361</v>
      </c>
      <c r="B45" s="183">
        <v>7026</v>
      </c>
      <c r="C45" s="382">
        <v>1.1000000000000001</v>
      </c>
      <c r="D45" s="181">
        <v>12654</v>
      </c>
      <c r="E45" s="409">
        <v>1</v>
      </c>
      <c r="F45" s="184">
        <v>1.8</v>
      </c>
      <c r="G45" s="181">
        <v>23269</v>
      </c>
      <c r="H45" s="382">
        <v>-2.4</v>
      </c>
      <c r="I45" s="181">
        <v>43603</v>
      </c>
      <c r="J45" s="382">
        <v>-1.8</v>
      </c>
      <c r="K45" s="184">
        <v>1.9</v>
      </c>
      <c r="L45" s="389"/>
    </row>
    <row r="46" spans="1:12" ht="9.75" customHeight="1">
      <c r="A46" s="154" t="s">
        <v>9</v>
      </c>
      <c r="B46" s="183">
        <v>6640</v>
      </c>
      <c r="C46" s="382">
        <v>2.6</v>
      </c>
      <c r="D46" s="181">
        <v>11846</v>
      </c>
      <c r="E46" s="409">
        <v>1.4</v>
      </c>
      <c r="F46" s="184">
        <v>1.8</v>
      </c>
      <c r="G46" s="181">
        <v>21674</v>
      </c>
      <c r="H46" s="382">
        <v>-2.2000000000000002</v>
      </c>
      <c r="I46" s="181">
        <v>40506</v>
      </c>
      <c r="J46" s="382">
        <v>-0.7</v>
      </c>
      <c r="K46" s="184">
        <v>1.9</v>
      </c>
      <c r="L46" s="389"/>
    </row>
    <row r="47" spans="1:12" ht="9.75" customHeight="1">
      <c r="A47" s="154" t="s">
        <v>8</v>
      </c>
      <c r="B47" s="183">
        <v>386</v>
      </c>
      <c r="C47" s="371">
        <v>-18.7</v>
      </c>
      <c r="D47" s="181">
        <v>808</v>
      </c>
      <c r="E47" s="409">
        <v>-3.9</v>
      </c>
      <c r="F47" s="184">
        <v>2.1</v>
      </c>
      <c r="G47" s="181">
        <v>1595</v>
      </c>
      <c r="H47" s="382">
        <v>-5.2</v>
      </c>
      <c r="I47" s="181">
        <v>3097</v>
      </c>
      <c r="J47" s="382">
        <v>-13.4</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443">
        <v>1857</v>
      </c>
      <c r="C49" s="411">
        <v>20.662768031189088</v>
      </c>
      <c r="D49" s="443">
        <v>3418</v>
      </c>
      <c r="E49" s="411">
        <v>21.334753283635081</v>
      </c>
      <c r="F49" s="433">
        <v>1.8406031233171782</v>
      </c>
      <c r="G49" s="443">
        <v>7002</v>
      </c>
      <c r="H49" s="411">
        <v>25.326651154465736</v>
      </c>
      <c r="I49" s="443">
        <v>13526</v>
      </c>
      <c r="J49" s="411">
        <v>25.009242144177463</v>
      </c>
      <c r="K49" s="433">
        <v>1.9317337903456155</v>
      </c>
      <c r="L49" s="389"/>
    </row>
    <row r="50" spans="1:13" ht="9.75" customHeight="1">
      <c r="A50" s="153" t="s">
        <v>9</v>
      </c>
      <c r="B50" s="443">
        <v>1691</v>
      </c>
      <c r="C50" s="411">
        <v>19.674451521585297</v>
      </c>
      <c r="D50" s="443">
        <v>3074</v>
      </c>
      <c r="E50" s="411">
        <v>17.822920659256411</v>
      </c>
      <c r="F50" s="433">
        <v>1.81785925487877</v>
      </c>
      <c r="G50" s="443">
        <v>6388</v>
      </c>
      <c r="H50" s="411">
        <v>21.260440394836749</v>
      </c>
      <c r="I50" s="443">
        <v>12145</v>
      </c>
      <c r="J50" s="411">
        <v>17.365674526478543</v>
      </c>
      <c r="K50" s="433">
        <v>1.9012210394489668</v>
      </c>
      <c r="L50" s="389"/>
    </row>
    <row r="51" spans="1:13" ht="9.75" customHeight="1">
      <c r="A51" s="153" t="s">
        <v>8</v>
      </c>
      <c r="B51" s="443">
        <v>166</v>
      </c>
      <c r="C51" s="411">
        <v>31.746031746031747</v>
      </c>
      <c r="D51" s="443">
        <v>344</v>
      </c>
      <c r="E51" s="411">
        <v>65.384615384615387</v>
      </c>
      <c r="F51" s="433">
        <v>2.072289156626506</v>
      </c>
      <c r="G51" s="443">
        <v>614</v>
      </c>
      <c r="H51" s="411">
        <v>92.476489028213166</v>
      </c>
      <c r="I51" s="443">
        <v>1381</v>
      </c>
      <c r="J51" s="411">
        <v>192.58474576271186</v>
      </c>
      <c r="K51" s="433">
        <v>2.2491856677524429</v>
      </c>
      <c r="L51" s="389"/>
    </row>
    <row r="52" spans="1:13" ht="5.0999999999999996" customHeight="1">
      <c r="A52" s="386"/>
      <c r="B52" s="181"/>
      <c r="C52" s="182"/>
      <c r="D52" s="181"/>
      <c r="E52" s="432"/>
      <c r="F52" s="433"/>
      <c r="G52" s="181"/>
      <c r="H52" s="182"/>
      <c r="I52" s="181"/>
      <c r="J52" s="182"/>
      <c r="K52" s="184"/>
      <c r="L52" s="389"/>
    </row>
    <row r="53" spans="1:13" ht="9.75" customHeight="1">
      <c r="A53" s="379"/>
      <c r="B53" s="470" t="s">
        <v>6</v>
      </c>
      <c r="C53" s="470"/>
      <c r="D53" s="470"/>
      <c r="E53" s="470"/>
      <c r="F53" s="470"/>
      <c r="G53" s="470"/>
      <c r="H53" s="470"/>
      <c r="I53" s="470"/>
      <c r="J53" s="470"/>
      <c r="K53" s="470"/>
    </row>
    <row r="54" spans="1:13" ht="9.75" customHeight="1">
      <c r="A54" s="381" t="s">
        <v>41</v>
      </c>
      <c r="B54" s="183">
        <v>140252</v>
      </c>
      <c r="C54" s="382">
        <v>5</v>
      </c>
      <c r="D54" s="181">
        <v>269302</v>
      </c>
      <c r="E54" s="382">
        <v>5.8</v>
      </c>
      <c r="F54" s="184">
        <v>1.9</v>
      </c>
      <c r="G54" s="181">
        <v>565233</v>
      </c>
      <c r="H54" s="382">
        <v>6.6</v>
      </c>
      <c r="I54" s="181">
        <v>1076495</v>
      </c>
      <c r="J54" s="382">
        <v>3.3</v>
      </c>
      <c r="K54" s="184">
        <v>1.9</v>
      </c>
    </row>
    <row r="55" spans="1:13" ht="9.75" customHeight="1">
      <c r="A55" s="153" t="s">
        <v>9</v>
      </c>
      <c r="B55" s="183">
        <v>116596</v>
      </c>
      <c r="C55" s="382">
        <v>3.2</v>
      </c>
      <c r="D55" s="181">
        <v>225496</v>
      </c>
      <c r="E55" s="382">
        <v>4.4000000000000004</v>
      </c>
      <c r="F55" s="184">
        <v>1.9</v>
      </c>
      <c r="G55" s="181">
        <v>473193</v>
      </c>
      <c r="H55" s="382">
        <v>6.1</v>
      </c>
      <c r="I55" s="181">
        <v>904338</v>
      </c>
      <c r="J55" s="382">
        <v>3.1</v>
      </c>
      <c r="K55" s="184">
        <v>1.9</v>
      </c>
    </row>
    <row r="56" spans="1:13" ht="9.75" customHeight="1">
      <c r="A56" s="153" t="s">
        <v>8</v>
      </c>
      <c r="B56" s="183">
        <v>23656</v>
      </c>
      <c r="C56" s="382">
        <v>14.8</v>
      </c>
      <c r="D56" s="181">
        <v>43806</v>
      </c>
      <c r="E56" s="382">
        <v>13.8</v>
      </c>
      <c r="F56" s="184">
        <v>1.9</v>
      </c>
      <c r="G56" s="181">
        <v>92040</v>
      </c>
      <c r="H56" s="382">
        <v>9.1</v>
      </c>
      <c r="I56" s="181">
        <v>172157</v>
      </c>
      <c r="J56" s="382">
        <v>3.9</v>
      </c>
      <c r="K56" s="184">
        <v>1.9</v>
      </c>
    </row>
    <row r="57" spans="1:13" ht="5.0999999999999996" customHeight="1">
      <c r="A57" s="153"/>
      <c r="B57" s="183"/>
      <c r="C57" s="182"/>
      <c r="D57" s="181"/>
      <c r="E57" s="182"/>
      <c r="F57" s="184"/>
      <c r="G57" s="181"/>
      <c r="H57" s="371"/>
      <c r="I57" s="181"/>
      <c r="J57" s="382"/>
      <c r="K57" s="184"/>
    </row>
    <row r="58" spans="1:13" ht="9.75" customHeight="1">
      <c r="A58" s="153" t="s">
        <v>358</v>
      </c>
      <c r="B58" s="183"/>
      <c r="C58" s="182"/>
      <c r="D58" s="181"/>
      <c r="E58" s="182"/>
      <c r="F58" s="184"/>
      <c r="G58" s="181"/>
      <c r="H58" s="371"/>
      <c r="I58" s="181"/>
      <c r="J58" s="382"/>
      <c r="K58" s="184"/>
    </row>
    <row r="59" spans="1:13" ht="9.75" customHeight="1">
      <c r="A59" s="153" t="s">
        <v>359</v>
      </c>
      <c r="B59" s="183">
        <v>128352</v>
      </c>
      <c r="C59" s="382">
        <v>2.4</v>
      </c>
      <c r="D59" s="181">
        <v>237092</v>
      </c>
      <c r="E59" s="382">
        <v>3.2</v>
      </c>
      <c r="F59" s="184">
        <v>1.8</v>
      </c>
      <c r="G59" s="181">
        <v>532181</v>
      </c>
      <c r="H59" s="382">
        <v>5.5</v>
      </c>
      <c r="I59" s="181">
        <v>967667</v>
      </c>
      <c r="J59" s="382">
        <v>1.8</v>
      </c>
      <c r="K59" s="184">
        <v>1.8</v>
      </c>
    </row>
    <row r="60" spans="1:13" ht="9.75" customHeight="1">
      <c r="A60" s="154" t="s">
        <v>9</v>
      </c>
      <c r="B60" s="183">
        <v>106598</v>
      </c>
      <c r="C60" s="382">
        <v>0.4</v>
      </c>
      <c r="D60" s="181">
        <v>196489</v>
      </c>
      <c r="E60" s="382">
        <v>1.4</v>
      </c>
      <c r="F60" s="184">
        <v>1.8</v>
      </c>
      <c r="G60" s="181">
        <v>445246</v>
      </c>
      <c r="H60" s="382">
        <v>5.2</v>
      </c>
      <c r="I60" s="181">
        <v>804592</v>
      </c>
      <c r="J60" s="382">
        <v>1.8</v>
      </c>
      <c r="K60" s="184">
        <v>1.8</v>
      </c>
      <c r="M60" s="389"/>
    </row>
    <row r="61" spans="1:13" ht="9.75" customHeight="1">
      <c r="A61" s="154" t="s">
        <v>8</v>
      </c>
      <c r="B61" s="183">
        <v>21754</v>
      </c>
      <c r="C61" s="382">
        <v>13.4</v>
      </c>
      <c r="D61" s="181">
        <v>40603</v>
      </c>
      <c r="E61" s="382">
        <v>13.1</v>
      </c>
      <c r="F61" s="184">
        <v>1.9</v>
      </c>
      <c r="G61" s="181">
        <v>86935</v>
      </c>
      <c r="H61" s="382">
        <v>7.1</v>
      </c>
      <c r="I61" s="181">
        <v>163075</v>
      </c>
      <c r="J61" s="382">
        <v>2.1</v>
      </c>
      <c r="K61" s="184">
        <v>1.9</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81378</v>
      </c>
      <c r="C64" s="382">
        <v>0.7</v>
      </c>
      <c r="D64" s="181">
        <v>148011</v>
      </c>
      <c r="E64" s="382">
        <v>-1.4</v>
      </c>
      <c r="F64" s="184">
        <v>1.8</v>
      </c>
      <c r="G64" s="181">
        <v>338455</v>
      </c>
      <c r="H64" s="382">
        <v>3.1</v>
      </c>
      <c r="I64" s="181">
        <v>602487</v>
      </c>
      <c r="J64" s="382">
        <v>-1.9</v>
      </c>
      <c r="K64" s="184">
        <v>1.8</v>
      </c>
    </row>
    <row r="65" spans="1:11" ht="9.75" customHeight="1">
      <c r="A65" s="154" t="s">
        <v>9</v>
      </c>
      <c r="B65" s="183">
        <v>67154</v>
      </c>
      <c r="C65" s="382">
        <v>-1.5</v>
      </c>
      <c r="D65" s="181">
        <v>121353</v>
      </c>
      <c r="E65" s="382">
        <v>-3.2</v>
      </c>
      <c r="F65" s="184">
        <v>1.8</v>
      </c>
      <c r="G65" s="181">
        <v>280885</v>
      </c>
      <c r="H65" s="382">
        <v>1.9</v>
      </c>
      <c r="I65" s="181">
        <v>495271</v>
      </c>
      <c r="J65" s="382">
        <v>-2.6</v>
      </c>
      <c r="K65" s="184">
        <v>1.8</v>
      </c>
    </row>
    <row r="66" spans="1:11" ht="9.75" customHeight="1">
      <c r="A66" s="154" t="s">
        <v>8</v>
      </c>
      <c r="B66" s="183">
        <v>14224</v>
      </c>
      <c r="C66" s="382">
        <v>12</v>
      </c>
      <c r="D66" s="181">
        <v>26658</v>
      </c>
      <c r="E66" s="382">
        <v>8.1999999999999993</v>
      </c>
      <c r="F66" s="184">
        <v>1.9</v>
      </c>
      <c r="G66" s="181">
        <v>57570</v>
      </c>
      <c r="H66" s="382">
        <v>9.1</v>
      </c>
      <c r="I66" s="181">
        <v>107216</v>
      </c>
      <c r="J66" s="382">
        <v>1.6</v>
      </c>
      <c r="K66" s="184">
        <v>1.9</v>
      </c>
    </row>
    <row r="67" spans="1:11" ht="4.7" customHeight="1">
      <c r="A67" s="153"/>
      <c r="B67" s="183"/>
      <c r="C67" s="182"/>
      <c r="D67" s="181"/>
      <c r="E67" s="182"/>
      <c r="F67" s="184"/>
      <c r="G67" s="181"/>
      <c r="H67" s="371"/>
      <c r="I67" s="181"/>
      <c r="J67" s="382"/>
      <c r="K67" s="184"/>
    </row>
    <row r="68" spans="1:11" ht="9.75" customHeight="1">
      <c r="A68" s="153" t="s">
        <v>361</v>
      </c>
      <c r="B68" s="183">
        <v>45289</v>
      </c>
      <c r="C68" s="382">
        <v>6.9</v>
      </c>
      <c r="D68" s="181">
        <v>85388</v>
      </c>
      <c r="E68" s="382">
        <v>13.9</v>
      </c>
      <c r="F68" s="184">
        <v>1.9</v>
      </c>
      <c r="G68" s="181">
        <v>186406</v>
      </c>
      <c r="H68" s="382">
        <v>11.2</v>
      </c>
      <c r="I68" s="181">
        <v>348583</v>
      </c>
      <c r="J68" s="382">
        <v>10.5</v>
      </c>
      <c r="K68" s="184">
        <v>1.9</v>
      </c>
    </row>
    <row r="69" spans="1:11" ht="9.75" customHeight="1">
      <c r="A69" s="154" t="s">
        <v>9</v>
      </c>
      <c r="B69" s="183">
        <v>37904</v>
      </c>
      <c r="C69" s="382">
        <v>5.2</v>
      </c>
      <c r="D69" s="181">
        <v>71702</v>
      </c>
      <c r="E69" s="382">
        <v>12</v>
      </c>
      <c r="F69" s="184">
        <v>1.9</v>
      </c>
      <c r="G69" s="181">
        <v>157466</v>
      </c>
      <c r="H69" s="382">
        <v>12.7</v>
      </c>
      <c r="I69" s="181">
        <v>293503</v>
      </c>
      <c r="J69" s="382">
        <v>11.8</v>
      </c>
      <c r="K69" s="184">
        <v>1.9</v>
      </c>
    </row>
    <row r="70" spans="1:11" ht="9.75" customHeight="1">
      <c r="A70" s="154" t="s">
        <v>8</v>
      </c>
      <c r="B70" s="183">
        <v>7385</v>
      </c>
      <c r="C70" s="382">
        <v>16.5</v>
      </c>
      <c r="D70" s="181">
        <v>13686</v>
      </c>
      <c r="E70" s="382">
        <v>24.6</v>
      </c>
      <c r="F70" s="184">
        <v>1.9</v>
      </c>
      <c r="G70" s="181">
        <v>28940</v>
      </c>
      <c r="H70" s="382">
        <v>4</v>
      </c>
      <c r="I70" s="181">
        <v>55080</v>
      </c>
      <c r="J70" s="382">
        <v>4.2</v>
      </c>
      <c r="K70" s="184">
        <v>1.9</v>
      </c>
    </row>
    <row r="71" spans="1:11" ht="5.0999999999999996" customHeight="1">
      <c r="A71" s="153"/>
      <c r="B71" s="183"/>
      <c r="C71" s="182"/>
      <c r="D71" s="181"/>
      <c r="E71" s="182"/>
      <c r="F71" s="184"/>
      <c r="G71" s="181"/>
      <c r="H71" s="371"/>
      <c r="I71" s="181"/>
      <c r="J71" s="382"/>
      <c r="K71" s="184"/>
    </row>
    <row r="72" spans="1:11" ht="9.75" customHeight="1">
      <c r="A72" s="381" t="s">
        <v>381</v>
      </c>
      <c r="B72" s="443">
        <v>11900</v>
      </c>
      <c r="C72" s="411">
        <v>43.876193930600891</v>
      </c>
      <c r="D72" s="443">
        <v>32210</v>
      </c>
      <c r="E72" s="411">
        <v>30.062588330304862</v>
      </c>
      <c r="F72" s="433">
        <v>2.7067226890756304</v>
      </c>
      <c r="G72" s="443">
        <v>33052</v>
      </c>
      <c r="H72" s="411">
        <v>27.407293192506359</v>
      </c>
      <c r="I72" s="443">
        <v>108828</v>
      </c>
      <c r="J72" s="411">
        <v>18.007829019420726</v>
      </c>
      <c r="K72" s="433">
        <v>3.2926297954737991</v>
      </c>
    </row>
    <row r="73" spans="1:11" ht="9.75" customHeight="1">
      <c r="A73" s="153" t="s">
        <v>9</v>
      </c>
      <c r="B73" s="443">
        <v>9998</v>
      </c>
      <c r="C73" s="411">
        <v>45.892309937253742</v>
      </c>
      <c r="D73" s="443">
        <v>29007</v>
      </c>
      <c r="E73" s="411">
        <v>30.986678708512073</v>
      </c>
      <c r="F73" s="433">
        <v>2.9012802560512103</v>
      </c>
      <c r="G73" s="443">
        <v>27947</v>
      </c>
      <c r="H73" s="411">
        <v>23.082004756452037</v>
      </c>
      <c r="I73" s="443">
        <v>99746</v>
      </c>
      <c r="J73" s="411">
        <v>15.581872327605197</v>
      </c>
      <c r="K73" s="433">
        <v>3.5691129638243817</v>
      </c>
    </row>
    <row r="74" spans="1:11" ht="9.75" customHeight="1">
      <c r="A74" s="153" t="s">
        <v>8</v>
      </c>
      <c r="B74" s="443">
        <v>1902</v>
      </c>
      <c r="C74" s="411">
        <v>34.132581100141039</v>
      </c>
      <c r="D74" s="443">
        <v>3203</v>
      </c>
      <c r="E74" s="411">
        <v>22.251908396946575</v>
      </c>
      <c r="F74" s="433">
        <v>1.6840168243953733</v>
      </c>
      <c r="G74" s="443">
        <v>5105</v>
      </c>
      <c r="H74" s="411">
        <v>57.756489493201485</v>
      </c>
      <c r="I74" s="443">
        <v>9082</v>
      </c>
      <c r="J74" s="411">
        <v>53.360351232691642</v>
      </c>
      <c r="K74" s="433">
        <v>1.7790401567091088</v>
      </c>
    </row>
    <row r="75" spans="1:11" ht="9.75" customHeight="1">
      <c r="A75" s="393" t="s">
        <v>37</v>
      </c>
      <c r="B75" s="387"/>
      <c r="C75" s="388"/>
      <c r="D75" s="387"/>
      <c r="E75" s="388"/>
      <c r="F75" s="392"/>
      <c r="G75" s="387"/>
      <c r="H75" s="388"/>
      <c r="I75" s="387"/>
      <c r="J75" s="391"/>
      <c r="K75" s="392"/>
    </row>
    <row r="76" spans="1:11" s="394" customFormat="1" ht="20.100000000000001" customHeight="1">
      <c r="A76" s="471" t="s">
        <v>363</v>
      </c>
      <c r="B76" s="472"/>
      <c r="C76" s="472"/>
      <c r="D76" s="472"/>
      <c r="E76" s="472"/>
      <c r="F76" s="472"/>
      <c r="G76" s="472"/>
      <c r="H76" s="472"/>
      <c r="I76" s="472"/>
      <c r="J76" s="472"/>
      <c r="K76" s="472"/>
    </row>
    <row r="77" spans="1:11" ht="9.75" customHeight="1">
      <c r="A77" s="473"/>
      <c r="B77" s="474"/>
      <c r="C77" s="474"/>
      <c r="D77" s="474"/>
      <c r="E77" s="474"/>
      <c r="F77" s="474"/>
      <c r="G77" s="474"/>
      <c r="H77" s="474"/>
      <c r="I77" s="474"/>
      <c r="J77" s="474"/>
      <c r="K77" s="474"/>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4" t="s">
        <v>284</v>
      </c>
      <c r="B1" s="504"/>
      <c r="C1" s="504"/>
      <c r="D1" s="504"/>
      <c r="E1" s="504"/>
      <c r="F1" s="504"/>
      <c r="G1" s="504"/>
      <c r="H1" s="504"/>
      <c r="I1" s="504"/>
      <c r="J1" s="504"/>
      <c r="K1" s="504"/>
      <c r="M1" s="298" t="s">
        <v>28</v>
      </c>
    </row>
    <row r="2" spans="1:22" s="24" customFormat="1" ht="12.2" customHeight="1">
      <c r="A2" s="505" t="s">
        <v>23</v>
      </c>
      <c r="B2" s="502"/>
      <c r="C2" s="506" t="s">
        <v>2</v>
      </c>
      <c r="D2" s="507"/>
      <c r="E2" s="507"/>
      <c r="F2" s="508"/>
      <c r="G2" s="509" t="s">
        <v>3</v>
      </c>
      <c r="H2" s="510"/>
      <c r="I2" s="510"/>
      <c r="J2" s="511"/>
      <c r="K2" s="512" t="s">
        <v>377</v>
      </c>
      <c r="L2" s="33"/>
      <c r="M2" s="25"/>
      <c r="N2" s="430"/>
    </row>
    <row r="3" spans="1:22" s="24" customFormat="1" ht="12.2" customHeight="1">
      <c r="A3" s="505"/>
      <c r="B3" s="502"/>
      <c r="C3" s="514" t="s">
        <v>7</v>
      </c>
      <c r="D3" s="514"/>
      <c r="E3" s="514" t="s">
        <v>39</v>
      </c>
      <c r="F3" s="514"/>
      <c r="G3" s="514" t="s">
        <v>7</v>
      </c>
      <c r="H3" s="514"/>
      <c r="I3" s="514" t="s">
        <v>39</v>
      </c>
      <c r="J3" s="514"/>
      <c r="K3" s="513"/>
      <c r="L3" s="501"/>
      <c r="N3" s="430"/>
    </row>
    <row r="4" spans="1:22" s="24" customFormat="1" ht="48.2" customHeight="1">
      <c r="A4" s="505"/>
      <c r="B4" s="502"/>
      <c r="C4" s="502" t="s">
        <v>0</v>
      </c>
      <c r="D4" s="186" t="s">
        <v>102</v>
      </c>
      <c r="E4" s="502" t="s">
        <v>0</v>
      </c>
      <c r="F4" s="186" t="s">
        <v>102</v>
      </c>
      <c r="G4" s="502" t="s">
        <v>0</v>
      </c>
      <c r="H4" s="186" t="s">
        <v>102</v>
      </c>
      <c r="I4" s="502" t="s">
        <v>0</v>
      </c>
      <c r="J4" s="186" t="s">
        <v>102</v>
      </c>
      <c r="K4" s="513"/>
      <c r="L4" s="501"/>
    </row>
    <row r="5" spans="1:22" s="24" customFormat="1" ht="12.2" customHeight="1">
      <c r="A5" s="505"/>
      <c r="B5" s="502"/>
      <c r="C5" s="502"/>
      <c r="D5" s="186" t="s">
        <v>24</v>
      </c>
      <c r="E5" s="502"/>
      <c r="F5" s="186" t="s">
        <v>24</v>
      </c>
      <c r="G5" s="502"/>
      <c r="H5" s="186" t="s">
        <v>24</v>
      </c>
      <c r="I5" s="502"/>
      <c r="J5" s="186" t="s">
        <v>24</v>
      </c>
      <c r="K5" s="191" t="s">
        <v>24</v>
      </c>
      <c r="L5" s="192"/>
    </row>
    <row r="6" spans="1:22" s="24" customFormat="1" ht="10.15" customHeight="1">
      <c r="A6" s="28">
        <v>2004</v>
      </c>
      <c r="B6" s="34"/>
      <c r="C6" s="2" t="s">
        <v>229</v>
      </c>
      <c r="D6" s="44">
        <v>11.4</v>
      </c>
      <c r="E6" s="2" t="s">
        <v>230</v>
      </c>
      <c r="F6" s="44">
        <v>17.399999999999999</v>
      </c>
      <c r="G6" s="2" t="s">
        <v>231</v>
      </c>
      <c r="H6" s="44">
        <v>10.9</v>
      </c>
      <c r="I6" s="2" t="s">
        <v>232</v>
      </c>
      <c r="J6" s="44">
        <v>17</v>
      </c>
      <c r="K6" s="20">
        <v>40.1</v>
      </c>
      <c r="L6" s="20"/>
      <c r="M6" s="30"/>
      <c r="N6" s="30"/>
      <c r="O6" s="30"/>
      <c r="P6" s="30"/>
      <c r="Q6" s="30"/>
      <c r="R6" s="30"/>
      <c r="S6" s="30"/>
      <c r="T6" s="30"/>
      <c r="U6" s="30"/>
      <c r="V6" s="30"/>
    </row>
    <row r="7" spans="1:22" s="24" customFormat="1" ht="10.15" customHeight="1">
      <c r="A7" s="28">
        <v>2005</v>
      </c>
      <c r="B7" s="26"/>
      <c r="C7" s="2" t="s">
        <v>233</v>
      </c>
      <c r="D7" s="44">
        <v>-0.8</v>
      </c>
      <c r="E7" s="2" t="s">
        <v>234</v>
      </c>
      <c r="F7" s="44">
        <v>7.2</v>
      </c>
      <c r="G7" s="2" t="s">
        <v>235</v>
      </c>
      <c r="H7" s="44">
        <v>-3.3</v>
      </c>
      <c r="I7" s="2" t="s">
        <v>236</v>
      </c>
      <c r="J7" s="44">
        <v>0.2</v>
      </c>
      <c r="K7" s="20">
        <v>39.4</v>
      </c>
      <c r="L7" s="22"/>
      <c r="M7" s="30"/>
      <c r="N7" s="297"/>
      <c r="O7" s="30"/>
      <c r="P7" s="30"/>
      <c r="Q7" s="30"/>
      <c r="R7" s="30"/>
      <c r="S7" s="30"/>
      <c r="T7" s="30"/>
      <c r="U7" s="30"/>
      <c r="V7" s="30"/>
    </row>
    <row r="8" spans="1:22" s="24" customFormat="1" ht="10.15" customHeight="1">
      <c r="A8" s="28">
        <v>2006</v>
      </c>
      <c r="B8" s="26"/>
      <c r="C8" s="2" t="s">
        <v>237</v>
      </c>
      <c r="D8" s="44">
        <v>4.9000000000000004</v>
      </c>
      <c r="E8" s="2" t="s">
        <v>238</v>
      </c>
      <c r="F8" s="44">
        <v>7.6</v>
      </c>
      <c r="G8" s="2" t="s">
        <v>239</v>
      </c>
      <c r="H8" s="44">
        <v>6.8</v>
      </c>
      <c r="I8" s="2" t="s">
        <v>240</v>
      </c>
      <c r="J8" s="44">
        <v>14.7</v>
      </c>
      <c r="K8" s="20">
        <v>41.9</v>
      </c>
      <c r="L8" s="21"/>
      <c r="M8" s="30"/>
      <c r="N8" s="30"/>
      <c r="O8" s="30"/>
      <c r="P8" s="30"/>
      <c r="Q8" s="30"/>
      <c r="R8" s="30"/>
      <c r="S8" s="30"/>
      <c r="T8" s="30"/>
      <c r="U8" s="30"/>
      <c r="V8" s="30"/>
    </row>
    <row r="9" spans="1:22" s="24" customFormat="1" ht="10.15" customHeight="1">
      <c r="A9" s="28">
        <v>2007</v>
      </c>
      <c r="B9" s="34"/>
      <c r="C9" s="2" t="s">
        <v>241</v>
      </c>
      <c r="D9" s="44">
        <v>7.5</v>
      </c>
      <c r="E9" s="2" t="s">
        <v>242</v>
      </c>
      <c r="F9" s="44">
        <v>12.5</v>
      </c>
      <c r="G9" s="2" t="s">
        <v>243</v>
      </c>
      <c r="H9" s="44">
        <v>4.2</v>
      </c>
      <c r="I9" s="2" t="s">
        <v>244</v>
      </c>
      <c r="J9" s="44">
        <v>5.9</v>
      </c>
      <c r="K9" s="20">
        <v>43.6</v>
      </c>
      <c r="L9" s="21"/>
      <c r="M9" s="30"/>
      <c r="N9" s="30"/>
      <c r="O9" s="30"/>
      <c r="P9" s="30"/>
      <c r="Q9" s="30"/>
      <c r="R9" s="30"/>
      <c r="S9" s="30"/>
      <c r="T9" s="30"/>
      <c r="U9" s="30"/>
      <c r="V9" s="30"/>
    </row>
    <row r="10" spans="1:22" s="24" customFormat="1" ht="10.15" customHeight="1">
      <c r="A10" s="28">
        <v>2008</v>
      </c>
      <c r="B10" s="34"/>
      <c r="C10" s="2" t="s">
        <v>245</v>
      </c>
      <c r="D10" s="44">
        <v>5</v>
      </c>
      <c r="E10" s="2" t="s">
        <v>246</v>
      </c>
      <c r="F10" s="44">
        <v>-1.7</v>
      </c>
      <c r="G10" s="2" t="s">
        <v>247</v>
      </c>
      <c r="H10" s="44">
        <v>7.8</v>
      </c>
      <c r="I10" s="2" t="s">
        <v>248</v>
      </c>
      <c r="J10" s="44">
        <v>2.1</v>
      </c>
      <c r="K10" s="20">
        <v>44.8</v>
      </c>
      <c r="L10" s="22"/>
      <c r="M10" s="30"/>
      <c r="N10" s="30"/>
      <c r="O10" s="30"/>
      <c r="P10" s="30"/>
      <c r="Q10" s="30"/>
      <c r="R10" s="30"/>
      <c r="S10" s="30"/>
      <c r="T10" s="30"/>
      <c r="U10" s="30"/>
      <c r="V10" s="30"/>
    </row>
    <row r="11" spans="1:22" s="24" customFormat="1" ht="10.15" customHeight="1">
      <c r="A11" s="28">
        <v>2009</v>
      </c>
      <c r="B11" s="34"/>
      <c r="C11" s="2" t="s">
        <v>249</v>
      </c>
      <c r="D11" s="44">
        <v>-2.2999999999999998</v>
      </c>
      <c r="E11" s="2" t="s">
        <v>250</v>
      </c>
      <c r="F11" s="44">
        <v>3.2</v>
      </c>
      <c r="G11" s="2" t="s">
        <v>251</v>
      </c>
      <c r="H11" s="44">
        <v>-0.7</v>
      </c>
      <c r="I11" s="2" t="s">
        <v>252</v>
      </c>
      <c r="J11" s="44">
        <v>3.5</v>
      </c>
      <c r="K11" s="20">
        <v>42.5</v>
      </c>
      <c r="L11" s="22"/>
      <c r="M11" s="30"/>
      <c r="N11" s="30"/>
      <c r="O11" s="30"/>
      <c r="P11" s="30"/>
      <c r="Q11" s="30"/>
      <c r="R11" s="30"/>
      <c r="S11" s="30"/>
      <c r="T11" s="30"/>
      <c r="U11" s="30"/>
      <c r="V11" s="30"/>
    </row>
    <row r="12" spans="1:22" s="24" customFormat="1" ht="10.15" customHeight="1">
      <c r="A12" s="28">
        <v>2010</v>
      </c>
      <c r="B12" s="34"/>
      <c r="C12" s="2" t="s">
        <v>253</v>
      </c>
      <c r="D12" s="44">
        <v>13.8</v>
      </c>
      <c r="E12" s="2" t="s">
        <v>254</v>
      </c>
      <c r="F12" s="44">
        <v>5.2</v>
      </c>
      <c r="G12" s="2" t="s">
        <v>255</v>
      </c>
      <c r="H12" s="44">
        <v>10.6</v>
      </c>
      <c r="I12" s="2" t="s">
        <v>256</v>
      </c>
      <c r="J12" s="44">
        <v>0.7</v>
      </c>
      <c r="K12" s="20">
        <v>42.8</v>
      </c>
      <c r="L12" s="22"/>
      <c r="M12" s="30"/>
      <c r="N12" s="30"/>
      <c r="O12" s="30"/>
      <c r="P12" s="30"/>
      <c r="Q12" s="30"/>
      <c r="R12" s="30"/>
      <c r="S12" s="30"/>
      <c r="T12" s="30"/>
      <c r="U12" s="30"/>
      <c r="V12" s="30"/>
    </row>
    <row r="13" spans="1:22" s="24" customFormat="1" ht="10.15" customHeight="1">
      <c r="A13" s="28">
        <v>2011</v>
      </c>
      <c r="B13" s="34"/>
      <c r="C13" s="2" t="s">
        <v>364</v>
      </c>
      <c r="D13" s="44">
        <v>6</v>
      </c>
      <c r="E13" s="2" t="s">
        <v>365</v>
      </c>
      <c r="F13" s="44">
        <v>3.3</v>
      </c>
      <c r="G13" s="2" t="s">
        <v>366</v>
      </c>
      <c r="H13" s="44">
        <v>6.5</v>
      </c>
      <c r="I13" s="2" t="s">
        <v>367</v>
      </c>
      <c r="J13" s="44">
        <v>3.4</v>
      </c>
      <c r="K13" s="20">
        <v>43.9</v>
      </c>
      <c r="L13" s="21"/>
      <c r="M13" s="27"/>
      <c r="N13" s="27"/>
      <c r="O13" s="27"/>
    </row>
    <row r="14" spans="1:22" s="24" customFormat="1" ht="10.15" customHeight="1">
      <c r="A14" s="28">
        <v>2012</v>
      </c>
      <c r="B14" s="36"/>
      <c r="C14" s="2" t="s">
        <v>257</v>
      </c>
      <c r="D14" s="44">
        <v>-2.7</v>
      </c>
      <c r="E14" s="2" t="s">
        <v>258</v>
      </c>
      <c r="F14" s="44">
        <v>-4.3</v>
      </c>
      <c r="G14" s="2" t="s">
        <v>259</v>
      </c>
      <c r="H14" s="44">
        <v>-0.7</v>
      </c>
      <c r="I14" s="2" t="s">
        <v>260</v>
      </c>
      <c r="J14" s="44">
        <v>-1.4</v>
      </c>
      <c r="K14" s="20">
        <v>43.3</v>
      </c>
      <c r="L14" s="21"/>
      <c r="M14" s="27"/>
      <c r="N14" s="27"/>
      <c r="O14" s="27"/>
    </row>
    <row r="15" spans="1:22" s="24" customFormat="1" ht="10.15" customHeight="1">
      <c r="A15" s="28">
        <v>2013</v>
      </c>
      <c r="B15" s="36"/>
      <c r="C15" s="2" t="s">
        <v>261</v>
      </c>
      <c r="D15" s="44">
        <v>6</v>
      </c>
      <c r="E15" s="2" t="s">
        <v>262</v>
      </c>
      <c r="F15" s="44">
        <v>8.4</v>
      </c>
      <c r="G15" s="2" t="s">
        <v>263</v>
      </c>
      <c r="H15" s="44">
        <v>7.6</v>
      </c>
      <c r="I15" s="2" t="s">
        <v>264</v>
      </c>
      <c r="J15" s="44">
        <v>10.199999999999999</v>
      </c>
      <c r="K15" s="20">
        <v>44.5</v>
      </c>
      <c r="L15" s="21"/>
      <c r="M15" s="27"/>
      <c r="N15" s="27"/>
      <c r="O15" s="27"/>
    </row>
    <row r="16" spans="1:22" s="24" customFormat="1" ht="10.15" customHeight="1">
      <c r="A16" s="28">
        <v>2014</v>
      </c>
      <c r="B16" s="36"/>
      <c r="C16" s="2" t="s">
        <v>265</v>
      </c>
      <c r="D16" s="44">
        <v>6.1</v>
      </c>
      <c r="E16" s="2" t="s">
        <v>266</v>
      </c>
      <c r="F16" s="44">
        <v>5.3</v>
      </c>
      <c r="G16" s="2" t="s">
        <v>267</v>
      </c>
      <c r="H16" s="44">
        <v>11</v>
      </c>
      <c r="I16" s="2" t="s">
        <v>268</v>
      </c>
      <c r="J16" s="44">
        <v>9.6999999999999993</v>
      </c>
      <c r="K16" s="20">
        <v>46.5</v>
      </c>
      <c r="L16" s="21"/>
      <c r="M16" s="27"/>
      <c r="N16" s="27"/>
      <c r="O16" s="27"/>
    </row>
    <row r="17" spans="1:15" s="24" customFormat="1" ht="10.15" customHeight="1">
      <c r="A17" s="28">
        <v>2015</v>
      </c>
      <c r="B17" s="36"/>
      <c r="C17" s="2" t="s">
        <v>269</v>
      </c>
      <c r="D17" s="44">
        <v>4.5</v>
      </c>
      <c r="E17" s="2" t="s">
        <v>270</v>
      </c>
      <c r="F17" s="44">
        <v>7.6</v>
      </c>
      <c r="G17" s="2" t="s">
        <v>271</v>
      </c>
      <c r="H17" s="44">
        <v>3.8</v>
      </c>
      <c r="I17" s="2" t="s">
        <v>272</v>
      </c>
      <c r="J17" s="44">
        <v>3</v>
      </c>
      <c r="K17" s="20">
        <v>43.7</v>
      </c>
      <c r="L17" s="21"/>
      <c r="M17" s="27"/>
      <c r="N17" s="27"/>
      <c r="O17" s="27"/>
    </row>
    <row r="18" spans="1:15" s="24" customFormat="1" ht="10.15" customHeight="1">
      <c r="A18" s="28">
        <v>2016</v>
      </c>
      <c r="B18" s="36"/>
      <c r="C18" s="2" t="s">
        <v>273</v>
      </c>
      <c r="D18" s="44">
        <v>1.8</v>
      </c>
      <c r="E18" s="2" t="s">
        <v>274</v>
      </c>
      <c r="F18" s="44">
        <v>-1.2</v>
      </c>
      <c r="G18" s="2" t="s">
        <v>275</v>
      </c>
      <c r="H18" s="44">
        <v>1.2</v>
      </c>
      <c r="I18" s="2" t="s">
        <v>276</v>
      </c>
      <c r="J18" s="44">
        <v>-2.8</v>
      </c>
      <c r="K18" s="20">
        <v>44.6</v>
      </c>
      <c r="L18" s="21"/>
      <c r="N18" s="31"/>
    </row>
    <row r="19" spans="1:15" s="24" customFormat="1" ht="10.15" customHeight="1">
      <c r="A19" s="28">
        <v>2017</v>
      </c>
      <c r="B19" s="36"/>
      <c r="C19" s="2" t="s">
        <v>277</v>
      </c>
      <c r="D19" s="44">
        <v>3.8</v>
      </c>
      <c r="E19" s="2" t="s">
        <v>278</v>
      </c>
      <c r="F19" s="44">
        <v>2.7</v>
      </c>
      <c r="G19" s="2" t="s">
        <v>279</v>
      </c>
      <c r="H19" s="44">
        <v>1.9</v>
      </c>
      <c r="I19" s="2" t="s">
        <v>280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368</v>
      </c>
      <c r="C26" s="161">
        <v>565233</v>
      </c>
      <c r="D26" s="163">
        <v>6.6</v>
      </c>
      <c r="E26" s="161">
        <v>92040</v>
      </c>
      <c r="F26" s="163">
        <v>9.1</v>
      </c>
      <c r="G26" s="161">
        <v>1076495</v>
      </c>
      <c r="H26" s="163">
        <v>3.3</v>
      </c>
      <c r="I26" s="161">
        <v>172157</v>
      </c>
      <c r="J26" s="163">
        <v>3.9</v>
      </c>
      <c r="K26" s="162">
        <v>39</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v>140252</v>
      </c>
      <c r="D31" s="163">
        <v>5</v>
      </c>
      <c r="E31" s="161">
        <v>23656</v>
      </c>
      <c r="F31" s="163">
        <v>14.8</v>
      </c>
      <c r="G31" s="161">
        <v>269302</v>
      </c>
      <c r="H31" s="163">
        <v>5.8</v>
      </c>
      <c r="I31" s="161">
        <v>43806</v>
      </c>
      <c r="J31" s="163">
        <v>13.8</v>
      </c>
      <c r="K31" s="162">
        <v>47.1</v>
      </c>
      <c r="L31" s="21"/>
    </row>
    <row r="32" spans="1:15" s="24" customFormat="1" ht="10.15" customHeight="1">
      <c r="A32" s="37"/>
      <c r="B32" s="36" t="s">
        <v>15</v>
      </c>
      <c r="C32" s="161"/>
      <c r="D32" s="163"/>
      <c r="E32" s="161"/>
      <c r="F32" s="163"/>
      <c r="G32" s="161"/>
      <c r="H32" s="163"/>
      <c r="I32" s="161"/>
      <c r="J32" s="163"/>
      <c r="K32" s="162"/>
      <c r="L32" s="21"/>
    </row>
    <row r="33" spans="1:17" s="24" customFormat="1" ht="10.15" customHeight="1">
      <c r="A33" s="37"/>
      <c r="B33" s="36" t="s">
        <v>16</v>
      </c>
      <c r="C33" s="2"/>
      <c r="D33" s="44"/>
      <c r="E33" s="2"/>
      <c r="F33" s="44"/>
      <c r="G33" s="2"/>
      <c r="H33" s="44"/>
      <c r="I33" s="2"/>
      <c r="J33" s="44"/>
      <c r="K33" s="20"/>
      <c r="L33" s="21"/>
    </row>
    <row r="34" spans="1:17" s="24" customFormat="1" ht="10.15" customHeight="1">
      <c r="A34" s="37"/>
      <c r="B34" s="36" t="s">
        <v>17</v>
      </c>
      <c r="C34" s="2"/>
      <c r="D34" s="44"/>
      <c r="E34" s="2"/>
      <c r="F34" s="44"/>
      <c r="G34" s="2"/>
      <c r="H34" s="44"/>
      <c r="I34" s="2"/>
      <c r="J34" s="44"/>
      <c r="K34" s="20"/>
      <c r="L34" s="21"/>
    </row>
    <row r="35" spans="1:17" s="24" customFormat="1" ht="10.15" customHeight="1">
      <c r="A35" s="37"/>
      <c r="B35" s="36" t="s">
        <v>18</v>
      </c>
      <c r="C35" s="2"/>
      <c r="D35" s="44"/>
      <c r="E35" s="2"/>
      <c r="F35" s="44"/>
      <c r="G35" s="2"/>
      <c r="H35" s="44"/>
      <c r="I35" s="2"/>
      <c r="J35" s="44"/>
      <c r="K35" s="20"/>
      <c r="L35" s="21"/>
    </row>
    <row r="36" spans="1:17" s="24" customFormat="1" ht="10.15" customHeight="1">
      <c r="A36" s="37"/>
      <c r="B36" s="36" t="s">
        <v>19</v>
      </c>
      <c r="C36" s="2"/>
      <c r="D36" s="44"/>
      <c r="E36" s="2"/>
      <c r="F36" s="44"/>
      <c r="G36" s="2"/>
      <c r="H36" s="44"/>
      <c r="I36" s="2"/>
      <c r="J36" s="44"/>
      <c r="K36" s="20"/>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3" t="s">
        <v>38</v>
      </c>
      <c r="B40" s="503"/>
      <c r="C40" s="503"/>
      <c r="D40" s="503"/>
      <c r="E40" s="503"/>
      <c r="F40" s="503"/>
      <c r="G40" s="503"/>
      <c r="H40" s="503"/>
      <c r="I40" s="503"/>
      <c r="J40" s="503"/>
      <c r="K40" s="503"/>
      <c r="L40" s="503"/>
    </row>
    <row r="41" spans="1:17" ht="12.2" customHeight="1">
      <c r="A41" s="492" t="s">
        <v>30</v>
      </c>
      <c r="B41" s="493"/>
      <c r="C41" s="498" t="s">
        <v>395</v>
      </c>
      <c r="D41" s="489"/>
      <c r="E41" s="489"/>
      <c r="F41" s="489"/>
      <c r="G41" s="489"/>
      <c r="H41" s="489" t="s">
        <v>396</v>
      </c>
      <c r="I41" s="489"/>
      <c r="J41" s="489"/>
      <c r="K41" s="489"/>
      <c r="L41" s="499"/>
    </row>
    <row r="42" spans="1:17" ht="12.2" customHeight="1">
      <c r="A42" s="494"/>
      <c r="B42" s="495"/>
      <c r="C42" s="498" t="s">
        <v>2</v>
      </c>
      <c r="D42" s="489"/>
      <c r="E42" s="489" t="s">
        <v>3</v>
      </c>
      <c r="F42" s="489"/>
      <c r="G42" s="489" t="s">
        <v>369</v>
      </c>
      <c r="H42" s="499" t="s">
        <v>2</v>
      </c>
      <c r="I42" s="498"/>
      <c r="J42" s="499" t="s">
        <v>3</v>
      </c>
      <c r="K42" s="500"/>
      <c r="L42" s="499" t="s">
        <v>369</v>
      </c>
      <c r="N42" s="353"/>
    </row>
    <row r="43" spans="1:17" ht="48.2" customHeight="1">
      <c r="A43" s="494"/>
      <c r="B43" s="495"/>
      <c r="C43" s="498" t="s">
        <v>0</v>
      </c>
      <c r="D43" s="193" t="s">
        <v>106</v>
      </c>
      <c r="E43" s="489" t="s">
        <v>0</v>
      </c>
      <c r="F43" s="193" t="s">
        <v>106</v>
      </c>
      <c r="G43" s="489"/>
      <c r="H43" s="489" t="s">
        <v>0</v>
      </c>
      <c r="I43" s="193" t="s">
        <v>106</v>
      </c>
      <c r="J43" s="489" t="s">
        <v>0</v>
      </c>
      <c r="K43" s="193" t="s">
        <v>106</v>
      </c>
      <c r="L43" s="499"/>
      <c r="P43" s="353"/>
    </row>
    <row r="44" spans="1:17" ht="12.2" customHeight="1">
      <c r="A44" s="496"/>
      <c r="B44" s="497"/>
      <c r="C44" s="498"/>
      <c r="D44" s="189" t="s">
        <v>24</v>
      </c>
      <c r="E44" s="489"/>
      <c r="F44" s="189" t="s">
        <v>24</v>
      </c>
      <c r="G44" s="189" t="s">
        <v>1</v>
      </c>
      <c r="H44" s="489"/>
      <c r="I44" s="189" t="s">
        <v>24</v>
      </c>
      <c r="J44" s="489"/>
      <c r="K44" s="189" t="s">
        <v>24</v>
      </c>
      <c r="L44" s="190" t="s">
        <v>1</v>
      </c>
    </row>
    <row r="45" spans="1:17" ht="10.15" customHeight="1">
      <c r="A45" s="41"/>
      <c r="B45" s="42"/>
      <c r="C45" s="187"/>
      <c r="D45" s="187"/>
      <c r="E45" s="187"/>
      <c r="F45" s="187"/>
      <c r="G45" s="187"/>
      <c r="H45" s="187"/>
      <c r="I45" s="187"/>
      <c r="J45" s="187"/>
      <c r="K45" s="187"/>
      <c r="L45" s="187"/>
    </row>
    <row r="46" spans="1:17" ht="10.15" customHeight="1">
      <c r="A46" s="490" t="s">
        <v>40</v>
      </c>
      <c r="B46" s="491"/>
      <c r="C46" s="178">
        <v>128352</v>
      </c>
      <c r="D46" s="163">
        <v>2.4</v>
      </c>
      <c r="E46" s="178">
        <v>237092</v>
      </c>
      <c r="F46" s="163">
        <v>3.2</v>
      </c>
      <c r="G46" s="179">
        <v>1.8</v>
      </c>
      <c r="H46" s="180">
        <v>532181</v>
      </c>
      <c r="I46" s="163">
        <v>5.5</v>
      </c>
      <c r="J46" s="180">
        <v>967667</v>
      </c>
      <c r="K46" s="179">
        <v>1.8</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84" t="s">
        <v>298</v>
      </c>
      <c r="B49" s="485"/>
      <c r="C49" s="178">
        <v>2872</v>
      </c>
      <c r="D49" s="163">
        <v>-10.1</v>
      </c>
      <c r="E49" s="178">
        <v>5565</v>
      </c>
      <c r="F49" s="163">
        <v>-2.1</v>
      </c>
      <c r="G49" s="179">
        <v>1.9</v>
      </c>
      <c r="H49" s="178">
        <v>11961</v>
      </c>
      <c r="I49" s="163">
        <v>-10.3</v>
      </c>
      <c r="J49" s="178">
        <v>22458</v>
      </c>
      <c r="K49" s="179">
        <v>-11.3</v>
      </c>
      <c r="L49" s="179">
        <v>1.9</v>
      </c>
      <c r="N49" s="17"/>
    </row>
    <row r="50" spans="1:19" ht="10.15" customHeight="1">
      <c r="A50" s="484" t="s">
        <v>299</v>
      </c>
      <c r="B50" s="485"/>
      <c r="C50" s="178">
        <v>14114</v>
      </c>
      <c r="D50" s="163">
        <v>-2</v>
      </c>
      <c r="E50" s="178">
        <v>28171</v>
      </c>
      <c r="F50" s="163">
        <v>-3.2</v>
      </c>
      <c r="G50" s="179">
        <v>2</v>
      </c>
      <c r="H50" s="178">
        <v>55727</v>
      </c>
      <c r="I50" s="163">
        <v>5.2</v>
      </c>
      <c r="J50" s="178">
        <v>111229</v>
      </c>
      <c r="K50" s="179">
        <v>0.2</v>
      </c>
      <c r="L50" s="179">
        <v>2</v>
      </c>
      <c r="M50" s="3"/>
      <c r="N50" s="35"/>
      <c r="O50" s="3"/>
      <c r="P50" s="3"/>
      <c r="Q50" s="6"/>
      <c r="R50" s="43"/>
      <c r="S50" s="43"/>
    </row>
    <row r="51" spans="1:19" ht="10.15" customHeight="1">
      <c r="A51" s="484" t="s">
        <v>29</v>
      </c>
      <c r="B51" s="485"/>
      <c r="C51" s="178">
        <v>111366</v>
      </c>
      <c r="D51" s="163">
        <v>3.4</v>
      </c>
      <c r="E51" s="178">
        <v>203356</v>
      </c>
      <c r="F51" s="163">
        <v>4.3</v>
      </c>
      <c r="G51" s="179">
        <v>1.8</v>
      </c>
      <c r="H51" s="180">
        <v>464493</v>
      </c>
      <c r="I51" s="163">
        <v>6</v>
      </c>
      <c r="J51" s="180">
        <v>833980</v>
      </c>
      <c r="K51" s="179">
        <v>2.5</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486" t="s">
        <v>370</v>
      </c>
      <c r="B53" s="486"/>
      <c r="C53" s="486"/>
      <c r="D53" s="486"/>
      <c r="E53" s="486"/>
      <c r="F53" s="486"/>
      <c r="G53" s="486"/>
      <c r="H53" s="486"/>
      <c r="I53" s="486"/>
      <c r="J53" s="486"/>
      <c r="K53" s="486"/>
      <c r="L53" s="486"/>
    </row>
    <row r="54" spans="1:19" ht="9.75" customHeight="1">
      <c r="A54" s="487"/>
      <c r="B54" s="488"/>
      <c r="C54" s="488"/>
      <c r="D54" s="488"/>
      <c r="E54" s="488"/>
      <c r="F54" s="488"/>
      <c r="G54" s="488"/>
      <c r="H54" s="488"/>
      <c r="I54" s="488"/>
      <c r="J54" s="488"/>
      <c r="K54" s="488"/>
      <c r="L54" s="488"/>
    </row>
    <row r="55" spans="1:19" ht="9.75" customHeight="1">
      <c r="A55" s="487"/>
      <c r="B55" s="487"/>
      <c r="C55" s="487"/>
      <c r="D55" s="487"/>
      <c r="E55" s="487"/>
    </row>
    <row r="56" spans="1:19" ht="9" customHeight="1">
      <c r="A56" s="300" t="s">
        <v>371</v>
      </c>
    </row>
  </sheetData>
  <mergeCells count="35">
    <mergeCell ref="A1:K1"/>
    <mergeCell ref="A2:B5"/>
    <mergeCell ref="C2:F2"/>
    <mergeCell ref="G2:J2"/>
    <mergeCell ref="K2:K4"/>
    <mergeCell ref="C3:D3"/>
    <mergeCell ref="E3:F3"/>
    <mergeCell ref="G3:H3"/>
    <mergeCell ref="I3:J3"/>
    <mergeCell ref="H42:I42"/>
    <mergeCell ref="J42:K42"/>
    <mergeCell ref="L42:L43"/>
    <mergeCell ref="C43:C44"/>
    <mergeCell ref="L3:L4"/>
    <mergeCell ref="C4:C5"/>
    <mergeCell ref="E4:E5"/>
    <mergeCell ref="G4:G5"/>
    <mergeCell ref="I4:I5"/>
    <mergeCell ref="A40:L40"/>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2" t="s">
        <v>285</v>
      </c>
      <c r="B1" s="522"/>
      <c r="C1" s="522"/>
      <c r="D1" s="522"/>
      <c r="E1" s="522"/>
      <c r="F1" s="522"/>
      <c r="G1" s="522"/>
      <c r="H1" s="522"/>
      <c r="I1" s="522"/>
      <c r="J1" s="301" t="s">
        <v>28</v>
      </c>
    </row>
    <row r="2" spans="1:12" ht="12.2" customHeight="1">
      <c r="A2" s="523" t="s">
        <v>114</v>
      </c>
      <c r="B2" s="524"/>
      <c r="C2" s="529" t="s">
        <v>395</v>
      </c>
      <c r="D2" s="529"/>
      <c r="E2" s="529"/>
      <c r="F2" s="529"/>
      <c r="G2" s="529"/>
      <c r="H2" s="529"/>
      <c r="I2" s="303" t="s">
        <v>399</v>
      </c>
      <c r="K2" s="355"/>
    </row>
    <row r="3" spans="1:12" ht="12.2" customHeight="1">
      <c r="A3" s="525"/>
      <c r="B3" s="526"/>
      <c r="C3" s="530" t="s">
        <v>372</v>
      </c>
      <c r="D3" s="530" t="s">
        <v>373</v>
      </c>
      <c r="E3" s="530"/>
      <c r="F3" s="530"/>
      <c r="G3" s="530" t="s">
        <v>374</v>
      </c>
      <c r="H3" s="530"/>
      <c r="I3" s="531" t="s">
        <v>287</v>
      </c>
      <c r="K3" s="355"/>
    </row>
    <row r="4" spans="1:12" ht="48.2" customHeight="1">
      <c r="A4" s="525"/>
      <c r="B4" s="526"/>
      <c r="C4" s="530"/>
      <c r="D4" s="304" t="s">
        <v>115</v>
      </c>
      <c r="E4" s="304" t="s">
        <v>375</v>
      </c>
      <c r="F4" s="305" t="s">
        <v>102</v>
      </c>
      <c r="G4" s="304" t="s">
        <v>115</v>
      </c>
      <c r="H4" s="305" t="s">
        <v>116</v>
      </c>
      <c r="I4" s="532"/>
      <c r="K4" s="355"/>
    </row>
    <row r="5" spans="1:12" ht="12.2" customHeight="1">
      <c r="A5" s="527"/>
      <c r="B5" s="528"/>
      <c r="C5" s="533" t="s">
        <v>0</v>
      </c>
      <c r="D5" s="533"/>
      <c r="E5" s="533" t="s">
        <v>24</v>
      </c>
      <c r="F5" s="533"/>
      <c r="G5" s="304" t="s">
        <v>0</v>
      </c>
      <c r="H5" s="533" t="s">
        <v>24</v>
      </c>
      <c r="I5" s="534"/>
    </row>
    <row r="6" spans="1:12" ht="10.15" customHeight="1">
      <c r="A6" s="306"/>
      <c r="B6" s="307"/>
      <c r="C6" s="308"/>
      <c r="D6" s="308"/>
      <c r="E6" s="308"/>
      <c r="F6" s="308"/>
      <c r="G6" s="308"/>
      <c r="H6" s="308"/>
      <c r="I6" s="308"/>
    </row>
    <row r="7" spans="1:12" ht="10.15" customHeight="1">
      <c r="A7" s="309"/>
      <c r="B7" s="309"/>
      <c r="C7" s="535" t="s">
        <v>4</v>
      </c>
      <c r="D7" s="535"/>
      <c r="E7" s="535"/>
      <c r="F7" s="535"/>
      <c r="G7" s="535"/>
      <c r="H7" s="535"/>
      <c r="I7" s="535"/>
    </row>
    <row r="8" spans="1:12" ht="10.15" customHeight="1">
      <c r="A8" s="310" t="s">
        <v>117</v>
      </c>
      <c r="B8" s="311"/>
      <c r="C8" s="147">
        <v>91</v>
      </c>
      <c r="D8" s="147">
        <v>13418</v>
      </c>
      <c r="E8" s="148">
        <v>47.5</v>
      </c>
      <c r="F8" s="148">
        <v>2.7</v>
      </c>
      <c r="G8" s="172">
        <v>6934</v>
      </c>
      <c r="H8" s="148">
        <v>4.4000000000000004</v>
      </c>
      <c r="I8" s="148">
        <v>40.4</v>
      </c>
      <c r="J8" s="312"/>
      <c r="K8" s="313"/>
    </row>
    <row r="9" spans="1:12" ht="10.15" customHeight="1">
      <c r="A9" s="517" t="s">
        <v>118</v>
      </c>
      <c r="B9" s="518"/>
      <c r="C9" s="147">
        <v>39</v>
      </c>
      <c r="D9" s="147">
        <v>7829</v>
      </c>
      <c r="E9" s="148">
        <v>50.2</v>
      </c>
      <c r="F9" s="148">
        <v>0.8</v>
      </c>
      <c r="G9" s="172">
        <v>4211</v>
      </c>
      <c r="H9" s="148">
        <v>3.6</v>
      </c>
      <c r="I9" s="148">
        <v>42.4</v>
      </c>
      <c r="J9" s="313"/>
      <c r="K9" s="355"/>
    </row>
    <row r="10" spans="1:12" ht="10.15" customHeight="1">
      <c r="A10" s="517" t="s">
        <v>119</v>
      </c>
      <c r="B10" s="518"/>
      <c r="C10" s="410" t="s">
        <v>286</v>
      </c>
      <c r="D10" s="410" t="s">
        <v>286</v>
      </c>
      <c r="E10" s="410" t="s">
        <v>286</v>
      </c>
      <c r="F10" s="410" t="s">
        <v>286</v>
      </c>
      <c r="G10" s="410" t="s">
        <v>286</v>
      </c>
      <c r="H10" s="410" t="s">
        <v>286</v>
      </c>
      <c r="I10" s="410" t="s">
        <v>286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6" t="s">
        <v>5</v>
      </c>
      <c r="D12" s="516"/>
      <c r="E12" s="516"/>
      <c r="F12" s="516"/>
      <c r="G12" s="516"/>
      <c r="H12" s="516"/>
      <c r="I12" s="516"/>
      <c r="J12" s="313"/>
      <c r="K12" s="313"/>
    </row>
    <row r="13" spans="1:12" ht="10.15" customHeight="1">
      <c r="A13" s="310" t="s">
        <v>117</v>
      </c>
      <c r="B13" s="311"/>
      <c r="C13" s="147">
        <v>22</v>
      </c>
      <c r="D13" s="147">
        <v>2897</v>
      </c>
      <c r="E13" s="148">
        <v>44</v>
      </c>
      <c r="F13" s="148">
        <v>5.9</v>
      </c>
      <c r="G13" s="172">
        <v>1319</v>
      </c>
      <c r="H13" s="148">
        <v>-0.1</v>
      </c>
      <c r="I13" s="148">
        <v>33.200000000000003</v>
      </c>
      <c r="J13" s="313"/>
      <c r="K13" s="313"/>
    </row>
    <row r="14" spans="1:12" ht="10.15" customHeight="1">
      <c r="A14" s="517" t="s">
        <v>118</v>
      </c>
      <c r="B14" s="518"/>
      <c r="C14" s="147">
        <v>13</v>
      </c>
      <c r="D14" s="147">
        <v>1865</v>
      </c>
      <c r="E14" s="148">
        <v>45.4</v>
      </c>
      <c r="F14" s="148">
        <v>0.7</v>
      </c>
      <c r="G14" s="172">
        <v>960</v>
      </c>
      <c r="H14" s="148">
        <v>0.1</v>
      </c>
      <c r="I14" s="148">
        <v>35.1</v>
      </c>
      <c r="J14" s="313"/>
      <c r="K14" s="313"/>
    </row>
    <row r="15" spans="1:12" ht="10.15" customHeight="1">
      <c r="A15" s="517" t="s">
        <v>119</v>
      </c>
      <c r="B15" s="518"/>
      <c r="C15" s="410" t="s">
        <v>286</v>
      </c>
      <c r="D15" s="410" t="s">
        <v>286</v>
      </c>
      <c r="E15" s="410" t="s">
        <v>286</v>
      </c>
      <c r="F15" s="410" t="s">
        <v>286</v>
      </c>
      <c r="G15" s="410" t="s">
        <v>286</v>
      </c>
      <c r="H15" s="410" t="s">
        <v>286</v>
      </c>
      <c r="I15" s="410" t="s">
        <v>286</v>
      </c>
      <c r="J15" s="313"/>
      <c r="K15" s="313"/>
    </row>
    <row r="16" spans="1:12" ht="10.15" customHeight="1">
      <c r="A16" s="315"/>
      <c r="B16" s="316"/>
      <c r="C16" s="317"/>
      <c r="D16" s="317"/>
      <c r="E16" s="320"/>
      <c r="F16" s="318"/>
      <c r="G16" s="317"/>
      <c r="H16" s="318"/>
      <c r="I16" s="318"/>
      <c r="J16" s="313"/>
      <c r="K16" s="313"/>
    </row>
    <row r="17" spans="1:15" ht="10.15" customHeight="1">
      <c r="A17" s="321"/>
      <c r="B17" s="321"/>
      <c r="C17" s="516" t="s">
        <v>6</v>
      </c>
      <c r="D17" s="516"/>
      <c r="E17" s="516"/>
      <c r="F17" s="516"/>
      <c r="G17" s="516"/>
      <c r="H17" s="516"/>
      <c r="I17" s="516"/>
      <c r="J17" s="313"/>
      <c r="K17" s="313"/>
    </row>
    <row r="18" spans="1:15" ht="10.15" customHeight="1">
      <c r="A18" s="310" t="s">
        <v>117</v>
      </c>
      <c r="B18" s="311"/>
      <c r="C18" s="147">
        <v>113</v>
      </c>
      <c r="D18" s="147">
        <v>16315</v>
      </c>
      <c r="E18" s="148">
        <v>46.9</v>
      </c>
      <c r="F18" s="148">
        <v>3.3</v>
      </c>
      <c r="G18" s="147">
        <v>8253</v>
      </c>
      <c r="H18" s="148">
        <v>3.7</v>
      </c>
      <c r="I18" s="148">
        <v>39.1</v>
      </c>
      <c r="J18" s="313"/>
      <c r="K18" s="313"/>
    </row>
    <row r="19" spans="1:15" ht="10.15" customHeight="1">
      <c r="A19" s="517" t="s">
        <v>118</v>
      </c>
      <c r="B19" s="518"/>
      <c r="C19" s="147">
        <v>52</v>
      </c>
      <c r="D19" s="147">
        <v>9694</v>
      </c>
      <c r="E19" s="148">
        <v>49.3</v>
      </c>
      <c r="F19" s="148">
        <v>0.8</v>
      </c>
      <c r="G19" s="147">
        <v>5171</v>
      </c>
      <c r="H19" s="148">
        <v>2.9</v>
      </c>
      <c r="I19" s="148">
        <v>41</v>
      </c>
      <c r="J19" s="313"/>
      <c r="K19" s="322"/>
      <c r="L19" s="323"/>
      <c r="M19" s="323"/>
      <c r="N19" s="323"/>
      <c r="O19" s="323"/>
    </row>
    <row r="20" spans="1:15" ht="10.15" customHeight="1">
      <c r="A20" s="517" t="s">
        <v>119</v>
      </c>
      <c r="B20" s="518"/>
      <c r="C20" s="147">
        <v>52</v>
      </c>
      <c r="D20" s="147">
        <v>6195</v>
      </c>
      <c r="E20" s="148">
        <v>44.5</v>
      </c>
      <c r="F20" s="148">
        <v>7.3</v>
      </c>
      <c r="G20" s="147">
        <v>2785</v>
      </c>
      <c r="H20" s="148">
        <v>5.3</v>
      </c>
      <c r="I20" s="148">
        <v>37.1</v>
      </c>
      <c r="J20" s="313"/>
      <c r="K20" s="313"/>
    </row>
    <row r="21" spans="1:15" ht="37.5" customHeight="1">
      <c r="A21" s="517" t="s">
        <v>294</v>
      </c>
      <c r="B21" s="518"/>
      <c r="C21" s="170">
        <v>14</v>
      </c>
      <c r="D21" s="170">
        <v>2114</v>
      </c>
      <c r="E21" s="148">
        <v>49.2</v>
      </c>
      <c r="F21" s="148">
        <v>19.8</v>
      </c>
      <c r="G21" s="171" t="s">
        <v>286</v>
      </c>
      <c r="H21" s="171" t="s">
        <v>286</v>
      </c>
      <c r="I21" s="148">
        <v>37.700000000000003</v>
      </c>
      <c r="J21" s="313"/>
      <c r="K21" s="313"/>
    </row>
    <row r="22" spans="1:15" ht="10.5" customHeight="1">
      <c r="A22" s="519" t="s">
        <v>295</v>
      </c>
      <c r="B22" s="520"/>
      <c r="C22" s="170">
        <v>4</v>
      </c>
      <c r="D22" s="170">
        <v>1324</v>
      </c>
      <c r="E22" s="171" t="s">
        <v>286</v>
      </c>
      <c r="F22" s="171" t="s">
        <v>286</v>
      </c>
      <c r="G22" s="171" t="s">
        <v>286</v>
      </c>
      <c r="H22" s="171" t="s">
        <v>286</v>
      </c>
      <c r="I22" s="171" t="s">
        <v>286</v>
      </c>
    </row>
    <row r="23" spans="1:15" s="327" customFormat="1" ht="10.15" customHeight="1">
      <c r="A23" s="324" t="s">
        <v>37</v>
      </c>
      <c r="B23" s="325"/>
      <c r="C23" s="326"/>
    </row>
    <row r="24" spans="1:15" s="327" customFormat="1" ht="45" customHeight="1">
      <c r="A24" s="521" t="s">
        <v>376</v>
      </c>
      <c r="B24" s="521"/>
      <c r="C24" s="521"/>
      <c r="D24" s="521"/>
      <c r="E24" s="521"/>
      <c r="F24" s="521"/>
      <c r="G24" s="521"/>
      <c r="H24" s="521"/>
      <c r="I24" s="521"/>
      <c r="J24" s="328"/>
    </row>
    <row r="25" spans="1:15" s="327" customFormat="1" ht="9" customHeight="1">
      <c r="A25" s="515"/>
      <c r="B25" s="515"/>
      <c r="C25" s="515"/>
      <c r="D25" s="515"/>
      <c r="E25" s="515"/>
      <c r="F25" s="515"/>
      <c r="G25" s="515"/>
      <c r="H25" s="515"/>
      <c r="I25" s="515"/>
      <c r="J25" s="328"/>
    </row>
    <row r="26" spans="1:15" s="327" customFormat="1" ht="9" customHeight="1">
      <c r="A26" s="515"/>
      <c r="B26" s="515"/>
      <c r="C26" s="515"/>
      <c r="D26" s="515"/>
      <c r="E26" s="515"/>
      <c r="F26" s="515"/>
      <c r="G26" s="515"/>
      <c r="H26" s="515"/>
      <c r="I26" s="515"/>
      <c r="J26" s="328"/>
      <c r="L26" s="329"/>
    </row>
    <row r="27" spans="1:15" s="327" customFormat="1" ht="9" customHeight="1">
      <c r="A27" s="515"/>
      <c r="B27" s="515"/>
      <c r="C27" s="515"/>
      <c r="D27" s="515"/>
      <c r="E27" s="515"/>
      <c r="F27" s="515"/>
      <c r="G27" s="515"/>
      <c r="H27" s="515"/>
      <c r="I27" s="515"/>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Mai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2024-07-19T07:49:56Z</cp:lastPrinted>
  <dcterms:created xsi:type="dcterms:W3CDTF">2000-01-10T11:21:14Z</dcterms:created>
  <dcterms:modified xsi:type="dcterms:W3CDTF">2024-07-19T07:51:03Z</dcterms:modified>
</cp:coreProperties>
</file>