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8_{9EFE7FDF-0791-4122-9C8A-CDA5ED2E5026}"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März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I71" i="45" l="1"/>
  <c r="G71" i="45"/>
  <c r="E71" i="45"/>
  <c r="C71" i="45"/>
  <c r="I70" i="45" l="1"/>
  <c r="G70" i="45"/>
  <c r="E70" i="45"/>
  <c r="C68" i="45"/>
  <c r="C70" i="45"/>
  <c r="E68" i="45" l="1"/>
  <c r="I68" i="45" l="1"/>
  <c r="G68"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<sst xmlns="http://schemas.openxmlformats.org/spreadsheetml/2006/main" count="1644" uniqueCount="400">
  <si>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</si>
  <si>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</si>
  <si>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</si>
  <si>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</si>
  <si>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</si>
  <si>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</si>
  <si>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</si>
  <si>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</si>
  <si>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</si>
  <si>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</si>
  <si>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</si>
  <si>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</si>
  <si>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</si>
  <si>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</si>
  <si>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</si>
  <si>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</si>
  <si>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</si>
  <si>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</si>
  <si>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</si>
  <si>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</si>
  <si>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</si>
  <si>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</si>
  <si>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</si>
  <si>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</si>
  <si>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</si>
  <si>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</si>
  <si>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</si>
  <si>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</si>
  <si>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</si>
  <si>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</si>
  <si>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</si>
  <si>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</si>
  <si>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</si>
  <si>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</si>
  <si>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</si>
  <si>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</si>
  <si>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</si>
  <si>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</si>
  <si>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</si>
  <si>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</si>
  <si>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</si>
  <si>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</si>
  <si>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</si>
  <si>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</si>
  <si>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</si>
  <si>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</si>
  <si>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</si>
  <si>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</si>
  <si>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</si>
  <si>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</si>
  <si>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</si>
  <si>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</si>
  <si>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</si>
  <si>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</si>
  <si>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</si>
  <si>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</si>
  <si>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</si>
  <si>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</si>
  <si>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</si>
  <si>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</si>
  <si>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</si>
  <si>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</si>
  <si>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</si>
  <si>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</si>
  <si>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</si>
  <si>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</si>
  <si>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</si>
  <si>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</si>
  <si>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</si>
  <si>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</si>
  <si>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</si>
  <si>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</si>
  <si>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</si>
  <si>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</si>
  <si>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</si>
  <si>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</si>
  <si>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</si>
  <si>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</si>
  <si>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</si>
  <si>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</si>
  <si>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</si>
  <si>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</si>
  <si>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</si>
  <si>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</si>
  <si>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</si>
  <si>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</si>
  <si>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</si>
  <si>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</si>
  <si>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</si>
  <si>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</si>
  <si>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</si>
  <si>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</si>
  <si>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</si>
  <si>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</si>
  <si>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</si>
  <si>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</si>
  <si>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</si>
  <si>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</si>
  <si>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</si>
  <si>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</si>
  <si>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</si>
  <si>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</si>
  <si>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</si>
  <si>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</si>
  <si>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</si>
  <si>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</si>
  <si>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</si>
  <si>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</si>
  <si>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</si>
  <si>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</si>
  <si>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</si>
  <si>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</si>
  <si>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</si>
  <si>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</si>
  <si>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</si>
  <si>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</si>
  <si>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</si>
  <si>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</si>
  <si>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</si>
  <si>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</si>
  <si>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</si>
  <si>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</si>
  <si>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</si>
  <si>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</si>
  <si>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</si>
  <si>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</si>
  <si>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</si>
  <si>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</si>
  <si>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</si>
  <si>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</si>
  <si>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</si>
  <si>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</si>
  <si>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</si>
  <si>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</si>
  <si>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</si>
  <si>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</si>
  <si>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</si>
  <si>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</si>
  <si>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</si>
  <si>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</si>
  <si>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</si>
  <si>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</si>
  <si>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</si>
  <si>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</si>
  <si>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</si>
  <si>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</si>
  <si>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</si>
  <si>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</si>
  <si>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</si>
  <si>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</si>
  <si>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</si>
  <si>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</si>
  <si>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</si>
  <si>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</si>
  <si>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</si>
  <si>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</si>
  <si>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</si>
  <si>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</si>
  <si>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</si>
  <si>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</si>
  <si>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</si>
  <si>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</si>
  <si>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</si>
  <si>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</si>
  <si>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</si>
  <si>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</si>
  <si>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</si>
  <si>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</si>
  <si>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</si>
  <si>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</si>
  <si>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</si>
  <si>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</si>
  <si>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</si>
  <si>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</si>
  <si>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</si>
  <si>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</si>
  <si>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</si>
  <si>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</si>
  <si>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</si>
  <si>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Stimmt der Kopf?</t>
  </si>
  <si>
    <t>Stimmen die Überschriften im Diagramm?</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</si>
  <si>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</si>
  <si>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</si>
  <si>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</si>
  <si>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</si>
  <si>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</si>
  <si>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</si>
  <si>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</si>
  <si>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</si>
  <si>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</si>
  <si>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</si>
  <si>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</si>
  <si>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</si>
  <si>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</si>
  <si>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</si>
  <si>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</si>
  <si>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</si>
  <si>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</si>
  <si>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</si>
  <si>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</si>
  <si>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</si>
  <si>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</si>
  <si>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</si>
  <si>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</si>
  <si>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</si>
  <si>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</si>
  <si>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</si>
  <si>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</si>
  <si>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</si>
  <si>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</si>
  <si>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</si>
  <si>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</si>
  <si>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</si>
  <si>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</si>
  <si>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</si>
  <si>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</si>
  <si>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</si>
  <si>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</si>
  <si>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</si>
  <si>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</si>
  <si>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</si>
  <si>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</si>
  <si>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</si>
  <si>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</si>
  <si>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</si>
  <si>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</si>
  <si>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</si>
  <si>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</si>
  <si>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</si>
  <si>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</si>
  <si>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</si>
  <si>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</si>
  <si>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</si>
  <si>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</si>
  <si>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</si>
  <si>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</si>
  <si>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</si>
  <si>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</si>
  <si>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</si>
  <si>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</si>
  <si>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</si>
  <si>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</si>
  <si>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</si>
  <si>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</si>
  <si>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</si>
  <si>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</si>
  <si>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</si>
  <si>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</si>
  <si>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</si>
  <si>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</si>
  <si>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</si>
  <si>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</si>
  <si>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</si>
  <si>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</si>
  <si>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</si>
  <si>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</si>
  <si>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</si>
  <si>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</si>
  <si>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</si>
  <si>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</si>
  <si>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</si>
  <si>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</si>
  <si>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</si>
  <si>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</si>
  <si>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</si>
  <si>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</si>
  <si>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</si>
  <si>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</si>
  <si>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</si>
  <si>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</si>
  <si>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</si>
  <si>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</si>
  <si>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</si>
  <si>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</si>
  <si>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</si>
  <si>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</si>
  <si>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</si>
  <si>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</si>
  <si>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</si>
  <si>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</si>
  <si>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</si>
  <si>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</si>
  <si>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</si>
  <si>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</si>
  <si>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</si>
  <si>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</si>
  <si>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</si>
  <si>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</si>
  <si>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</si>
  <si>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</si>
  <si>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</si>
  <si>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</si>
  <si>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</si>
  <si>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</si>
  <si>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</si>
  <si>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</si>
  <si>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</si>
  <si>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</si>
  <si>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</si>
  <si>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</si>
  <si>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</si>
  <si>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</si>
  <si>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</si>
  <si>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</si>
  <si>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</si>
  <si>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</si>
  <si>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</si>
  <si>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</si>
  <si>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</si>
  <si>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</si>
  <si>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</si>
  <si>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</si>
  <si>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</si>
  <si>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</si>
  <si>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</si>
  <si>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</si>
  <si>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</si>
  <si>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</si>
  <si>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</si>
  <si>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</si>
  <si>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</si>
  <si>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</si>
  <si>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</si>
  <si>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</si>
  <si>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</si>
  <si>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</si>
  <si>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</si>
  <si>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</si>
  <si>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</si>
  <si>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</si>
  <si>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</si>
  <si>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</si>
  <si>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</si>
  <si>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</si>
  <si>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</si>
  <si>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</si>
  <si>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</si>
  <si>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</si>
  <si>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</si>
  <si>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</si>
  <si>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</si>
  <si>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</si>
  <si>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</si>
  <si>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</si>
  <si>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</si>
  <si>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</si>
  <si>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</si>
  <si>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</si>
  <si>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</si>
  <si>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</si>
  <si>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</si>
  <si>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</si>
  <si>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</si>
  <si>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</si>
  <si>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</si>
  <si>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</si>
  <si>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</si>
  <si>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</si>
  <si>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</si>
  <si>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</si>
  <si>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</si>
  <si>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</si>
  <si>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</si>
  <si>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</si>
  <si>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</si>
  <si>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</si>
  <si>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</si>
  <si>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</si>
  <si>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</si>
  <si>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</si>
  <si>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</si>
  <si>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</si>
  <si>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</si>
  <si>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</si>
  <si>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</si>
  <si>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</si>
  <si>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</si>
  <si>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</si>
  <si>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</si>
  <si>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</si>
  <si>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</si>
  <si>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</si>
  <si>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</si>
  <si>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Übernachtungen 2023</t>
  </si>
  <si>
    <t xml:space="preserve">R:\30 RV\Tabellen\2018\2018_01, Tabelle 211A_2018_01, </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</si>
  <si>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</si>
  <si>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</si>
  <si>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</si>
  <si>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</si>
  <si>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</si>
  <si>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</si>
  <si>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</si>
  <si>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&gt;   G IV 1 - m  03/ 24   &lt;</t>
  </si>
  <si>
    <t>Übernachtungen in Beherbergungsbetrieben - März 2024</t>
  </si>
  <si>
    <t>Erschienen im Mai 2024</t>
  </si>
  <si>
    <t>März 2024</t>
  </si>
  <si>
    <t>Januar - März 2024</t>
  </si>
  <si>
    <t>Januar bis März 2024</t>
  </si>
  <si>
    <t>März 2023</t>
  </si>
  <si>
    <t>Januar - März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</si>
</sst>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2">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9" borderId="0" xfId="0" applyNumberFormat="1" applyFont="1" applyFill="1" applyAlignment="1">
      <alignment horizontal="left" vertical="center" wrapText="1"/>
    </xf>
    <xf numFmtId="0" fontId="45" fillId="9"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1" borderId="0" xfId="0" applyNumberFormat="1" applyFont="1" applyFill="1" applyAlignment="1">
      <alignment horizontal="left" vertical="center" wrapText="1"/>
    </xf>
    <xf numFmtId="0" fontId="45" fillId="11" borderId="0" xfId="0" applyFont="1" applyFill="1"/>
    <xf numFmtId="0" fontId="8" fillId="0" borderId="0" xfId="0" quotePrefix="1" applyFont="1"/>
    <xf numFmtId="166" fontId="45" fillId="0" borderId="16" xfId="0" applyNumberFormat="1" applyFont="1" applyBorder="1"/>
    <xf numFmtId="0" fontId="45" fillId="10"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10"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10"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2" borderId="17" xfId="0" applyFont="1" applyFill="1" applyBorder="1"/>
    <xf numFmtId="0" fontId="45" fillId="12" borderId="0" xfId="0" applyFont="1" applyFill="1" applyBorder="1"/>
    <xf numFmtId="0" fontId="45" fillId="12" borderId="22" xfId="0" applyFont="1" applyFill="1" applyBorder="1"/>
    <xf numFmtId="0" fontId="45" fillId="12" borderId="18" xfId="0" applyFont="1" applyFill="1" applyBorder="1"/>
    <xf numFmtId="0" fontId="45" fillId="12" borderId="20" xfId="0" applyFont="1" applyFill="1" applyBorder="1"/>
    <xf numFmtId="0" fontId="45" fillId="12" borderId="23" xfId="0" applyFont="1" applyFill="1" applyBorder="1"/>
    <xf numFmtId="166" fontId="8" fillId="0" borderId="0" xfId="0" applyNumberFormat="1" applyFont="1" applyBorder="1"/>
    <xf numFmtId="0" fontId="8" fillId="12"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9" borderId="0" xfId="0" applyNumberFormat="1" applyFont="1" applyFill="1" applyAlignment="1">
      <alignment horizontal="right" vertical="center" wrapText="1"/>
    </xf>
    <xf numFmtId="176" fontId="40" fillId="9" borderId="0" xfId="0" applyNumberFormat="1" applyFont="1" applyFill="1" applyAlignment="1">
      <alignment horizontal="right" vertical="center" wrapText="1"/>
    </xf>
    <xf numFmtId="168" fontId="40" fillId="9"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5" borderId="0" xfId="0" applyNumberFormat="1" applyFont="1" applyFill="1" applyAlignment="1">
      <alignment horizontal="right" vertical="center" wrapText="1"/>
    </xf>
    <xf numFmtId="176" fontId="40" fillId="15" borderId="0" xfId="0" applyNumberFormat="1" applyFont="1" applyFill="1" applyAlignment="1">
      <alignment horizontal="right" vertical="center" wrapText="1"/>
    </xf>
    <xf numFmtId="166" fontId="40" fillId="13" borderId="0" xfId="0" applyNumberFormat="1" applyFont="1" applyFill="1" applyAlignment="1">
      <alignment horizontal="right" vertical="center" wrapText="1"/>
    </xf>
    <xf numFmtId="176" fontId="40" fillId="13"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5"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6" borderId="6" xfId="0" applyNumberFormat="1" applyFont="1" applyFill="1" applyBorder="1" applyAlignment="1">
      <alignment horizontal="right" wrapText="1"/>
    </xf>
    <xf numFmtId="180" fontId="41" fillId="16" borderId="0" xfId="0" applyNumberFormat="1" applyFont="1" applyFill="1" applyAlignment="1">
      <alignment horizontal="right" wrapText="1"/>
    </xf>
    <xf numFmtId="181" fontId="41" fillId="16" borderId="0" xfId="0" applyNumberFormat="1" applyFont="1" applyFill="1" applyAlignment="1">
      <alignment horizontal="right" wrapText="1"/>
    </xf>
    <xf numFmtId="180" fontId="41" fillId="16" borderId="0" xfId="0" applyNumberFormat="1" applyFont="1" applyFill="1" applyAlignment="1">
      <alignment horizontal="right" vertical="center" wrapText="1"/>
    </xf>
    <xf numFmtId="164" fontId="41" fillId="16" borderId="0" xfId="0" applyNumberFormat="1" applyFont="1" applyFill="1" applyAlignment="1">
      <alignment horizontal="right" vertical="center" wrapText="1"/>
    </xf>
    <xf numFmtId="164" fontId="41" fillId="16" borderId="6" xfId="0" applyNumberFormat="1" applyFont="1" applyFill="1" applyBorder="1" applyAlignment="1">
      <alignment horizontal="right" wrapText="1"/>
    </xf>
    <xf numFmtId="164" fontId="41" fillId="16" borderId="0" xfId="0" applyNumberFormat="1" applyFont="1" applyFill="1" applyAlignment="1">
      <alignment horizontal="right" wrapText="1"/>
    </xf>
    <xf numFmtId="180" fontId="28" fillId="16" borderId="0" xfId="0" applyNumberFormat="1" applyFont="1" applyFill="1" applyBorder="1" applyAlignment="1" applyProtection="1">
      <alignment vertical="center"/>
      <protection locked="0"/>
    </xf>
    <xf numFmtId="181" fontId="28" fillId="16" borderId="0" xfId="0" applyNumberFormat="1" applyFont="1" applyFill="1" applyBorder="1" applyAlignment="1" applyProtection="1">
      <alignment horizontal="right" vertical="center"/>
    </xf>
    <xf numFmtId="166" fontId="11" fillId="16" borderId="0" xfId="0" applyNumberFormat="1" applyFont="1" applyFill="1" applyBorder="1" applyProtection="1">
      <protection locked="0"/>
    </xf>
    <xf numFmtId="164" fontId="9" fillId="16" borderId="0" xfId="0" applyNumberFormat="1" applyFont="1" applyFill="1" applyBorder="1" applyAlignment="1" applyProtection="1">
      <alignment horizontal="right" vertical="center"/>
      <protection locked="0"/>
    </xf>
    <xf numFmtId="164" fontId="11" fillId="16" borderId="0" xfId="0" applyNumberFormat="1" applyFont="1" applyFill="1" applyBorder="1" applyAlignment="1" applyProtection="1">
      <alignment horizontal="right" vertical="center"/>
    </xf>
    <xf numFmtId="164" fontId="9" fillId="16"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6" borderId="0" xfId="0" applyNumberFormat="1" applyFont="1" applyFill="1" applyBorder="1" applyAlignment="1" applyProtection="1">
      <alignment horizontal="right" vertical="center"/>
      <protection locked="0"/>
    </xf>
    <xf numFmtId="180" fontId="29" fillId="16" borderId="0" xfId="0" applyNumberFormat="1" applyFont="1" applyFill="1" applyBorder="1" applyAlignment="1" applyProtection="1">
      <alignment horizontal="right" vertical="center"/>
      <protection locked="0"/>
    </xf>
    <xf numFmtId="180" fontId="9" fillId="16"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6" borderId="3" xfId="0" applyNumberFormat="1" applyFont="1" applyFill="1" applyBorder="1" applyAlignment="1">
      <alignment horizontal="left" vertical="center" wrapText="1"/>
    </xf>
    <xf numFmtId="49" fontId="41" fillId="16" borderId="3" xfId="0" applyNumberFormat="1" applyFont="1" applyFill="1" applyBorder="1" applyAlignment="1">
      <alignment horizontal="left" wrapText="1"/>
    </xf>
    <xf numFmtId="49" fontId="11" fillId="16"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6" borderId="0" xfId="0" applyNumberFormat="1" applyFont="1" applyFill="1" applyBorder="1" applyAlignment="1" applyProtection="1">
      <alignment horizontal="right" vertical="center"/>
      <protection locked="0"/>
    </xf>
    <xf numFmtId="169" fontId="28" fillId="16" borderId="0" xfId="0" applyNumberFormat="1" applyFont="1" applyFill="1" applyBorder="1" applyAlignment="1" applyProtection="1">
      <alignment horizontal="right" vertical="center"/>
      <protection locked="0"/>
    </xf>
    <xf numFmtId="170" fontId="28" fillId="16" borderId="9" xfId="0" applyNumberFormat="1" applyFont="1" applyFill="1" applyBorder="1" applyAlignment="1" applyProtection="1">
      <alignment horizontal="right" vertical="center"/>
      <protection locked="0"/>
    </xf>
    <xf numFmtId="173" fontId="28" fillId="16" borderId="0" xfId="0" applyNumberFormat="1" applyFont="1" applyFill="1" applyBorder="1" applyAlignment="1" applyProtection="1">
      <alignment horizontal="right" vertical="center"/>
    </xf>
    <xf numFmtId="173" fontId="28" fillId="16"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7" borderId="0" xfId="378" applyFont="1" applyFill="1"/>
    <xf numFmtId="0" fontId="65" fillId="17" borderId="0" xfId="378" applyFont="1" applyFill="1" applyAlignment="1">
      <alignment horizontal="left" vertical="center"/>
    </xf>
    <xf numFmtId="0" fontId="64" fillId="17"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6" borderId="0" xfId="385" quotePrefix="1" applyNumberFormat="1" applyFont="1" applyFill="1" applyBorder="1" applyAlignment="1">
      <alignment vertical="center"/>
    </xf>
    <xf numFmtId="49" fontId="11" fillId="16"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6" borderId="0" xfId="385" applyNumberFormat="1" applyFont="1" applyFill="1" applyBorder="1" applyAlignment="1" applyProtection="1">
      <alignment vertical="center"/>
      <protection locked="0"/>
    </xf>
    <xf numFmtId="179" fontId="28" fillId="16"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6" borderId="0" xfId="385" applyNumberFormat="1" applyFont="1" applyFill="1" applyBorder="1" applyAlignment="1" applyProtection="1">
      <alignment horizontal="right" vertical="center"/>
    </xf>
    <xf numFmtId="0" fontId="21" fillId="0" borderId="0" xfId="385" applyFont="1" applyFill="1" applyBorder="1"/>
    <xf numFmtId="49" fontId="40" fillId="16"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6" borderId="0" xfId="0" applyNumberFormat="1" applyFont="1" applyFill="1" applyBorder="1" applyAlignment="1">
      <alignment vertical="center"/>
    </xf>
    <xf numFmtId="49" fontId="80" fillId="16"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6" borderId="0" xfId="0" applyNumberFormat="1" applyFont="1" applyFill="1" applyBorder="1" applyAlignment="1">
      <alignment horizontal="right" vertical="center"/>
    </xf>
    <xf numFmtId="180" fontId="9" fillId="16" borderId="0" xfId="0" applyNumberFormat="1" applyFont="1" applyFill="1" applyAlignment="1">
      <alignment horizontal="right" wrapText="1"/>
    </xf>
    <xf numFmtId="164" fontId="9" fillId="16" borderId="0" xfId="0" applyNumberFormat="1" applyFont="1" applyFill="1" applyAlignment="1">
      <alignment horizontal="right" wrapText="1"/>
    </xf>
    <xf numFmtId="166" fontId="9" fillId="16" borderId="9" xfId="0" applyNumberFormat="1" applyFont="1" applyFill="1" applyBorder="1" applyAlignment="1">
      <alignment horizontal="center" wrapText="1"/>
    </xf>
    <xf numFmtId="166" fontId="9" fillId="16" borderId="0" xfId="0" applyNumberFormat="1" applyFont="1" applyFill="1" applyBorder="1" applyAlignment="1">
      <alignment horizontal="center" wrapText="1"/>
    </xf>
    <xf numFmtId="164" fontId="9" fillId="16"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6" borderId="9" xfId="0" applyNumberFormat="1" applyFont="1" applyFill="1" applyBorder="1" applyAlignment="1">
      <alignment horizontal="right" wrapText="1"/>
    </xf>
    <xf numFmtId="166" fontId="9" fillId="16" borderId="0" xfId="0" applyNumberFormat="1" applyFont="1" applyFill="1" applyBorder="1" applyAlignment="1">
      <alignment horizontal="right" wrapText="1"/>
    </xf>
    <xf numFmtId="164" fontId="9" fillId="16" borderId="0" xfId="0" applyNumberFormat="1" applyFont="1" applyFill="1" applyBorder="1" applyAlignment="1">
      <alignment horizontal="right" wrapText="1"/>
    </xf>
    <xf numFmtId="166" fontId="9" fillId="16" borderId="0" xfId="0" applyNumberFormat="1" applyFont="1" applyFill="1" applyBorder="1" applyAlignment="1">
      <alignment wrapText="1"/>
    </xf>
    <xf numFmtId="164" fontId="9" fillId="16"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6"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6"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6" borderId="0" xfId="0" applyNumberFormat="1" applyFont="1" applyFill="1" applyBorder="1" applyAlignment="1">
      <alignment horizontal="right" wrapText="1"/>
    </xf>
    <xf numFmtId="164" fontId="41" fillId="16" borderId="0" xfId="0" applyNumberFormat="1" applyFont="1" applyFill="1" applyBorder="1" applyAlignment="1">
      <alignment horizontal="right" wrapText="1"/>
    </xf>
    <xf numFmtId="180" fontId="41" fillId="16" borderId="0" xfId="0" applyNumberFormat="1" applyFont="1" applyFill="1" applyBorder="1" applyAlignment="1">
      <alignment horizontal="right" vertical="center" wrapText="1"/>
    </xf>
    <xf numFmtId="164" fontId="41" fillId="16"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6"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6"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9" borderId="0" xfId="0" applyFont="1" applyFill="1"/>
    <xf numFmtId="166" fontId="87" fillId="0" borderId="0" xfId="0" applyNumberFormat="1" applyFont="1" applyBorder="1"/>
    <xf numFmtId="167" fontId="88" fillId="0" borderId="0" xfId="0" applyNumberFormat="1" applyFont="1" applyBorder="1" applyAlignment="1">
      <alignment vertical="center"/>
    </xf>
    <xf numFmtId="166" fontId="80" fillId="9" borderId="0" xfId="0" applyNumberFormat="1" applyFont="1" applyFill="1" applyBorder="1"/>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4" borderId="0" xfId="0" applyNumberFormat="1" applyFont="1" applyFill="1"/>
    <xf numFmtId="0" fontId="14" fillId="9" borderId="0" xfId="0" applyFont="1" applyFill="1"/>
    <xf numFmtId="0" fontId="87" fillId="8" borderId="0" xfId="0" applyFont="1" applyFill="1"/>
    <xf numFmtId="167" fontId="87" fillId="14"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6" borderId="0" xfId="0" applyFont="1" applyFill="1" applyAlignment="1"/>
    <xf numFmtId="0" fontId="81" fillId="16" borderId="0" xfId="0" applyFont="1" applyFill="1"/>
    <xf numFmtId="169" fontId="27" fillId="16" borderId="0" xfId="0" applyNumberFormat="1" applyFont="1" applyFill="1" applyBorder="1" applyAlignment="1" applyProtection="1">
      <alignment horizontal="right" vertical="center"/>
      <protection locked="0"/>
    </xf>
    <xf numFmtId="173" fontId="9" fillId="16"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81" fillId="9" borderId="0" xfId="0" applyNumberFormat="1" applyFont="1" applyFill="1" applyBorder="1"/>
    <xf numFmtId="167" fontId="90" fillId="0" borderId="0" xfId="0" applyNumberFormat="1" applyFont="1" applyBorder="1" applyAlignment="1">
      <alignment vertical="center"/>
    </xf>
    <xf numFmtId="166" fontId="28" fillId="16"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6" borderId="0" xfId="0" applyNumberFormat="1" applyFont="1" applyFill="1" applyBorder="1" applyAlignment="1" applyProtection="1">
      <alignment horizontal="right" vertical="center"/>
      <protection locked="0"/>
    </xf>
    <xf numFmtId="176" fontId="28" fillId="16" borderId="0" xfId="0" applyNumberFormat="1" applyFont="1" applyFill="1" applyBorder="1" applyAlignment="1" applyProtection="1">
      <alignment horizontal="right" vertical="center"/>
    </xf>
    <xf numFmtId="166" fontId="28" fillId="16" borderId="0" xfId="0" applyNumberFormat="1" applyFont="1" applyFill="1" applyBorder="1" applyAlignment="1" applyProtection="1">
      <alignment horizontal="right" vertical="center"/>
      <protection locked="0"/>
    </xf>
    <xf numFmtId="1" fontId="9" fillId="16" borderId="0" xfId="0" applyNumberFormat="1" applyFont="1" applyFill="1" applyAlignment="1">
      <alignment horizontal="right" wrapText="1"/>
    </xf>
    <xf numFmtId="170" fontId="9" fillId="16"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6"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03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März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302</v>
      </c>
      <c r="C2" s="196"/>
      <c r="D2" s="198" t="s">
        <v>392</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301</v>
      </c>
      <c r="G44" s="201"/>
    </row>
    <row r="45" spans="2:7" s="200" customFormat="1">
      <c r="B45" s="450" t="s">
        <v>393</v>
      </c>
      <c r="C45" s="450"/>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303</v>
      </c>
    </row>
    <row r="2" spans="1:11" s="204" customFormat="1" ht="12.2" customHeight="1">
      <c r="A2" s="203"/>
    </row>
    <row r="3" spans="1:11" s="204" customFormat="1" ht="12.2" customHeight="1">
      <c r="A3" s="205" t="s">
        <v>304</v>
      </c>
      <c r="B3" s="206" t="s">
        <v>305</v>
      </c>
    </row>
    <row r="4" spans="1:11" s="204" customFormat="1" ht="12.2" customHeight="1">
      <c r="A4" s="205" t="s">
        <v>306</v>
      </c>
      <c r="B4" s="206" t="s">
        <v>307</v>
      </c>
    </row>
    <row r="5" spans="1:11" s="204" customFormat="1" ht="12.2" customHeight="1">
      <c r="A5" s="207" t="s">
        <v>308</v>
      </c>
      <c r="B5" s="206" t="s">
        <v>309</v>
      </c>
    </row>
    <row r="6" spans="1:11" s="204" customFormat="1" ht="12.2" customHeight="1">
      <c r="A6" s="208" t="s">
        <v>286</v>
      </c>
      <c r="B6" s="206" t="s">
        <v>310</v>
      </c>
    </row>
    <row r="7" spans="1:11" s="204" customFormat="1" ht="12.2" customHeight="1">
      <c r="A7" s="208" t="s">
        <v>300</v>
      </c>
      <c r="B7" s="206" t="s">
        <v>378</v>
      </c>
    </row>
    <row r="8" spans="1:11" s="204" customFormat="1" ht="12.2" customHeight="1">
      <c r="A8" s="208" t="s">
        <v>311</v>
      </c>
      <c r="B8" s="206" t="s">
        <v>312</v>
      </c>
    </row>
    <row r="9" spans="1:11" s="214" customFormat="1" ht="12.2" customHeight="1">
      <c r="A9" s="207" t="s">
        <v>35</v>
      </c>
      <c r="B9" s="206" t="s">
        <v>313</v>
      </c>
      <c r="C9" s="209"/>
      <c r="D9" s="210"/>
      <c r="E9" s="210"/>
      <c r="F9" s="210"/>
      <c r="G9" s="210"/>
      <c r="H9" s="211"/>
      <c r="I9" s="212"/>
      <c r="J9" s="213"/>
      <c r="K9" s="213"/>
    </row>
    <row r="10" spans="1:11" s="214" customFormat="1" ht="12.2" customHeight="1">
      <c r="A10" s="207" t="s">
        <v>314</v>
      </c>
      <c r="B10" s="215" t="s">
        <v>315</v>
      </c>
      <c r="C10" s="209"/>
      <c r="D10" s="210"/>
      <c r="E10" s="210"/>
      <c r="F10" s="210"/>
      <c r="G10" s="210"/>
      <c r="H10" s="211"/>
      <c r="I10" s="212"/>
      <c r="J10" s="213"/>
      <c r="K10" s="213"/>
    </row>
    <row r="11" spans="1:11" s="214" customFormat="1" ht="12.2" customHeight="1">
      <c r="A11" s="207" t="s">
        <v>316</v>
      </c>
      <c r="B11" s="215" t="s">
        <v>317</v>
      </c>
      <c r="C11" s="206"/>
      <c r="D11" s="210"/>
      <c r="E11" s="210"/>
      <c r="F11" s="210"/>
      <c r="G11" s="210"/>
      <c r="H11" s="210"/>
    </row>
    <row r="12" spans="1:11" s="214" customFormat="1" ht="12.2" customHeight="1">
      <c r="A12" s="207" t="s">
        <v>318</v>
      </c>
      <c r="B12" s="206" t="s">
        <v>319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320</v>
      </c>
    </row>
    <row r="30" spans="1:8" ht="12.2" customHeight="1"/>
    <row r="31" spans="1:8" ht="12.2" customHeight="1">
      <c r="A31" s="217" t="s">
        <v>321</v>
      </c>
      <c r="B31" s="217"/>
      <c r="C31" s="217"/>
      <c r="D31" s="217"/>
    </row>
    <row r="32" spans="1:8" ht="12.2" customHeight="1">
      <c r="A32" s="206"/>
      <c r="B32" s="206"/>
      <c r="C32" s="206"/>
      <c r="D32" s="206"/>
    </row>
    <row r="33" spans="1:4" ht="12.2" customHeight="1">
      <c r="A33" s="206" t="s">
        <v>322</v>
      </c>
      <c r="B33" s="206"/>
      <c r="C33" s="206" t="s">
        <v>323</v>
      </c>
      <c r="D33" s="206"/>
    </row>
    <row r="34" spans="1:4" ht="12.2" customHeight="1">
      <c r="A34" s="206"/>
      <c r="B34" s="206"/>
      <c r="C34" s="206"/>
      <c r="D34" s="206"/>
    </row>
    <row r="35" spans="1:4" ht="12.2" customHeight="1">
      <c r="A35" s="206" t="s">
        <v>324</v>
      </c>
      <c r="B35" s="206"/>
      <c r="C35" s="206" t="s">
        <v>325</v>
      </c>
      <c r="D35" s="206"/>
    </row>
    <row r="36" spans="1:4" ht="12.2" customHeight="1">
      <c r="B36" s="206"/>
      <c r="C36" s="207" t="s">
        <v>326</v>
      </c>
      <c r="D36" s="206"/>
    </row>
    <row r="37" spans="1:4" ht="12.2" customHeight="1">
      <c r="A37" s="218"/>
      <c r="B37" s="206"/>
      <c r="C37" s="206"/>
      <c r="D37" s="206"/>
    </row>
    <row r="38" spans="1:4" ht="12.2" customHeight="1">
      <c r="A38" s="206" t="s">
        <v>327</v>
      </c>
      <c r="B38" s="206"/>
      <c r="C38" s="206" t="s">
        <v>328</v>
      </c>
      <c r="D38" s="206"/>
    </row>
    <row r="39" spans="1:4" ht="12.2" customHeight="1">
      <c r="B39" s="206"/>
      <c r="C39" s="207" t="s">
        <v>323</v>
      </c>
      <c r="D39" s="206"/>
    </row>
    <row r="40" spans="1:4" ht="12.2" customHeight="1">
      <c r="A40" s="218"/>
      <c r="B40" s="206"/>
      <c r="C40" s="206"/>
      <c r="D40" s="206"/>
    </row>
    <row r="41" spans="1:4" ht="12.2" customHeight="1">
      <c r="A41" s="206" t="s">
        <v>329</v>
      </c>
      <c r="B41" s="206"/>
      <c r="C41" s="206" t="s">
        <v>323</v>
      </c>
      <c r="D41" s="206"/>
    </row>
    <row r="42" spans="1:4" ht="12.2" customHeight="1">
      <c r="A42" s="206"/>
      <c r="B42" s="206"/>
      <c r="C42" s="206"/>
      <c r="D42" s="206"/>
    </row>
    <row r="43" spans="1:4" ht="12.2" customHeight="1">
      <c r="A43" s="206" t="s">
        <v>330</v>
      </c>
      <c r="B43" s="206"/>
      <c r="C43" s="206" t="s">
        <v>331</v>
      </c>
      <c r="D43" s="206"/>
    </row>
    <row r="44" spans="1:4" ht="12.2" customHeight="1">
      <c r="A44" s="219"/>
      <c r="B44" s="206"/>
      <c r="C44" s="206" t="s">
        <v>332</v>
      </c>
      <c r="D44" s="206"/>
    </row>
    <row r="45" spans="1:4" ht="12.2" customHeight="1">
      <c r="A45" s="219"/>
      <c r="B45" s="206"/>
      <c r="C45" s="206"/>
      <c r="D45" s="206"/>
    </row>
    <row r="46" spans="1:4" ht="12.2" customHeight="1">
      <c r="A46" s="206" t="s">
        <v>394</v>
      </c>
      <c r="B46" s="206"/>
      <c r="C46" s="206"/>
      <c r="D46" s="206"/>
    </row>
    <row r="47" spans="1:4" ht="12.2" customHeight="1"/>
    <row r="48" spans="1:4" s="206" customFormat="1" ht="12.2" customHeight="1">
      <c r="A48" s="206" t="s">
        <v>387</v>
      </c>
    </row>
    <row r="49" spans="1:1" s="206" customFormat="1" ht="12.2" customHeight="1">
      <c r="A49" s="206" t="s">
        <v>333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293</v>
      </c>
      <c r="H3" s="234">
        <v>2</v>
      </c>
    </row>
    <row r="4" spans="1:8">
      <c r="A4" s="227"/>
      <c r="B4" s="227"/>
      <c r="C4" s="227"/>
      <c r="D4" s="228"/>
      <c r="E4" s="229"/>
      <c r="F4" s="230"/>
      <c r="G4" s="231"/>
      <c r="H4" s="225"/>
    </row>
    <row r="5" spans="1:8" ht="50.1" customHeight="1">
      <c r="A5" s="227"/>
      <c r="B5" s="227"/>
      <c r="C5" s="227"/>
      <c r="D5" s="228"/>
      <c r="E5" s="229"/>
      <c r="F5" s="230"/>
      <c r="G5" s="235" t="s">
        <v>391</v>
      </c>
      <c r="H5" s="234">
        <v>3</v>
      </c>
    </row>
    <row r="6" spans="1:8" ht="36">
      <c r="A6" s="227"/>
      <c r="B6" s="227"/>
      <c r="C6" s="227"/>
      <c r="D6" s="228"/>
      <c r="E6" s="229"/>
      <c r="F6" s="230"/>
      <c r="G6" s="236" t="s">
        <v>334</v>
      </c>
      <c r="H6" s="234">
        <v>4</v>
      </c>
    </row>
    <row r="7" spans="1:8" ht="48.2" customHeight="1">
      <c r="A7" s="227"/>
      <c r="B7" s="227"/>
      <c r="C7" s="227"/>
      <c r="D7" s="228"/>
      <c r="E7" s="229"/>
      <c r="F7" s="230"/>
      <c r="G7" s="235" t="s">
        <v>335</v>
      </c>
      <c r="H7" s="234">
        <v>5</v>
      </c>
    </row>
    <row r="8" spans="1:8" ht="36" customHeight="1">
      <c r="A8" s="227"/>
      <c r="B8" s="227"/>
      <c r="C8" s="227"/>
      <c r="D8" s="228"/>
      <c r="E8" s="229"/>
      <c r="F8" s="230"/>
      <c r="G8" s="235" t="s">
        <v>336</v>
      </c>
      <c r="H8" s="234">
        <v>6</v>
      </c>
    </row>
    <row r="9" spans="1:8" ht="36">
      <c r="A9" s="227"/>
      <c r="B9" s="227"/>
      <c r="C9" s="227"/>
      <c r="D9" s="237"/>
      <c r="E9" s="229"/>
      <c r="F9" s="230"/>
      <c r="G9" s="235" t="s">
        <v>337</v>
      </c>
      <c r="H9" s="234">
        <v>6</v>
      </c>
    </row>
    <row r="10" spans="1:8" ht="36">
      <c r="A10" s="227"/>
      <c r="B10" s="227"/>
      <c r="C10" s="227"/>
      <c r="D10" s="227"/>
      <c r="E10" s="229"/>
      <c r="F10" s="230"/>
      <c r="G10" s="235" t="s">
        <v>338</v>
      </c>
      <c r="H10" s="234">
        <v>7</v>
      </c>
    </row>
    <row r="11" spans="1:8" ht="36">
      <c r="A11" s="227"/>
      <c r="B11" s="227"/>
      <c r="C11" s="227"/>
      <c r="D11" s="227"/>
      <c r="E11" s="229"/>
      <c r="F11" s="230"/>
      <c r="G11" s="235" t="s">
        <v>386</v>
      </c>
      <c r="H11" s="234">
        <v>7</v>
      </c>
    </row>
    <row r="12" spans="1:8" ht="48.2" customHeight="1">
      <c r="A12" s="227"/>
      <c r="B12" s="227"/>
      <c r="C12" s="227"/>
      <c r="D12" s="227"/>
      <c r="E12" s="229"/>
      <c r="F12" s="230"/>
      <c r="G12" s="235" t="s">
        <v>339</v>
      </c>
      <c r="H12" s="234">
        <v>8</v>
      </c>
    </row>
    <row r="13" spans="1:8" ht="48.2" customHeight="1">
      <c r="A13" s="227"/>
      <c r="B13" s="227"/>
      <c r="C13" s="227"/>
      <c r="D13" s="227"/>
      <c r="E13" s="229"/>
      <c r="F13" s="230"/>
      <c r="G13" s="235" t="s">
        <v>340</v>
      </c>
      <c r="H13" s="234">
        <v>9</v>
      </c>
    </row>
    <row r="14" spans="1:8" ht="48.2" customHeight="1">
      <c r="A14" s="227"/>
      <c r="B14" s="227"/>
      <c r="C14" s="364"/>
      <c r="D14" s="227"/>
      <c r="E14" s="364"/>
      <c r="F14" s="230"/>
      <c r="G14" s="235" t="s">
        <v>341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281</v>
      </c>
      <c r="J1" s="255" t="s">
        <v>28</v>
      </c>
    </row>
    <row r="2" spans="1:10" ht="12.95" customHeight="1">
      <c r="A2" s="451" t="s">
        <v>27</v>
      </c>
      <c r="B2" s="452"/>
      <c r="C2" s="452"/>
      <c r="D2" s="452"/>
      <c r="E2" s="452"/>
      <c r="F2" s="452"/>
      <c r="G2" s="452"/>
      <c r="H2" s="452"/>
      <c r="I2" s="452"/>
    </row>
    <row r="3" spans="1:10" ht="222" customHeight="1">
      <c r="A3" s="453" t="s">
        <v>388</v>
      </c>
      <c r="B3" s="454"/>
      <c r="C3" s="454"/>
      <c r="D3" s="454"/>
      <c r="E3" s="454"/>
      <c r="F3" s="454"/>
      <c r="G3" s="454"/>
      <c r="H3" s="454"/>
      <c r="I3" s="454"/>
    </row>
    <row r="5" spans="1:10" ht="12.95" customHeight="1">
      <c r="A5" s="256" t="s">
        <v>32</v>
      </c>
    </row>
    <row r="6" spans="1:10" ht="129.94999999999999" customHeight="1">
      <c r="A6" s="453" t="s">
        <v>342</v>
      </c>
      <c r="B6" s="455"/>
      <c r="C6" s="455"/>
      <c r="D6" s="455"/>
      <c r="E6" s="455"/>
      <c r="F6" s="455"/>
      <c r="G6" s="455"/>
      <c r="H6" s="455"/>
      <c r="I6" s="455"/>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343</v>
      </c>
      <c r="L2" s="260"/>
    </row>
    <row r="3" spans="1:20" ht="12.2" customHeight="1">
      <c r="A3" s="460"/>
      <c r="B3" s="456"/>
      <c r="C3" s="467" t="s">
        <v>7</v>
      </c>
      <c r="D3" s="467"/>
      <c r="E3" s="467" t="s">
        <v>39</v>
      </c>
      <c r="F3" s="467"/>
      <c r="G3" s="467" t="s">
        <v>7</v>
      </c>
      <c r="H3" s="467"/>
      <c r="I3" s="467" t="s">
        <v>39</v>
      </c>
      <c r="J3" s="467"/>
      <c r="K3" s="465"/>
      <c r="L3" s="260"/>
    </row>
    <row r="4" spans="1:20" ht="39.200000000000003" customHeight="1">
      <c r="A4" s="460"/>
      <c r="B4" s="456"/>
      <c r="C4" s="456" t="s">
        <v>0</v>
      </c>
      <c r="D4" s="261" t="s">
        <v>102</v>
      </c>
      <c r="E4" s="456" t="s">
        <v>0</v>
      </c>
      <c r="F4" s="261" t="s">
        <v>102</v>
      </c>
      <c r="G4" s="456" t="s">
        <v>0</v>
      </c>
      <c r="H4" s="261" t="s">
        <v>102</v>
      </c>
      <c r="I4" s="456" t="s">
        <v>0</v>
      </c>
      <c r="J4" s="261" t="s">
        <v>102</v>
      </c>
      <c r="K4" s="466"/>
      <c r="L4" s="260"/>
    </row>
    <row r="5" spans="1:20" ht="12.2" customHeight="1">
      <c r="A5" s="460"/>
      <c r="B5" s="456"/>
      <c r="C5" s="456"/>
      <c r="D5" s="261" t="s">
        <v>24</v>
      </c>
      <c r="E5" s="456"/>
      <c r="F5" s="261" t="s">
        <v>24</v>
      </c>
      <c r="G5" s="456"/>
      <c r="H5" s="261" t="s">
        <v>24</v>
      </c>
      <c r="I5" s="456"/>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185</v>
      </c>
      <c r="D8" s="168">
        <v>6.2</v>
      </c>
      <c r="E8" s="167" t="s">
        <v>186</v>
      </c>
      <c r="F8" s="168">
        <v>4.5</v>
      </c>
      <c r="G8" s="167" t="s">
        <v>187</v>
      </c>
      <c r="H8" s="168">
        <v>8</v>
      </c>
      <c r="I8" s="167" t="s">
        <v>188</v>
      </c>
      <c r="J8" s="168">
        <v>8.4</v>
      </c>
      <c r="K8" s="169">
        <v>46.3</v>
      </c>
      <c r="L8" s="273"/>
      <c r="M8" s="274"/>
      <c r="N8" s="269"/>
      <c r="O8" s="274"/>
      <c r="P8" s="275"/>
      <c r="Q8" s="276"/>
      <c r="R8" s="277"/>
    </row>
    <row r="9" spans="1:20" s="270" customFormat="1" ht="8.4499999999999993" customHeight="1">
      <c r="A9" s="271">
        <v>2015</v>
      </c>
      <c r="B9" s="272"/>
      <c r="C9" s="167" t="s">
        <v>189</v>
      </c>
      <c r="D9" s="168">
        <v>4.5999999999999996</v>
      </c>
      <c r="E9" s="167" t="s">
        <v>190</v>
      </c>
      <c r="F9" s="168">
        <v>7.3</v>
      </c>
      <c r="G9" s="167" t="s">
        <v>191</v>
      </c>
      <c r="H9" s="168">
        <v>3.7</v>
      </c>
      <c r="I9" s="167" t="s">
        <v>192</v>
      </c>
      <c r="J9" s="168">
        <v>2.5</v>
      </c>
      <c r="K9" s="169">
        <v>45</v>
      </c>
      <c r="L9" s="273"/>
      <c r="M9" s="274"/>
      <c r="N9" s="269"/>
      <c r="O9" s="274"/>
      <c r="P9" s="275"/>
      <c r="Q9" s="276"/>
      <c r="R9" s="277"/>
    </row>
    <row r="10" spans="1:20" s="270" customFormat="1" ht="8.4499999999999993" customHeight="1">
      <c r="A10" s="271">
        <v>2016</v>
      </c>
      <c r="B10" s="272"/>
      <c r="C10" s="167" t="s">
        <v>193</v>
      </c>
      <c r="D10" s="168">
        <v>1</v>
      </c>
      <c r="E10" s="167" t="s">
        <v>194</v>
      </c>
      <c r="F10" s="168">
        <v>-1.8</v>
      </c>
      <c r="G10" s="167" t="s">
        <v>195</v>
      </c>
      <c r="H10" s="168">
        <v>0.7</v>
      </c>
      <c r="I10" s="167" t="s">
        <v>196</v>
      </c>
      <c r="J10" s="168">
        <v>-3.3</v>
      </c>
      <c r="K10" s="169">
        <v>46.2</v>
      </c>
      <c r="L10" s="273"/>
      <c r="M10" s="278"/>
      <c r="O10" s="279"/>
      <c r="R10" s="277"/>
    </row>
    <row r="11" spans="1:20" s="270" customFormat="1" ht="8.4499999999999993" customHeight="1">
      <c r="A11" s="271">
        <v>2017</v>
      </c>
      <c r="B11" s="272"/>
      <c r="C11" s="167" t="s">
        <v>197</v>
      </c>
      <c r="D11" s="168">
        <v>3.3</v>
      </c>
      <c r="E11" s="167" t="s">
        <v>198</v>
      </c>
      <c r="F11" s="168">
        <v>2.1</v>
      </c>
      <c r="G11" s="167" t="s">
        <v>199</v>
      </c>
      <c r="H11" s="168">
        <v>2.2999999999999998</v>
      </c>
      <c r="I11" s="167" t="s">
        <v>200</v>
      </c>
      <c r="J11" s="168">
        <v>0.9</v>
      </c>
      <c r="K11" s="169">
        <v>47</v>
      </c>
      <c r="L11" s="273"/>
      <c r="M11" s="278"/>
      <c r="O11" s="279"/>
      <c r="R11" s="277"/>
    </row>
    <row r="12" spans="1:20" s="270" customFormat="1" ht="8.4499999999999993" customHeight="1">
      <c r="A12" s="271">
        <v>2018</v>
      </c>
      <c r="B12" s="272"/>
      <c r="C12" s="164" t="s">
        <v>201</v>
      </c>
      <c r="D12" s="165">
        <v>4.8</v>
      </c>
      <c r="E12" s="164" t="s">
        <v>202</v>
      </c>
      <c r="F12" s="165">
        <v>3.5</v>
      </c>
      <c r="G12" s="164" t="s">
        <v>203</v>
      </c>
      <c r="H12" s="165">
        <v>5.2</v>
      </c>
      <c r="I12" s="164" t="s">
        <v>204</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344</v>
      </c>
      <c r="C18" s="136">
        <v>247022</v>
      </c>
      <c r="D18" s="163">
        <v>10.3</v>
      </c>
      <c r="E18" s="136">
        <v>40810</v>
      </c>
      <c r="F18" s="163">
        <v>12.3</v>
      </c>
      <c r="G18" s="136">
        <v>446805</v>
      </c>
      <c r="H18" s="137">
        <v>4.0999999999999996</v>
      </c>
      <c r="I18" s="136">
        <v>76662</v>
      </c>
      <c r="J18" s="163">
        <v>2.7</v>
      </c>
      <c r="K18" s="138">
        <v>36.700000000000003</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c r="D22" s="163"/>
      <c r="E22" s="167"/>
      <c r="F22" s="163"/>
      <c r="G22" s="167"/>
      <c r="H22" s="163"/>
      <c r="I22" s="167"/>
      <c r="J22" s="163"/>
      <c r="K22" s="169"/>
      <c r="L22" s="273"/>
    </row>
    <row r="23" spans="1:18" s="270" customFormat="1" ht="8.4499999999999993" customHeight="1">
      <c r="A23" s="280"/>
      <c r="B23" s="272" t="s">
        <v>14</v>
      </c>
      <c r="C23" s="167"/>
      <c r="D23" s="163"/>
      <c r="E23" s="167"/>
      <c r="F23" s="163"/>
      <c r="G23" s="167"/>
      <c r="H23" s="163"/>
      <c r="I23" s="167"/>
      <c r="J23" s="163"/>
      <c r="K23" s="169"/>
      <c r="L23" s="273"/>
    </row>
    <row r="24" spans="1:18" s="270" customFormat="1" ht="8.4499999999999993" customHeight="1">
      <c r="A24" s="280"/>
      <c r="B24" s="272" t="s">
        <v>15</v>
      </c>
      <c r="C24" s="167"/>
      <c r="D24" s="168"/>
      <c r="E24" s="167"/>
      <c r="F24" s="163"/>
      <c r="G24" s="167"/>
      <c r="H24" s="168"/>
      <c r="I24" s="167"/>
      <c r="J24" s="163"/>
      <c r="K24" s="169"/>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209</v>
      </c>
      <c r="D33" s="168">
        <v>7.4</v>
      </c>
      <c r="E33" s="167" t="s">
        <v>210</v>
      </c>
      <c r="F33" s="168">
        <v>5.7</v>
      </c>
      <c r="G33" s="167" t="s">
        <v>211</v>
      </c>
      <c r="H33" s="168">
        <v>8.1</v>
      </c>
      <c r="I33" s="167" t="s">
        <v>212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213</v>
      </c>
      <c r="D34" s="168">
        <v>3.8</v>
      </c>
      <c r="E34" s="167" t="s">
        <v>214</v>
      </c>
      <c r="F34" s="168">
        <v>8.6</v>
      </c>
      <c r="G34" s="167" t="s">
        <v>215</v>
      </c>
      <c r="H34" s="168">
        <v>1.3</v>
      </c>
      <c r="I34" s="167" t="s">
        <v>216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217</v>
      </c>
      <c r="D35" s="168">
        <v>9.9</v>
      </c>
      <c r="E35" s="167" t="s">
        <v>218</v>
      </c>
      <c r="F35" s="168">
        <v>12.1</v>
      </c>
      <c r="G35" s="167" t="s">
        <v>219</v>
      </c>
      <c r="H35" s="168">
        <v>6.9</v>
      </c>
      <c r="I35" s="167" t="s">
        <v>220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221</v>
      </c>
      <c r="D36" s="168">
        <v>3.2</v>
      </c>
      <c r="E36" s="167" t="s">
        <v>222</v>
      </c>
      <c r="F36" s="168">
        <v>1.1000000000000001</v>
      </c>
      <c r="G36" s="167" t="s">
        <v>223</v>
      </c>
      <c r="H36" s="168">
        <v>0.7</v>
      </c>
      <c r="I36" s="167" t="s">
        <v>224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225</v>
      </c>
      <c r="D37" s="165">
        <v>14.3</v>
      </c>
      <c r="E37" s="164" t="s">
        <v>226</v>
      </c>
      <c r="F37" s="165">
        <v>20.3</v>
      </c>
      <c r="G37" s="164" t="s">
        <v>227</v>
      </c>
      <c r="H37" s="165">
        <v>11.7</v>
      </c>
      <c r="I37" s="164" t="s">
        <v>228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344</v>
      </c>
      <c r="C43" s="164">
        <v>40771</v>
      </c>
      <c r="D43" s="165">
        <v>-7.7</v>
      </c>
      <c r="E43" s="164">
        <v>3516</v>
      </c>
      <c r="F43" s="165">
        <v>-16.2</v>
      </c>
      <c r="G43" s="164">
        <v>74771</v>
      </c>
      <c r="H43" s="165">
        <v>-6.4</v>
      </c>
      <c r="I43" s="164">
        <v>7860</v>
      </c>
      <c r="J43" s="165">
        <v>-14.3</v>
      </c>
      <c r="K43" s="166">
        <v>28.7</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c r="D47" s="163"/>
      <c r="E47" s="164"/>
      <c r="F47" s="163"/>
      <c r="G47" s="164"/>
      <c r="H47" s="163"/>
      <c r="I47" s="164"/>
      <c r="J47" s="163"/>
      <c r="K47" s="166"/>
      <c r="L47" s="285"/>
    </row>
    <row r="48" spans="1:47" s="270" customFormat="1" ht="8.4499999999999993" customHeight="1">
      <c r="A48" s="280"/>
      <c r="B48" s="272" t="s">
        <v>14</v>
      </c>
      <c r="C48" s="164"/>
      <c r="D48" s="163"/>
      <c r="E48" s="164"/>
      <c r="F48" s="165"/>
      <c r="G48" s="164"/>
      <c r="H48" s="165"/>
      <c r="I48" s="164"/>
      <c r="J48" s="165"/>
      <c r="K48" s="166"/>
      <c r="L48" s="285"/>
    </row>
    <row r="49" spans="1:20" s="270" customFormat="1" ht="8.4499999999999993" customHeight="1">
      <c r="A49" s="280"/>
      <c r="B49" s="272" t="s">
        <v>15</v>
      </c>
      <c r="C49" s="164"/>
      <c r="D49" s="165"/>
      <c r="E49" s="164"/>
      <c r="F49" s="165"/>
      <c r="G49" s="164"/>
      <c r="H49" s="165"/>
      <c r="I49" s="164"/>
      <c r="J49" s="165"/>
      <c r="K49" s="166"/>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347</v>
      </c>
      <c r="F58" s="168">
        <v>4.5999999999999996</v>
      </c>
      <c r="G58" s="167">
        <v>2015392</v>
      </c>
      <c r="H58" s="168">
        <v>8</v>
      </c>
      <c r="I58" s="167" t="s">
        <v>348</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349</v>
      </c>
      <c r="F59" s="168">
        <v>7.4</v>
      </c>
      <c r="G59" s="167">
        <v>2082980</v>
      </c>
      <c r="H59" s="168">
        <v>3.4</v>
      </c>
      <c r="I59" s="167" t="s">
        <v>350</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351</v>
      </c>
      <c r="F60" s="168">
        <v>-0.7</v>
      </c>
      <c r="G60" s="167">
        <v>2118635</v>
      </c>
      <c r="H60" s="168">
        <v>1.7</v>
      </c>
      <c r="I60" s="167" t="s">
        <v>352</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353</v>
      </c>
      <c r="F61" s="168">
        <v>2</v>
      </c>
      <c r="G61" s="167">
        <v>2162398</v>
      </c>
      <c r="H61" s="168">
        <v>2.1</v>
      </c>
      <c r="I61" s="167" t="s">
        <v>354</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355</v>
      </c>
      <c r="F62" s="165">
        <v>5</v>
      </c>
      <c r="G62" s="164">
        <v>2297418</v>
      </c>
      <c r="H62" s="165">
        <v>6.2</v>
      </c>
      <c r="I62" s="164" t="s">
        <v>356</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t="s">
        <v>344</v>
      </c>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344</v>
      </c>
      <c r="C68" s="136">
        <f>C18+C43</f>
        <v>287793</v>
      </c>
      <c r="D68" s="163">
        <v>7.4</v>
      </c>
      <c r="E68" s="136">
        <f>E18+E43</f>
        <v>44326</v>
      </c>
      <c r="F68" s="163">
        <v>9.3000000000000007</v>
      </c>
      <c r="G68" s="136">
        <f>G18+G43</f>
        <v>521576</v>
      </c>
      <c r="H68" s="137">
        <v>2.4</v>
      </c>
      <c r="I68" s="136">
        <f>I18+I43</f>
        <v>84522</v>
      </c>
      <c r="J68" s="163">
        <v>0.8</v>
      </c>
      <c r="K68" s="138">
        <v>35.299999999999997</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35.299999999999997</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f>C21+C46</f>
        <v>112198</v>
      </c>
      <c r="D71" s="163">
        <v>10.8</v>
      </c>
      <c r="E71" s="136">
        <f>E21+E46</f>
        <v>16217</v>
      </c>
      <c r="F71" s="163">
        <v>7.7</v>
      </c>
      <c r="G71" s="136">
        <f>G21+G46</f>
        <v>206576</v>
      </c>
      <c r="H71" s="165">
        <v>6.3</v>
      </c>
      <c r="I71" s="136">
        <f>I21+I46</f>
        <v>30727</v>
      </c>
      <c r="J71" s="163">
        <v>-4.9000000000000004</v>
      </c>
      <c r="K71" s="166">
        <v>40.9</v>
      </c>
      <c r="L71" s="273"/>
      <c r="M71" s="284"/>
    </row>
    <row r="72" spans="1:20" s="270" customFormat="1" ht="8.4499999999999993" customHeight="1">
      <c r="A72" s="280"/>
      <c r="B72" s="272" t="s">
        <v>13</v>
      </c>
      <c r="C72" s="136"/>
      <c r="D72" s="163"/>
      <c r="E72" s="136"/>
      <c r="F72" s="163"/>
      <c r="G72" s="136"/>
      <c r="H72" s="163"/>
      <c r="I72" s="136"/>
      <c r="J72" s="163"/>
      <c r="K72" s="166"/>
      <c r="L72" s="273"/>
    </row>
    <row r="73" spans="1:20" s="270" customFormat="1" ht="8.4499999999999993" customHeight="1">
      <c r="A73" s="280"/>
      <c r="B73" s="272" t="s">
        <v>14</v>
      </c>
      <c r="C73" s="136"/>
      <c r="D73" s="163"/>
      <c r="E73" s="136"/>
      <c r="F73" s="163"/>
      <c r="G73" s="136"/>
      <c r="H73" s="163"/>
      <c r="I73" s="136"/>
      <c r="J73" s="163"/>
      <c r="K73" s="166"/>
      <c r="L73" s="273"/>
    </row>
    <row r="74" spans="1:20" s="270" customFormat="1" ht="8.4499999999999993" customHeight="1">
      <c r="A74" s="280"/>
      <c r="B74" s="272" t="s">
        <v>15</v>
      </c>
      <c r="C74" s="136"/>
      <c r="D74" s="165"/>
      <c r="E74" s="136"/>
      <c r="F74" s="163"/>
      <c r="G74" s="136"/>
      <c r="H74" s="165"/>
      <c r="I74" s="136"/>
      <c r="J74" s="163"/>
      <c r="K74" s="166"/>
      <c r="L74" s="273"/>
    </row>
    <row r="75" spans="1:20" s="270" customFormat="1" ht="8.4499999999999993" customHeight="1">
      <c r="A75" s="280"/>
      <c r="B75" s="272" t="s">
        <v>16</v>
      </c>
      <c r="C75" s="136"/>
      <c r="D75" s="137"/>
      <c r="E75" s="136"/>
      <c r="F75" s="137"/>
      <c r="G75" s="136"/>
      <c r="H75" s="137"/>
      <c r="I75" s="136"/>
      <c r="J75" s="137"/>
      <c r="K75" s="138"/>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42578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5" t="s">
        <v>282</v>
      </c>
      <c r="B1" s="475"/>
      <c r="C1" s="475"/>
      <c r="D1" s="475"/>
      <c r="E1" s="475"/>
      <c r="F1" s="475"/>
      <c r="G1" s="475"/>
      <c r="H1" s="475"/>
      <c r="I1" s="475"/>
      <c r="J1" s="475"/>
      <c r="K1" s="475"/>
      <c r="L1" s="372" t="s">
        <v>28</v>
      </c>
    </row>
    <row r="2" spans="1:14" ht="12.2" customHeight="1">
      <c r="A2" s="476" t="s">
        <v>283</v>
      </c>
      <c r="B2" s="478" t="s">
        <v>395</v>
      </c>
      <c r="C2" s="478"/>
      <c r="D2" s="478"/>
      <c r="E2" s="478"/>
      <c r="F2" s="478"/>
      <c r="G2" s="478" t="s">
        <v>396</v>
      </c>
      <c r="H2" s="478"/>
      <c r="I2" s="478"/>
      <c r="J2" s="478"/>
      <c r="K2" s="479"/>
      <c r="N2" s="433"/>
    </row>
    <row r="3" spans="1:14" ht="12.2" customHeight="1">
      <c r="A3" s="477"/>
      <c r="B3" s="478" t="s">
        <v>2</v>
      </c>
      <c r="C3" s="478"/>
      <c r="D3" s="478" t="s">
        <v>3</v>
      </c>
      <c r="E3" s="478"/>
      <c r="F3" s="473" t="s">
        <v>379</v>
      </c>
      <c r="G3" s="478" t="s">
        <v>380</v>
      </c>
      <c r="H3" s="478"/>
      <c r="I3" s="478" t="s">
        <v>3</v>
      </c>
      <c r="J3" s="478"/>
      <c r="K3" s="480" t="s">
        <v>379</v>
      </c>
    </row>
    <row r="4" spans="1:14" ht="48.2" customHeight="1">
      <c r="A4" s="477"/>
      <c r="B4" s="473" t="s">
        <v>0</v>
      </c>
      <c r="C4" s="374" t="s">
        <v>101</v>
      </c>
      <c r="D4" s="473" t="s">
        <v>0</v>
      </c>
      <c r="E4" s="374" t="s">
        <v>101</v>
      </c>
      <c r="F4" s="474"/>
      <c r="G4" s="473" t="s">
        <v>0</v>
      </c>
      <c r="H4" s="374" t="s">
        <v>101</v>
      </c>
      <c r="I4" s="473" t="s">
        <v>0</v>
      </c>
      <c r="J4" s="374" t="s">
        <v>101</v>
      </c>
      <c r="K4" s="481"/>
    </row>
    <row r="5" spans="1:14" ht="12.2" customHeight="1">
      <c r="A5" s="477"/>
      <c r="B5" s="474"/>
      <c r="C5" s="375" t="s">
        <v>24</v>
      </c>
      <c r="D5" s="474"/>
      <c r="E5" s="375" t="s">
        <v>24</v>
      </c>
      <c r="F5" s="375" t="s">
        <v>1</v>
      </c>
      <c r="G5" s="474"/>
      <c r="H5" s="375" t="s">
        <v>24</v>
      </c>
      <c r="I5" s="474"/>
      <c r="J5" s="375" t="s">
        <v>24</v>
      </c>
      <c r="K5" s="376" t="s">
        <v>1</v>
      </c>
      <c r="N5" s="433"/>
    </row>
    <row r="6" spans="1:14" ht="5.0999999999999996" customHeight="1">
      <c r="A6" s="377"/>
      <c r="B6" s="378"/>
      <c r="C6" s="378"/>
      <c r="D6" s="378"/>
      <c r="E6" s="378"/>
      <c r="F6" s="378"/>
      <c r="G6" s="378"/>
      <c r="H6" s="378"/>
      <c r="I6" s="378"/>
      <c r="J6" s="378"/>
      <c r="K6" s="378"/>
    </row>
    <row r="7" spans="1:14" ht="9.75" customHeight="1">
      <c r="A7" s="379"/>
      <c r="B7" s="468" t="s">
        <v>4</v>
      </c>
      <c r="C7" s="468"/>
      <c r="D7" s="468"/>
      <c r="E7" s="468"/>
      <c r="F7" s="468"/>
      <c r="G7" s="468"/>
      <c r="H7" s="468"/>
      <c r="I7" s="468"/>
      <c r="J7" s="468"/>
      <c r="K7" s="468"/>
      <c r="N7" s="380"/>
    </row>
    <row r="8" spans="1:14" ht="9.75" customHeight="1">
      <c r="A8" s="381" t="s">
        <v>41</v>
      </c>
      <c r="B8" s="183">
        <v>101575</v>
      </c>
      <c r="C8" s="382">
        <v>16.8</v>
      </c>
      <c r="D8" s="181">
        <v>195274</v>
      </c>
      <c r="E8" s="382">
        <v>10.8</v>
      </c>
      <c r="F8" s="184">
        <v>1.9</v>
      </c>
      <c r="G8" s="181">
        <v>258066</v>
      </c>
      <c r="H8" s="382">
        <v>11.2</v>
      </c>
      <c r="I8" s="181">
        <v>494586</v>
      </c>
      <c r="J8" s="382">
        <v>5.2</v>
      </c>
      <c r="K8" s="184">
        <v>1.9</v>
      </c>
      <c r="L8" s="383"/>
      <c r="N8" s="384"/>
    </row>
    <row r="9" spans="1:14" ht="9.75" customHeight="1">
      <c r="A9" s="153" t="s">
        <v>9</v>
      </c>
      <c r="B9" s="183">
        <v>85537</v>
      </c>
      <c r="C9" s="382">
        <v>17</v>
      </c>
      <c r="D9" s="181">
        <v>165093</v>
      </c>
      <c r="E9" s="382">
        <v>12.4</v>
      </c>
      <c r="F9" s="184">
        <v>1.9</v>
      </c>
      <c r="G9" s="181">
        <v>215548</v>
      </c>
      <c r="H9" s="382">
        <v>10.5</v>
      </c>
      <c r="I9" s="181">
        <v>414910</v>
      </c>
      <c r="J9" s="382">
        <v>5.3</v>
      </c>
      <c r="K9" s="184">
        <v>1.9</v>
      </c>
    </row>
    <row r="10" spans="1:14" ht="9.75" customHeight="1">
      <c r="A10" s="153" t="s">
        <v>8</v>
      </c>
      <c r="B10" s="183">
        <v>16038</v>
      </c>
      <c r="C10" s="382">
        <v>15.7</v>
      </c>
      <c r="D10" s="181">
        <v>30181</v>
      </c>
      <c r="E10" s="382">
        <v>2.9</v>
      </c>
      <c r="F10" s="184">
        <v>1.9</v>
      </c>
      <c r="G10" s="181">
        <v>42518</v>
      </c>
      <c r="H10" s="382">
        <v>15</v>
      </c>
      <c r="I10" s="181">
        <v>79676</v>
      </c>
      <c r="J10" s="382">
        <v>5</v>
      </c>
      <c r="K10" s="184">
        <v>1.9</v>
      </c>
    </row>
    <row r="11" spans="1:14" ht="5.0999999999999996" customHeight="1">
      <c r="A11" s="153"/>
      <c r="B11" s="181"/>
      <c r="C11" s="182"/>
      <c r="D11" s="181"/>
      <c r="E11" s="182"/>
      <c r="F11" s="185"/>
      <c r="G11" s="181"/>
      <c r="H11" s="182"/>
      <c r="I11" s="181"/>
      <c r="J11" s="182"/>
      <c r="K11" s="184"/>
    </row>
    <row r="12" spans="1:14" ht="9.75" customHeight="1">
      <c r="A12" s="153" t="s">
        <v>358</v>
      </c>
      <c r="B12" s="181"/>
      <c r="C12" s="182"/>
      <c r="D12" s="181"/>
      <c r="E12" s="182"/>
      <c r="F12" s="185"/>
      <c r="G12" s="181"/>
      <c r="H12" s="182"/>
      <c r="I12" s="181"/>
      <c r="J12" s="182"/>
      <c r="K12" s="184"/>
    </row>
    <row r="13" spans="1:14" ht="9.75" customHeight="1">
      <c r="A13" s="153" t="s">
        <v>359</v>
      </c>
      <c r="B13" s="441">
        <v>94880</v>
      </c>
      <c r="C13" s="442">
        <v>13.3</v>
      </c>
      <c r="D13" s="443">
        <v>174182</v>
      </c>
      <c r="E13" s="442">
        <v>7.9</v>
      </c>
      <c r="F13" s="444">
        <v>1.8</v>
      </c>
      <c r="G13" s="443">
        <v>247022</v>
      </c>
      <c r="H13" s="442">
        <v>10.3</v>
      </c>
      <c r="I13" s="443">
        <v>446805</v>
      </c>
      <c r="J13" s="442">
        <v>4.0999999999999996</v>
      </c>
      <c r="K13" s="444">
        <v>1.8</v>
      </c>
    </row>
    <row r="14" spans="1:14" ht="9.75" customHeight="1">
      <c r="A14" s="154" t="s">
        <v>9</v>
      </c>
      <c r="B14" s="441">
        <v>79868</v>
      </c>
      <c r="C14" s="442">
        <v>13.6</v>
      </c>
      <c r="D14" s="443">
        <v>145767</v>
      </c>
      <c r="E14" s="442">
        <v>9.8000000000000007</v>
      </c>
      <c r="F14" s="444">
        <v>1.8</v>
      </c>
      <c r="G14" s="443">
        <v>206212</v>
      </c>
      <c r="H14" s="442">
        <v>10</v>
      </c>
      <c r="I14" s="443">
        <v>370143</v>
      </c>
      <c r="J14" s="442">
        <v>4.4000000000000004</v>
      </c>
      <c r="K14" s="444">
        <v>1.8</v>
      </c>
    </row>
    <row r="15" spans="1:14" ht="9.75" customHeight="1">
      <c r="A15" s="154" t="s">
        <v>8</v>
      </c>
      <c r="B15" s="441">
        <v>15012</v>
      </c>
      <c r="C15" s="442">
        <v>11.4</v>
      </c>
      <c r="D15" s="445">
        <v>28415</v>
      </c>
      <c r="E15" s="442">
        <v>-0.6</v>
      </c>
      <c r="F15" s="444">
        <v>1.9</v>
      </c>
      <c r="G15" s="445">
        <v>40810</v>
      </c>
      <c r="H15" s="442">
        <v>12.3</v>
      </c>
      <c r="I15" s="445">
        <v>76662</v>
      </c>
      <c r="J15" s="442">
        <v>2.7</v>
      </c>
      <c r="K15" s="444">
        <v>1.9</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59147</v>
      </c>
      <c r="C18" s="382">
        <v>10.4</v>
      </c>
      <c r="D18" s="181">
        <v>107015</v>
      </c>
      <c r="E18" s="382">
        <v>4.8</v>
      </c>
      <c r="F18" s="184">
        <v>1.8</v>
      </c>
      <c r="G18" s="181">
        <v>153886</v>
      </c>
      <c r="H18" s="382">
        <v>7.7</v>
      </c>
      <c r="I18" s="181">
        <v>274625</v>
      </c>
      <c r="J18" s="382">
        <v>1.1000000000000001</v>
      </c>
      <c r="K18" s="184">
        <v>1.8</v>
      </c>
    </row>
    <row r="19" spans="1:14" ht="9.75" customHeight="1">
      <c r="A19" s="154" t="s">
        <v>9</v>
      </c>
      <c r="B19" s="183">
        <v>49445</v>
      </c>
      <c r="C19" s="382">
        <v>9.8000000000000007</v>
      </c>
      <c r="D19" s="181">
        <v>88822</v>
      </c>
      <c r="E19" s="382">
        <v>6.2</v>
      </c>
      <c r="F19" s="184">
        <v>1.8</v>
      </c>
      <c r="G19" s="181">
        <v>127066</v>
      </c>
      <c r="H19" s="382">
        <v>5.9</v>
      </c>
      <c r="I19" s="181">
        <v>225086</v>
      </c>
      <c r="J19" s="382">
        <v>0.6</v>
      </c>
      <c r="K19" s="184">
        <v>1.8</v>
      </c>
    </row>
    <row r="20" spans="1:14" ht="9.75" customHeight="1">
      <c r="A20" s="154" t="s">
        <v>8</v>
      </c>
      <c r="B20" s="183">
        <v>9702</v>
      </c>
      <c r="C20" s="382">
        <v>13.8</v>
      </c>
      <c r="D20" s="181">
        <v>18193</v>
      </c>
      <c r="E20" s="382">
        <v>-1.6</v>
      </c>
      <c r="F20" s="184">
        <v>1.9</v>
      </c>
      <c r="G20" s="181">
        <v>26820</v>
      </c>
      <c r="H20" s="382">
        <v>16.8</v>
      </c>
      <c r="I20" s="181">
        <v>49539</v>
      </c>
      <c r="J20" s="382">
        <v>3.4</v>
      </c>
      <c r="K20" s="184">
        <v>1.8</v>
      </c>
    </row>
    <row r="21" spans="1:14" ht="4.7" customHeight="1">
      <c r="A21" s="154"/>
      <c r="B21" s="183"/>
      <c r="C21" s="182"/>
      <c r="D21" s="181"/>
      <c r="E21" s="182"/>
      <c r="F21" s="184"/>
      <c r="G21" s="181"/>
      <c r="H21" s="182"/>
      <c r="I21" s="181"/>
      <c r="J21" s="382"/>
      <c r="K21" s="184"/>
    </row>
    <row r="22" spans="1:14" ht="9.75" customHeight="1">
      <c r="A22" s="153" t="s">
        <v>361</v>
      </c>
      <c r="B22" s="183">
        <v>34269</v>
      </c>
      <c r="C22" s="382">
        <v>20.100000000000001</v>
      </c>
      <c r="D22" s="181">
        <v>64480</v>
      </c>
      <c r="E22" s="382">
        <v>15.9</v>
      </c>
      <c r="F22" s="184">
        <v>1.9</v>
      </c>
      <c r="G22" s="181">
        <v>89136</v>
      </c>
      <c r="H22" s="382">
        <v>16.399999999999999</v>
      </c>
      <c r="I22" s="181">
        <v>164715</v>
      </c>
      <c r="J22" s="382">
        <v>11</v>
      </c>
      <c r="K22" s="184">
        <v>1.8</v>
      </c>
      <c r="N22" s="380"/>
    </row>
    <row r="23" spans="1:14" ht="9.75" customHeight="1">
      <c r="A23" s="154" t="s">
        <v>9</v>
      </c>
      <c r="B23" s="183">
        <v>29040</v>
      </c>
      <c r="C23" s="382">
        <v>22.5</v>
      </c>
      <c r="D23" s="181">
        <v>54410</v>
      </c>
      <c r="E23" s="382">
        <v>18.2</v>
      </c>
      <c r="F23" s="184">
        <v>1.9</v>
      </c>
      <c r="G23" s="181">
        <v>75311</v>
      </c>
      <c r="H23" s="382">
        <v>18.8</v>
      </c>
      <c r="I23" s="181">
        <v>137916</v>
      </c>
      <c r="J23" s="382">
        <v>12.7</v>
      </c>
      <c r="K23" s="184">
        <v>1.8</v>
      </c>
    </row>
    <row r="24" spans="1:14" ht="9.75" customHeight="1">
      <c r="A24" s="154" t="s">
        <v>8</v>
      </c>
      <c r="B24" s="183">
        <v>5229</v>
      </c>
      <c r="C24" s="382">
        <v>8.4</v>
      </c>
      <c r="D24" s="181">
        <v>10070</v>
      </c>
      <c r="E24" s="382">
        <v>5.0999999999999996</v>
      </c>
      <c r="F24" s="184">
        <v>1.9</v>
      </c>
      <c r="G24" s="181">
        <v>13825</v>
      </c>
      <c r="H24" s="382">
        <v>5.0999999999999996</v>
      </c>
      <c r="I24" s="181">
        <v>26799</v>
      </c>
      <c r="J24" s="382">
        <v>3</v>
      </c>
      <c r="K24" s="184">
        <v>1.9</v>
      </c>
    </row>
    <row r="25" spans="1:14">
      <c r="A25" s="385"/>
      <c r="B25" s="181"/>
      <c r="C25" s="182"/>
      <c r="D25" s="181"/>
      <c r="E25" s="182"/>
      <c r="F25" s="184"/>
      <c r="G25" s="181"/>
      <c r="H25" s="182"/>
      <c r="I25" s="181"/>
      <c r="J25" s="382"/>
      <c r="K25" s="184"/>
    </row>
    <row r="26" spans="1:14" ht="13.7" customHeight="1">
      <c r="A26" s="381" t="s">
        <v>381</v>
      </c>
      <c r="B26" s="447">
        <v>6695</v>
      </c>
      <c r="C26" s="411">
        <v>109.94042019441829</v>
      </c>
      <c r="D26" s="447">
        <v>21092</v>
      </c>
      <c r="E26" s="411">
        <v>41.985863345674858</v>
      </c>
      <c r="F26" s="435">
        <v>3.1504107542942497</v>
      </c>
      <c r="G26" s="447">
        <v>11044</v>
      </c>
      <c r="H26" s="411">
        <v>33.964095099466277</v>
      </c>
      <c r="I26" s="447">
        <v>47781</v>
      </c>
      <c r="J26" s="411">
        <v>17.493299235252181</v>
      </c>
      <c r="K26" s="435">
        <v>4.3264215863817457</v>
      </c>
    </row>
    <row r="27" spans="1:14" ht="9.75" customHeight="1">
      <c r="A27" s="153" t="s">
        <v>9</v>
      </c>
      <c r="B27" s="447">
        <v>5669</v>
      </c>
      <c r="C27" s="411">
        <v>102.60900643316654</v>
      </c>
      <c r="D27" s="447">
        <v>19326</v>
      </c>
      <c r="E27" s="411">
        <v>36.937575285198051</v>
      </c>
      <c r="F27" s="435">
        <v>3.4090668548244842</v>
      </c>
      <c r="G27" s="447">
        <v>9336</v>
      </c>
      <c r="H27" s="411">
        <v>22.777485533929507</v>
      </c>
      <c r="I27" s="447">
        <v>44767</v>
      </c>
      <c r="J27" s="411">
        <v>13.578586832424207</v>
      </c>
      <c r="K27" s="435">
        <v>4.7950942587832044</v>
      </c>
    </row>
    <row r="28" spans="1:14" ht="9.75" customHeight="1">
      <c r="A28" s="153" t="s">
        <v>8</v>
      </c>
      <c r="B28" s="447">
        <v>1026</v>
      </c>
      <c r="C28" s="411">
        <v>162.40409207161127</v>
      </c>
      <c r="D28" s="447">
        <v>1766</v>
      </c>
      <c r="E28" s="411">
        <v>138.00539083557953</v>
      </c>
      <c r="F28" s="435">
        <v>1.7212475633528266</v>
      </c>
      <c r="G28" s="447">
        <v>1708</v>
      </c>
      <c r="H28" s="411">
        <v>166.875</v>
      </c>
      <c r="I28" s="447">
        <v>3014</v>
      </c>
      <c r="J28" s="411">
        <v>140.73482428115014</v>
      </c>
      <c r="K28" s="435">
        <v>1.7646370023419204</v>
      </c>
    </row>
    <row r="29" spans="1:14" ht="5.0999999999999996" customHeight="1">
      <c r="A29" s="386"/>
      <c r="B29" s="181"/>
      <c r="C29" s="382"/>
      <c r="D29" s="181"/>
      <c r="E29" s="388"/>
      <c r="F29" s="184"/>
      <c r="G29" s="181"/>
      <c r="H29" s="390"/>
      <c r="I29" s="181"/>
      <c r="J29" s="391"/>
      <c r="K29" s="184"/>
    </row>
    <row r="30" spans="1:14" ht="9.75" customHeight="1">
      <c r="A30" s="379"/>
      <c r="B30" s="468" t="s">
        <v>5</v>
      </c>
      <c r="C30" s="468"/>
      <c r="D30" s="468"/>
      <c r="E30" s="468"/>
      <c r="F30" s="468"/>
      <c r="G30" s="468"/>
      <c r="H30" s="468"/>
      <c r="I30" s="468"/>
      <c r="J30" s="468"/>
      <c r="K30" s="468"/>
    </row>
    <row r="31" spans="1:14" ht="9.75" customHeight="1">
      <c r="A31" s="381" t="s">
        <v>41</v>
      </c>
      <c r="B31" s="183">
        <v>18897</v>
      </c>
      <c r="C31" s="382">
        <v>2.2000000000000002</v>
      </c>
      <c r="D31" s="181">
        <v>35604</v>
      </c>
      <c r="E31" s="382">
        <v>1.5</v>
      </c>
      <c r="F31" s="184">
        <v>1.9</v>
      </c>
      <c r="G31" s="181">
        <v>44330</v>
      </c>
      <c r="H31" s="382">
        <v>-5</v>
      </c>
      <c r="I31" s="181">
        <v>81925</v>
      </c>
      <c r="J31" s="382">
        <v>-3.8</v>
      </c>
      <c r="K31" s="184">
        <v>1.8</v>
      </c>
    </row>
    <row r="32" spans="1:14" ht="9.75" customHeight="1">
      <c r="A32" s="153" t="s">
        <v>9</v>
      </c>
      <c r="B32" s="183">
        <v>17564</v>
      </c>
      <c r="C32" s="382">
        <v>4.2</v>
      </c>
      <c r="D32" s="181">
        <v>33004</v>
      </c>
      <c r="E32" s="382">
        <v>5.4</v>
      </c>
      <c r="F32" s="184">
        <v>1.9</v>
      </c>
      <c r="G32" s="181">
        <v>40535</v>
      </c>
      <c r="H32" s="382">
        <v>-4.3</v>
      </c>
      <c r="I32" s="181">
        <v>73373</v>
      </c>
      <c r="J32" s="382">
        <v>-3.2</v>
      </c>
      <c r="K32" s="184">
        <v>1.8</v>
      </c>
      <c r="L32" s="389"/>
    </row>
    <row r="33" spans="1:12" ht="9.75" customHeight="1">
      <c r="A33" s="153" t="s">
        <v>8</v>
      </c>
      <c r="B33" s="183">
        <v>1333</v>
      </c>
      <c r="C33" s="382">
        <v>-18.600000000000001</v>
      </c>
      <c r="D33" s="181">
        <v>2600</v>
      </c>
      <c r="E33" s="371">
        <v>-31</v>
      </c>
      <c r="F33" s="184">
        <v>2</v>
      </c>
      <c r="G33" s="181">
        <v>3795</v>
      </c>
      <c r="H33" s="382">
        <v>-11.9</v>
      </c>
      <c r="I33" s="181">
        <v>8552</v>
      </c>
      <c r="J33" s="382">
        <v>-8.6</v>
      </c>
      <c r="K33" s="184">
        <v>2.2999999999999998</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c r="C35" s="182"/>
      <c r="D35" s="181"/>
      <c r="E35" s="182"/>
      <c r="F35" s="184"/>
      <c r="G35" s="181"/>
      <c r="H35" s="182"/>
      <c r="I35" s="181"/>
      <c r="J35" s="382"/>
      <c r="K35" s="184"/>
      <c r="L35" s="389"/>
    </row>
    <row r="36" spans="1:12" ht="9.75" customHeight="1">
      <c r="A36" s="153" t="s">
        <v>359</v>
      </c>
      <c r="B36" s="183">
        <v>17318</v>
      </c>
      <c r="C36" s="382">
        <v>-0.9</v>
      </c>
      <c r="D36" s="181">
        <v>32394</v>
      </c>
      <c r="E36" s="382">
        <v>-1.8</v>
      </c>
      <c r="F36" s="184">
        <v>1.9</v>
      </c>
      <c r="G36" s="181">
        <v>40771</v>
      </c>
      <c r="H36" s="371">
        <v>-7.7</v>
      </c>
      <c r="I36" s="181">
        <v>74771</v>
      </c>
      <c r="J36" s="382">
        <v>-6.4</v>
      </c>
      <c r="K36" s="184">
        <v>1.8</v>
      </c>
      <c r="L36" s="389"/>
    </row>
    <row r="37" spans="1:12" ht="9.75" customHeight="1">
      <c r="A37" s="154" t="s">
        <v>9</v>
      </c>
      <c r="B37" s="183">
        <v>16113</v>
      </c>
      <c r="C37" s="382">
        <v>1.3</v>
      </c>
      <c r="D37" s="181">
        <v>30082</v>
      </c>
      <c r="E37" s="382">
        <v>2.7</v>
      </c>
      <c r="F37" s="184">
        <v>1.9</v>
      </c>
      <c r="G37" s="181">
        <v>37255</v>
      </c>
      <c r="H37" s="382">
        <v>-6.8</v>
      </c>
      <c r="I37" s="181">
        <v>66911</v>
      </c>
      <c r="J37" s="382">
        <v>-5.4</v>
      </c>
      <c r="K37" s="184">
        <v>1.8</v>
      </c>
      <c r="L37" s="389"/>
    </row>
    <row r="38" spans="1:12" ht="9.75" customHeight="1">
      <c r="A38" s="154" t="s">
        <v>8</v>
      </c>
      <c r="B38" s="183">
        <v>1205</v>
      </c>
      <c r="C38" s="382">
        <v>-23.9</v>
      </c>
      <c r="D38" s="181">
        <v>2312</v>
      </c>
      <c r="E38" s="371">
        <v>-37.4</v>
      </c>
      <c r="F38" s="184">
        <v>1.9</v>
      </c>
      <c r="G38" s="181">
        <v>3516</v>
      </c>
      <c r="H38" s="371">
        <v>-16.2</v>
      </c>
      <c r="I38" s="181">
        <v>7860</v>
      </c>
      <c r="J38" s="382">
        <v>-14.3</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12598</v>
      </c>
      <c r="C41" s="382">
        <v>-1.5</v>
      </c>
      <c r="D41" s="181">
        <v>22196</v>
      </c>
      <c r="E41" s="382">
        <v>-2.1</v>
      </c>
      <c r="F41" s="184">
        <v>1.8</v>
      </c>
      <c r="G41" s="181">
        <v>29622</v>
      </c>
      <c r="H41" s="371">
        <v>-9.6</v>
      </c>
      <c r="I41" s="181">
        <v>51745</v>
      </c>
      <c r="J41" s="382">
        <v>-8.4</v>
      </c>
      <c r="K41" s="184">
        <v>1.7</v>
      </c>
      <c r="L41" s="389"/>
    </row>
    <row r="42" spans="1:12" ht="9.75" customHeight="1">
      <c r="A42" s="154" t="s">
        <v>9</v>
      </c>
      <c r="B42" s="183">
        <v>11681</v>
      </c>
      <c r="C42" s="382">
        <v>1.1000000000000001</v>
      </c>
      <c r="D42" s="181">
        <v>20377</v>
      </c>
      <c r="E42" s="382">
        <v>2.4</v>
      </c>
      <c r="F42" s="184">
        <v>1.7</v>
      </c>
      <c r="G42" s="181">
        <v>26918</v>
      </c>
      <c r="H42" s="371">
        <v>-8.4</v>
      </c>
      <c r="I42" s="181">
        <v>45299</v>
      </c>
      <c r="J42" s="382">
        <v>-8.1</v>
      </c>
      <c r="K42" s="184">
        <v>1.7</v>
      </c>
      <c r="L42" s="389"/>
    </row>
    <row r="43" spans="1:12" ht="9.75" customHeight="1">
      <c r="A43" s="154" t="s">
        <v>8</v>
      </c>
      <c r="B43" s="183">
        <v>917</v>
      </c>
      <c r="C43" s="382">
        <v>-26.2</v>
      </c>
      <c r="D43" s="181">
        <v>1819</v>
      </c>
      <c r="E43" s="371">
        <v>-34.4</v>
      </c>
      <c r="F43" s="184">
        <v>2</v>
      </c>
      <c r="G43" s="181">
        <v>2704</v>
      </c>
      <c r="H43" s="382">
        <v>-20.100000000000001</v>
      </c>
      <c r="I43" s="181">
        <v>6446</v>
      </c>
      <c r="J43" s="382">
        <v>-10.8</v>
      </c>
      <c r="K43" s="184">
        <v>2.4</v>
      </c>
      <c r="L43" s="389"/>
    </row>
    <row r="44" spans="1:12" ht="4.7" customHeight="1">
      <c r="A44" s="153"/>
      <c r="B44" s="183"/>
      <c r="C44" s="182"/>
      <c r="D44" s="181"/>
      <c r="E44" s="182"/>
      <c r="F44" s="184"/>
      <c r="G44" s="181"/>
      <c r="H44" s="182"/>
      <c r="I44" s="181"/>
      <c r="J44" s="382"/>
      <c r="K44" s="184"/>
      <c r="L44" s="389"/>
    </row>
    <row r="45" spans="1:12" ht="9.75" customHeight="1">
      <c r="A45" s="153" t="s">
        <v>361</v>
      </c>
      <c r="B45" s="183">
        <v>4696</v>
      </c>
      <c r="C45" s="382">
        <v>0.9</v>
      </c>
      <c r="D45" s="181">
        <v>9487</v>
      </c>
      <c r="E45" s="409">
        <v>0.1</v>
      </c>
      <c r="F45" s="184">
        <v>2</v>
      </c>
      <c r="G45" s="181">
        <v>11080</v>
      </c>
      <c r="H45" s="382">
        <v>-1.9</v>
      </c>
      <c r="I45" s="181">
        <v>21072</v>
      </c>
      <c r="J45" s="382">
        <v>0.5</v>
      </c>
      <c r="K45" s="184">
        <v>1.9</v>
      </c>
      <c r="L45" s="389"/>
    </row>
    <row r="46" spans="1:12" ht="9.75" customHeight="1">
      <c r="A46" s="154" t="s">
        <v>9</v>
      </c>
      <c r="B46" s="183">
        <v>4408</v>
      </c>
      <c r="C46" s="382">
        <v>2.1</v>
      </c>
      <c r="D46" s="181">
        <v>8994</v>
      </c>
      <c r="E46" s="409">
        <v>5.2</v>
      </c>
      <c r="F46" s="184">
        <v>2</v>
      </c>
      <c r="G46" s="181">
        <v>10268</v>
      </c>
      <c r="H46" s="382">
        <v>-2.1</v>
      </c>
      <c r="I46" s="181">
        <v>19658</v>
      </c>
      <c r="J46" s="382">
        <v>3.1</v>
      </c>
      <c r="K46" s="184">
        <v>1.9</v>
      </c>
      <c r="L46" s="389"/>
    </row>
    <row r="47" spans="1:12" ht="9.75" customHeight="1">
      <c r="A47" s="154" t="s">
        <v>8</v>
      </c>
      <c r="B47" s="183">
        <v>288</v>
      </c>
      <c r="C47" s="371">
        <v>-15.3</v>
      </c>
      <c r="D47" s="181">
        <v>493</v>
      </c>
      <c r="E47" s="409">
        <v>-46.5</v>
      </c>
      <c r="F47" s="184">
        <v>1.7</v>
      </c>
      <c r="G47" s="181">
        <v>812</v>
      </c>
      <c r="H47" s="382">
        <v>0.6</v>
      </c>
      <c r="I47" s="181">
        <v>1414</v>
      </c>
      <c r="J47" s="382">
        <v>-26</v>
      </c>
      <c r="K47" s="184">
        <v>1.7</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447">
        <v>1579</v>
      </c>
      <c r="C49" s="411">
        <v>56.027667984189719</v>
      </c>
      <c r="D49" s="447">
        <v>3210</v>
      </c>
      <c r="E49" s="411">
        <v>52.711703139866785</v>
      </c>
      <c r="F49" s="435">
        <v>2.0329322355921469</v>
      </c>
      <c r="G49" s="447">
        <v>3559</v>
      </c>
      <c r="H49" s="411">
        <v>41.510934393638166</v>
      </c>
      <c r="I49" s="447">
        <v>7154</v>
      </c>
      <c r="J49" s="411">
        <v>36.137012369172226</v>
      </c>
      <c r="K49" s="435">
        <v>2.0101152008991288</v>
      </c>
      <c r="L49" s="389"/>
    </row>
    <row r="50" spans="1:13" ht="9.75" customHeight="1">
      <c r="A50" s="153" t="s">
        <v>9</v>
      </c>
      <c r="B50" s="447">
        <v>1451</v>
      </c>
      <c r="C50" s="411">
        <v>51.619644723092989</v>
      </c>
      <c r="D50" s="447">
        <v>2922</v>
      </c>
      <c r="E50" s="411">
        <v>43.870014771048744</v>
      </c>
      <c r="F50" s="435">
        <v>2.0137835975189526</v>
      </c>
      <c r="G50" s="447">
        <v>3280</v>
      </c>
      <c r="H50" s="411">
        <v>36.666666666666657</v>
      </c>
      <c r="I50" s="447">
        <v>6462</v>
      </c>
      <c r="J50" s="411">
        <v>27.33004926108373</v>
      </c>
      <c r="K50" s="435">
        <v>1.9701219512195123</v>
      </c>
      <c r="L50" s="389"/>
    </row>
    <row r="51" spans="1:13" ht="9.75" customHeight="1">
      <c r="A51" s="153" t="s">
        <v>8</v>
      </c>
      <c r="B51" s="447">
        <v>128</v>
      </c>
      <c r="C51" s="411">
        <v>132.72727272727272</v>
      </c>
      <c r="D51" s="447">
        <v>288</v>
      </c>
      <c r="E51" s="411">
        <v>305.63380281690138</v>
      </c>
      <c r="F51" s="435">
        <v>2.25</v>
      </c>
      <c r="G51" s="447">
        <v>279</v>
      </c>
      <c r="H51" s="411">
        <v>142.60869565217394</v>
      </c>
      <c r="I51" s="447">
        <v>692</v>
      </c>
      <c r="J51" s="411">
        <v>284.44444444444446</v>
      </c>
      <c r="K51" s="435">
        <v>2.4802867383512543</v>
      </c>
      <c r="L51" s="389"/>
    </row>
    <row r="52" spans="1:13" ht="5.0999999999999996" customHeight="1">
      <c r="A52" s="386"/>
      <c r="B52" s="181"/>
      <c r="C52" s="182"/>
      <c r="D52" s="181"/>
      <c r="E52" s="434"/>
      <c r="F52" s="435"/>
      <c r="G52" s="181"/>
      <c r="H52" s="182"/>
      <c r="I52" s="181"/>
      <c r="J52" s="182"/>
      <c r="K52" s="184"/>
      <c r="L52" s="389"/>
    </row>
    <row r="53" spans="1:13" ht="9.75" customHeight="1">
      <c r="A53" s="379"/>
      <c r="B53" s="468" t="s">
        <v>6</v>
      </c>
      <c r="C53" s="468"/>
      <c r="D53" s="468"/>
      <c r="E53" s="468"/>
      <c r="F53" s="468"/>
      <c r="G53" s="468"/>
      <c r="H53" s="468"/>
      <c r="I53" s="468"/>
      <c r="J53" s="468"/>
      <c r="K53" s="468"/>
    </row>
    <row r="54" spans="1:13" ht="9.75" customHeight="1">
      <c r="A54" s="381" t="s">
        <v>41</v>
      </c>
      <c r="B54" s="183">
        <v>120472</v>
      </c>
      <c r="C54" s="382">
        <v>14.2</v>
      </c>
      <c r="D54" s="181">
        <v>230878</v>
      </c>
      <c r="E54" s="382">
        <v>9.3000000000000007</v>
      </c>
      <c r="F54" s="184">
        <v>1.9</v>
      </c>
      <c r="G54" s="181">
        <v>302396</v>
      </c>
      <c r="H54" s="382">
        <v>8.5</v>
      </c>
      <c r="I54" s="181">
        <v>576511</v>
      </c>
      <c r="J54" s="382">
        <v>3.8</v>
      </c>
      <c r="K54" s="184">
        <v>1.9</v>
      </c>
    </row>
    <row r="55" spans="1:13" ht="9.75" customHeight="1">
      <c r="A55" s="153" t="s">
        <v>9</v>
      </c>
      <c r="B55" s="183">
        <v>103101</v>
      </c>
      <c r="C55" s="382">
        <v>14.6</v>
      </c>
      <c r="D55" s="181">
        <v>198097</v>
      </c>
      <c r="E55" s="382">
        <v>11.2</v>
      </c>
      <c r="F55" s="184">
        <v>1.9</v>
      </c>
      <c r="G55" s="181">
        <v>256083</v>
      </c>
      <c r="H55" s="382">
        <v>7.8</v>
      </c>
      <c r="I55" s="181">
        <v>488283</v>
      </c>
      <c r="J55" s="382">
        <v>3.9</v>
      </c>
      <c r="K55" s="184">
        <v>1.9</v>
      </c>
    </row>
    <row r="56" spans="1:13" ht="9.75" customHeight="1">
      <c r="A56" s="153" t="s">
        <v>8</v>
      </c>
      <c r="B56" s="183">
        <v>17371</v>
      </c>
      <c r="C56" s="382">
        <v>12.1</v>
      </c>
      <c r="D56" s="181">
        <v>32781</v>
      </c>
      <c r="E56" s="382">
        <v>-1</v>
      </c>
      <c r="F56" s="184">
        <v>1.9</v>
      </c>
      <c r="G56" s="181">
        <v>46313</v>
      </c>
      <c r="H56" s="382">
        <v>12.1</v>
      </c>
      <c r="I56" s="181">
        <v>88228</v>
      </c>
      <c r="J56" s="382">
        <v>3.5</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c r="C58" s="182"/>
      <c r="D58" s="181"/>
      <c r="E58" s="182"/>
      <c r="F58" s="184"/>
      <c r="G58" s="181"/>
      <c r="H58" s="371"/>
      <c r="I58" s="181"/>
      <c r="J58" s="382"/>
      <c r="K58" s="184"/>
    </row>
    <row r="59" spans="1:13" ht="9.75" customHeight="1">
      <c r="A59" s="153" t="s">
        <v>359</v>
      </c>
      <c r="B59" s="183">
        <v>112198</v>
      </c>
      <c r="C59" s="382">
        <v>10.8</v>
      </c>
      <c r="D59" s="181">
        <v>206576</v>
      </c>
      <c r="E59" s="382">
        <v>6.3</v>
      </c>
      <c r="F59" s="184">
        <v>1.8</v>
      </c>
      <c r="G59" s="181">
        <v>287793</v>
      </c>
      <c r="H59" s="382">
        <v>7.4</v>
      </c>
      <c r="I59" s="181">
        <v>521576</v>
      </c>
      <c r="J59" s="382">
        <v>2.4</v>
      </c>
      <c r="K59" s="184">
        <v>1.8</v>
      </c>
    </row>
    <row r="60" spans="1:13" ht="9.75" customHeight="1">
      <c r="A60" s="154" t="s">
        <v>9</v>
      </c>
      <c r="B60" s="183">
        <v>95981</v>
      </c>
      <c r="C60" s="382">
        <v>11.3</v>
      </c>
      <c r="D60" s="181">
        <v>175849</v>
      </c>
      <c r="E60" s="382">
        <v>8.5</v>
      </c>
      <c r="F60" s="184">
        <v>1.8</v>
      </c>
      <c r="G60" s="181">
        <v>243467</v>
      </c>
      <c r="H60" s="382">
        <v>7</v>
      </c>
      <c r="I60" s="181">
        <v>437054</v>
      </c>
      <c r="J60" s="382">
        <v>2.7</v>
      </c>
      <c r="K60" s="184">
        <v>1.8</v>
      </c>
      <c r="M60" s="389"/>
    </row>
    <row r="61" spans="1:13" ht="9.75" customHeight="1">
      <c r="A61" s="154" t="s">
        <v>8</v>
      </c>
      <c r="B61" s="183">
        <v>16217</v>
      </c>
      <c r="C61" s="382">
        <v>7.7</v>
      </c>
      <c r="D61" s="181">
        <v>30727</v>
      </c>
      <c r="E61" s="382">
        <v>-4.9000000000000004</v>
      </c>
      <c r="F61" s="184">
        <v>1.9</v>
      </c>
      <c r="G61" s="181">
        <v>44326</v>
      </c>
      <c r="H61" s="382">
        <v>9.3000000000000007</v>
      </c>
      <c r="I61" s="181">
        <v>84522</v>
      </c>
      <c r="J61" s="382">
        <v>0.8</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71745</v>
      </c>
      <c r="C64" s="382">
        <v>8.1</v>
      </c>
      <c r="D64" s="181">
        <v>129211</v>
      </c>
      <c r="E64" s="382">
        <v>3.5</v>
      </c>
      <c r="F64" s="184">
        <v>1.8</v>
      </c>
      <c r="G64" s="181">
        <v>183508</v>
      </c>
      <c r="H64" s="382">
        <v>4.4000000000000004</v>
      </c>
      <c r="I64" s="181">
        <v>326370</v>
      </c>
      <c r="J64" s="382">
        <v>-0.6</v>
      </c>
      <c r="K64" s="184">
        <v>1.8</v>
      </c>
    </row>
    <row r="65" spans="1:11" ht="9.75" customHeight="1">
      <c r="A65" s="154" t="s">
        <v>9</v>
      </c>
      <c r="B65" s="183">
        <v>61126</v>
      </c>
      <c r="C65" s="382">
        <v>8</v>
      </c>
      <c r="D65" s="181">
        <v>109199</v>
      </c>
      <c r="E65" s="382">
        <v>5.5</v>
      </c>
      <c r="F65" s="184">
        <v>1.8</v>
      </c>
      <c r="G65" s="181">
        <v>153984</v>
      </c>
      <c r="H65" s="382">
        <v>3.1</v>
      </c>
      <c r="I65" s="181">
        <v>270385</v>
      </c>
      <c r="J65" s="382">
        <v>-1</v>
      </c>
      <c r="K65" s="184">
        <v>1.8</v>
      </c>
    </row>
    <row r="66" spans="1:11" ht="9.75" customHeight="1">
      <c r="A66" s="154" t="s">
        <v>8</v>
      </c>
      <c r="B66" s="183">
        <v>10619</v>
      </c>
      <c r="C66" s="382">
        <v>8.6999999999999993</v>
      </c>
      <c r="D66" s="181">
        <v>20012</v>
      </c>
      <c r="E66" s="382">
        <v>-5.9</v>
      </c>
      <c r="F66" s="184">
        <v>1.9</v>
      </c>
      <c r="G66" s="181">
        <v>29524</v>
      </c>
      <c r="H66" s="382">
        <v>12.1</v>
      </c>
      <c r="I66" s="181">
        <v>55985</v>
      </c>
      <c r="J66" s="382">
        <v>1.6</v>
      </c>
      <c r="K66" s="184">
        <v>1.9</v>
      </c>
    </row>
    <row r="67" spans="1:11" ht="4.7" customHeight="1">
      <c r="A67" s="153"/>
      <c r="B67" s="183"/>
      <c r="C67" s="182"/>
      <c r="D67" s="181"/>
      <c r="E67" s="182"/>
      <c r="F67" s="184"/>
      <c r="G67" s="181"/>
      <c r="H67" s="371"/>
      <c r="I67" s="181"/>
      <c r="J67" s="382"/>
      <c r="K67" s="184"/>
    </row>
    <row r="68" spans="1:11" ht="9.75" customHeight="1">
      <c r="A68" s="153" t="s">
        <v>361</v>
      </c>
      <c r="B68" s="183">
        <v>38965</v>
      </c>
      <c r="C68" s="382">
        <v>17.399999999999999</v>
      </c>
      <c r="D68" s="181">
        <v>73967</v>
      </c>
      <c r="E68" s="382">
        <v>13.6</v>
      </c>
      <c r="F68" s="184">
        <v>1.9</v>
      </c>
      <c r="G68" s="181">
        <v>100216</v>
      </c>
      <c r="H68" s="382">
        <v>14.1</v>
      </c>
      <c r="I68" s="181">
        <v>185787</v>
      </c>
      <c r="J68" s="382">
        <v>9.6999999999999993</v>
      </c>
      <c r="K68" s="184">
        <v>1.9</v>
      </c>
    </row>
    <row r="69" spans="1:11" ht="9.75" customHeight="1">
      <c r="A69" s="154" t="s">
        <v>9</v>
      </c>
      <c r="B69" s="183">
        <v>33448</v>
      </c>
      <c r="C69" s="382">
        <v>19.399999999999999</v>
      </c>
      <c r="D69" s="181">
        <v>63404</v>
      </c>
      <c r="E69" s="382">
        <v>16.100000000000001</v>
      </c>
      <c r="F69" s="184">
        <v>1.9</v>
      </c>
      <c r="G69" s="181">
        <v>85579</v>
      </c>
      <c r="H69" s="382">
        <v>15.8</v>
      </c>
      <c r="I69" s="181">
        <v>157574</v>
      </c>
      <c r="J69" s="382">
        <v>11.4</v>
      </c>
      <c r="K69" s="184">
        <v>1.8</v>
      </c>
    </row>
    <row r="70" spans="1:11" ht="9.75" customHeight="1">
      <c r="A70" s="154" t="s">
        <v>8</v>
      </c>
      <c r="B70" s="183">
        <v>5517</v>
      </c>
      <c r="C70" s="382">
        <v>6.8</v>
      </c>
      <c r="D70" s="181">
        <v>10563</v>
      </c>
      <c r="E70" s="382">
        <v>0.6</v>
      </c>
      <c r="F70" s="184">
        <v>1.9</v>
      </c>
      <c r="G70" s="181">
        <v>14637</v>
      </c>
      <c r="H70" s="382">
        <v>4.8</v>
      </c>
      <c r="I70" s="181">
        <v>28213</v>
      </c>
      <c r="J70" s="382">
        <v>1</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447">
        <v>8274</v>
      </c>
      <c r="C72" s="411">
        <v>96.953106403237342</v>
      </c>
      <c r="D72" s="447">
        <v>24302</v>
      </c>
      <c r="E72" s="411">
        <v>43.315444948988613</v>
      </c>
      <c r="F72" s="435">
        <v>2.9371525259850131</v>
      </c>
      <c r="G72" s="447">
        <v>14603</v>
      </c>
      <c r="H72" s="411">
        <v>35.728227530439625</v>
      </c>
      <c r="I72" s="447">
        <v>54935</v>
      </c>
      <c r="J72" s="411">
        <v>19.626758416445284</v>
      </c>
      <c r="K72" s="435">
        <v>3.7618982400876533</v>
      </c>
    </row>
    <row r="73" spans="1:11" ht="9.75" customHeight="1">
      <c r="A73" s="153" t="s">
        <v>9</v>
      </c>
      <c r="B73" s="447">
        <v>7120</v>
      </c>
      <c r="C73" s="411">
        <v>89.613848202396809</v>
      </c>
      <c r="D73" s="447">
        <v>22248</v>
      </c>
      <c r="E73" s="411">
        <v>37.809712586719513</v>
      </c>
      <c r="F73" s="435">
        <v>3.1247191011235955</v>
      </c>
      <c r="G73" s="447">
        <v>12616</v>
      </c>
      <c r="H73" s="411">
        <v>26.109556177528987</v>
      </c>
      <c r="I73" s="447">
        <v>51229</v>
      </c>
      <c r="J73" s="411">
        <v>15.14722409530232</v>
      </c>
      <c r="K73" s="435">
        <v>4.0606372859860498</v>
      </c>
    </row>
    <row r="74" spans="1:11" ht="9.75" customHeight="1">
      <c r="A74" s="153" t="s">
        <v>8</v>
      </c>
      <c r="B74" s="447">
        <v>1154</v>
      </c>
      <c r="C74" s="411">
        <v>158.74439461883412</v>
      </c>
      <c r="D74" s="447">
        <v>2054</v>
      </c>
      <c r="E74" s="411">
        <v>152.64452644526446</v>
      </c>
      <c r="F74" s="435">
        <v>1.7798960138648181</v>
      </c>
      <c r="G74" s="447">
        <v>1987</v>
      </c>
      <c r="H74" s="411">
        <v>163.17880794701989</v>
      </c>
      <c r="I74" s="447">
        <v>3706</v>
      </c>
      <c r="J74" s="411">
        <v>158.79888268156424</v>
      </c>
      <c r="K74" s="435">
        <v>1.8651233014594866</v>
      </c>
    </row>
    <row r="75" spans="1:11" ht="9.75" customHeight="1">
      <c r="A75" s="393" t="s">
        <v>37</v>
      </c>
      <c r="B75" s="387"/>
      <c r="C75" s="388"/>
      <c r="D75" s="387"/>
      <c r="E75" s="388"/>
      <c r="F75" s="392"/>
      <c r="G75" s="387"/>
      <c r="H75" s="388"/>
      <c r="I75" s="387"/>
      <c r="J75" s="391"/>
      <c r="K75" s="392"/>
    </row>
    <row r="76" spans="1:11" s="394" customFormat="1" ht="20.100000000000001" customHeight="1">
      <c r="A76" s="469" t="s">
        <v>363</v>
      </c>
      <c r="B76" s="470"/>
      <c r="C76" s="470"/>
      <c r="D76" s="470"/>
      <c r="E76" s="470"/>
      <c r="F76" s="470"/>
      <c r="G76" s="470"/>
      <c r="H76" s="470"/>
      <c r="I76" s="470"/>
      <c r="J76" s="470"/>
      <c r="K76" s="470"/>
    </row>
    <row r="77" spans="1:11" ht="9.75" customHeight="1">
      <c r="A77" s="471"/>
      <c r="B77" s="472"/>
      <c r="C77" s="472"/>
      <c r="D77" s="472"/>
      <c r="E77" s="472"/>
      <c r="F77" s="472"/>
      <c r="G77" s="472"/>
      <c r="H77" s="472"/>
      <c r="I77" s="472"/>
      <c r="J77" s="472"/>
      <c r="K77" s="472"/>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2" t="s">
        <v>284</v>
      </c>
      <c r="B1" s="502"/>
      <c r="C1" s="502"/>
      <c r="D1" s="502"/>
      <c r="E1" s="502"/>
      <c r="F1" s="502"/>
      <c r="G1" s="502"/>
      <c r="H1" s="502"/>
      <c r="I1" s="502"/>
      <c r="J1" s="502"/>
      <c r="K1" s="502"/>
      <c r="M1" s="298" t="s">
        <v>28</v>
      </c>
    </row>
    <row r="2" spans="1:22" s="24" customFormat="1" ht="12.2" customHeight="1">
      <c r="A2" s="503" t="s">
        <v>23</v>
      </c>
      <c r="B2" s="500"/>
      <c r="C2" s="504" t="s">
        <v>2</v>
      </c>
      <c r="D2" s="505"/>
      <c r="E2" s="505"/>
      <c r="F2" s="506"/>
      <c r="G2" s="507" t="s">
        <v>3</v>
      </c>
      <c r="H2" s="508"/>
      <c r="I2" s="508"/>
      <c r="J2" s="509"/>
      <c r="K2" s="510" t="s">
        <v>377</v>
      </c>
      <c r="L2" s="33"/>
      <c r="M2" s="25"/>
      <c r="N2" s="432"/>
    </row>
    <row r="3" spans="1:22" s="24" customFormat="1" ht="12.2" customHeight="1">
      <c r="A3" s="503"/>
      <c r="B3" s="500"/>
      <c r="C3" s="512" t="s">
        <v>7</v>
      </c>
      <c r="D3" s="512"/>
      <c r="E3" s="512" t="s">
        <v>39</v>
      </c>
      <c r="F3" s="512"/>
      <c r="G3" s="512" t="s">
        <v>7</v>
      </c>
      <c r="H3" s="512"/>
      <c r="I3" s="512" t="s">
        <v>39</v>
      </c>
      <c r="J3" s="512"/>
      <c r="K3" s="511"/>
      <c r="L3" s="499"/>
      <c r="N3" s="432"/>
    </row>
    <row r="4" spans="1:22" s="24" customFormat="1" ht="48.2" customHeight="1">
      <c r="A4" s="503"/>
      <c r="B4" s="500"/>
      <c r="C4" s="500" t="s">
        <v>0</v>
      </c>
      <c r="D4" s="186" t="s">
        <v>102</v>
      </c>
      <c r="E4" s="500" t="s">
        <v>0</v>
      </c>
      <c r="F4" s="186" t="s">
        <v>102</v>
      </c>
      <c r="G4" s="500" t="s">
        <v>0</v>
      </c>
      <c r="H4" s="186" t="s">
        <v>102</v>
      </c>
      <c r="I4" s="500" t="s">
        <v>0</v>
      </c>
      <c r="J4" s="186" t="s">
        <v>102</v>
      </c>
      <c r="K4" s="511"/>
      <c r="L4" s="499"/>
    </row>
    <row r="5" spans="1:22" s="24" customFormat="1" ht="12.2" customHeight="1">
      <c r="A5" s="503"/>
      <c r="B5" s="500"/>
      <c r="C5" s="500"/>
      <c r="D5" s="186" t="s">
        <v>24</v>
      </c>
      <c r="E5" s="500"/>
      <c r="F5" s="186" t="s">
        <v>24</v>
      </c>
      <c r="G5" s="500"/>
      <c r="H5" s="186" t="s">
        <v>24</v>
      </c>
      <c r="I5" s="500"/>
      <c r="J5" s="186" t="s">
        <v>24</v>
      </c>
      <c r="K5" s="191" t="s">
        <v>24</v>
      </c>
      <c r="L5" s="192"/>
    </row>
    <row r="6" spans="1:22" s="24" customFormat="1" ht="10.15" customHeight="1">
      <c r="A6" s="28">
        <v>2004</v>
      </c>
      <c r="B6" s="34"/>
      <c r="C6" s="2" t="s">
        <v>229</v>
      </c>
      <c r="D6" s="44">
        <v>11.4</v>
      </c>
      <c r="E6" s="2" t="s">
        <v>230</v>
      </c>
      <c r="F6" s="44">
        <v>17.399999999999999</v>
      </c>
      <c r="G6" s="2" t="s">
        <v>231</v>
      </c>
      <c r="H6" s="44">
        <v>10.9</v>
      </c>
      <c r="I6" s="2" t="s">
        <v>232</v>
      </c>
      <c r="J6" s="44">
        <v>17</v>
      </c>
      <c r="K6" s="20">
        <v>40.1</v>
      </c>
      <c r="L6" s="20"/>
      <c r="M6" s="30"/>
      <c r="N6" s="30"/>
      <c r="O6" s="30"/>
      <c r="P6" s="30"/>
      <c r="Q6" s="30"/>
      <c r="R6" s="30"/>
      <c r="S6" s="30"/>
      <c r="T6" s="30"/>
      <c r="U6" s="30"/>
      <c r="V6" s="30"/>
    </row>
    <row r="7" spans="1:22" s="24" customFormat="1" ht="10.15" customHeight="1">
      <c r="A7" s="28">
        <v>2005</v>
      </c>
      <c r="B7" s="26"/>
      <c r="C7" s="2" t="s">
        <v>233</v>
      </c>
      <c r="D7" s="44">
        <v>-0.8</v>
      </c>
      <c r="E7" s="2" t="s">
        <v>234</v>
      </c>
      <c r="F7" s="44">
        <v>7.2</v>
      </c>
      <c r="G7" s="2" t="s">
        <v>235</v>
      </c>
      <c r="H7" s="44">
        <v>-3.3</v>
      </c>
      <c r="I7" s="2" t="s">
        <v>236</v>
      </c>
      <c r="J7" s="44">
        <v>0.2</v>
      </c>
      <c r="K7" s="20">
        <v>39.4</v>
      </c>
      <c r="L7" s="22"/>
      <c r="M7" s="30"/>
      <c r="N7" s="297"/>
      <c r="O7" s="30"/>
      <c r="P7" s="30"/>
      <c r="Q7" s="30"/>
      <c r="R7" s="30"/>
      <c r="S7" s="30"/>
      <c r="T7" s="30"/>
      <c r="U7" s="30"/>
      <c r="V7" s="30"/>
    </row>
    <row r="8" spans="1:22" s="24" customFormat="1" ht="10.15" customHeight="1">
      <c r="A8" s="28">
        <v>2006</v>
      </c>
      <c r="B8" s="26"/>
      <c r="C8" s="2" t="s">
        <v>237</v>
      </c>
      <c r="D8" s="44">
        <v>4.9000000000000004</v>
      </c>
      <c r="E8" s="2" t="s">
        <v>238</v>
      </c>
      <c r="F8" s="44">
        <v>7.6</v>
      </c>
      <c r="G8" s="2" t="s">
        <v>239</v>
      </c>
      <c r="H8" s="44">
        <v>6.8</v>
      </c>
      <c r="I8" s="2" t="s">
        <v>240</v>
      </c>
      <c r="J8" s="44">
        <v>14.7</v>
      </c>
      <c r="K8" s="20">
        <v>41.9</v>
      </c>
      <c r="L8" s="21"/>
      <c r="M8" s="30"/>
      <c r="N8" s="30"/>
      <c r="O8" s="30"/>
      <c r="P8" s="30"/>
      <c r="Q8" s="30"/>
      <c r="R8" s="30"/>
      <c r="S8" s="30"/>
      <c r="T8" s="30"/>
      <c r="U8" s="30"/>
      <c r="V8" s="30"/>
    </row>
    <row r="9" spans="1:22" s="24" customFormat="1" ht="10.15" customHeight="1">
      <c r="A9" s="28">
        <v>2007</v>
      </c>
      <c r="B9" s="34"/>
      <c r="C9" s="2" t="s">
        <v>241</v>
      </c>
      <c r="D9" s="44">
        <v>7.5</v>
      </c>
      <c r="E9" s="2" t="s">
        <v>242</v>
      </c>
      <c r="F9" s="44">
        <v>12.5</v>
      </c>
      <c r="G9" s="2" t="s">
        <v>243</v>
      </c>
      <c r="H9" s="44">
        <v>4.2</v>
      </c>
      <c r="I9" s="2" t="s">
        <v>244</v>
      </c>
      <c r="J9" s="44">
        <v>5.9</v>
      </c>
      <c r="K9" s="20">
        <v>43.6</v>
      </c>
      <c r="L9" s="21"/>
      <c r="M9" s="30"/>
      <c r="N9" s="30"/>
      <c r="O9" s="30"/>
      <c r="P9" s="30"/>
      <c r="Q9" s="30"/>
      <c r="R9" s="30"/>
      <c r="S9" s="30"/>
      <c r="T9" s="30"/>
      <c r="U9" s="30"/>
      <c r="V9" s="30"/>
    </row>
    <row r="10" spans="1:22" s="24" customFormat="1" ht="10.15" customHeight="1">
      <c r="A10" s="28">
        <v>2008</v>
      </c>
      <c r="B10" s="34"/>
      <c r="C10" s="2" t="s">
        <v>245</v>
      </c>
      <c r="D10" s="44">
        <v>5</v>
      </c>
      <c r="E10" s="2" t="s">
        <v>246</v>
      </c>
      <c r="F10" s="44">
        <v>-1.7</v>
      </c>
      <c r="G10" s="2" t="s">
        <v>247</v>
      </c>
      <c r="H10" s="44">
        <v>7.8</v>
      </c>
      <c r="I10" s="2" t="s">
        <v>248</v>
      </c>
      <c r="J10" s="44">
        <v>2.1</v>
      </c>
      <c r="K10" s="20">
        <v>44.8</v>
      </c>
      <c r="L10" s="22"/>
      <c r="M10" s="30"/>
      <c r="N10" s="30"/>
      <c r="O10" s="30"/>
      <c r="P10" s="30"/>
      <c r="Q10" s="30"/>
      <c r="R10" s="30"/>
      <c r="S10" s="30"/>
      <c r="T10" s="30"/>
      <c r="U10" s="30"/>
      <c r="V10" s="30"/>
    </row>
    <row r="11" spans="1:22" s="24" customFormat="1" ht="10.15" customHeight="1">
      <c r="A11" s="28">
        <v>2009</v>
      </c>
      <c r="B11" s="34"/>
      <c r="C11" s="2" t="s">
        <v>249</v>
      </c>
      <c r="D11" s="44">
        <v>-2.2999999999999998</v>
      </c>
      <c r="E11" s="2" t="s">
        <v>250</v>
      </c>
      <c r="F11" s="44">
        <v>3.2</v>
      </c>
      <c r="G11" s="2" t="s">
        <v>251</v>
      </c>
      <c r="H11" s="44">
        <v>-0.7</v>
      </c>
      <c r="I11" s="2" t="s">
        <v>252</v>
      </c>
      <c r="J11" s="44">
        <v>3.5</v>
      </c>
      <c r="K11" s="20">
        <v>42.5</v>
      </c>
      <c r="L11" s="22"/>
      <c r="M11" s="30"/>
      <c r="N11" s="30"/>
      <c r="O11" s="30"/>
      <c r="P11" s="30"/>
      <c r="Q11" s="30"/>
      <c r="R11" s="30"/>
      <c r="S11" s="30"/>
      <c r="T11" s="30"/>
      <c r="U11" s="30"/>
      <c r="V11" s="30"/>
    </row>
    <row r="12" spans="1:22" s="24" customFormat="1" ht="10.15" customHeight="1">
      <c r="A12" s="28">
        <v>2010</v>
      </c>
      <c r="B12" s="34"/>
      <c r="C12" s="2" t="s">
        <v>253</v>
      </c>
      <c r="D12" s="44">
        <v>13.8</v>
      </c>
      <c r="E12" s="2" t="s">
        <v>254</v>
      </c>
      <c r="F12" s="44">
        <v>5.2</v>
      </c>
      <c r="G12" s="2" t="s">
        <v>255</v>
      </c>
      <c r="H12" s="44">
        <v>10.6</v>
      </c>
      <c r="I12" s="2" t="s">
        <v>256</v>
      </c>
      <c r="J12" s="44">
        <v>0.7</v>
      </c>
      <c r="K12" s="20">
        <v>42.8</v>
      </c>
      <c r="L12" s="22"/>
      <c r="M12" s="30"/>
      <c r="N12" s="30"/>
      <c r="O12" s="30"/>
      <c r="P12" s="30"/>
      <c r="Q12" s="30"/>
      <c r="R12" s="30"/>
      <c r="S12" s="30"/>
      <c r="T12" s="30"/>
      <c r="U12" s="30"/>
      <c r="V12" s="30"/>
    </row>
    <row r="13" spans="1:22" s="24" customFormat="1" ht="10.15" customHeight="1">
      <c r="A13" s="28">
        <v>2011</v>
      </c>
      <c r="B13" s="34"/>
      <c r="C13" s="2" t="s">
        <v>364</v>
      </c>
      <c r="D13" s="44">
        <v>6</v>
      </c>
      <c r="E13" s="2" t="s">
        <v>365</v>
      </c>
      <c r="F13" s="44">
        <v>3.3</v>
      </c>
      <c r="G13" s="2" t="s">
        <v>366</v>
      </c>
      <c r="H13" s="44">
        <v>6.5</v>
      </c>
      <c r="I13" s="2" t="s">
        <v>367</v>
      </c>
      <c r="J13" s="44">
        <v>3.4</v>
      </c>
      <c r="K13" s="20">
        <v>43.9</v>
      </c>
      <c r="L13" s="21"/>
      <c r="M13" s="27"/>
      <c r="N13" s="27"/>
      <c r="O13" s="27"/>
    </row>
    <row r="14" spans="1:22" s="24" customFormat="1" ht="10.15" customHeight="1">
      <c r="A14" s="28">
        <v>2012</v>
      </c>
      <c r="B14" s="36"/>
      <c r="C14" s="2" t="s">
        <v>257</v>
      </c>
      <c r="D14" s="44">
        <v>-2.7</v>
      </c>
      <c r="E14" s="2" t="s">
        <v>258</v>
      </c>
      <c r="F14" s="44">
        <v>-4.3</v>
      </c>
      <c r="G14" s="2" t="s">
        <v>259</v>
      </c>
      <c r="H14" s="44">
        <v>-0.7</v>
      </c>
      <c r="I14" s="2" t="s">
        <v>260</v>
      </c>
      <c r="J14" s="44">
        <v>-1.4</v>
      </c>
      <c r="K14" s="20">
        <v>43.3</v>
      </c>
      <c r="L14" s="21"/>
      <c r="M14" s="27"/>
      <c r="N14" s="27"/>
      <c r="O14" s="27"/>
    </row>
    <row r="15" spans="1:22" s="24" customFormat="1" ht="10.15" customHeight="1">
      <c r="A15" s="28">
        <v>2013</v>
      </c>
      <c r="B15" s="36"/>
      <c r="C15" s="2" t="s">
        <v>261</v>
      </c>
      <c r="D15" s="44">
        <v>6</v>
      </c>
      <c r="E15" s="2" t="s">
        <v>262</v>
      </c>
      <c r="F15" s="44">
        <v>8.4</v>
      </c>
      <c r="G15" s="2" t="s">
        <v>263</v>
      </c>
      <c r="H15" s="44">
        <v>7.6</v>
      </c>
      <c r="I15" s="2" t="s">
        <v>264</v>
      </c>
      <c r="J15" s="44">
        <v>10.199999999999999</v>
      </c>
      <c r="K15" s="20">
        <v>44.5</v>
      </c>
      <c r="L15" s="21"/>
      <c r="M15" s="27"/>
      <c r="N15" s="27"/>
      <c r="O15" s="27"/>
    </row>
    <row r="16" spans="1:22" s="24" customFormat="1" ht="10.15" customHeight="1">
      <c r="A16" s="28">
        <v>2014</v>
      </c>
      <c r="B16" s="36"/>
      <c r="C16" s="2" t="s">
        <v>265</v>
      </c>
      <c r="D16" s="44">
        <v>6.1</v>
      </c>
      <c r="E16" s="2" t="s">
        <v>266</v>
      </c>
      <c r="F16" s="44">
        <v>5.3</v>
      </c>
      <c r="G16" s="2" t="s">
        <v>267</v>
      </c>
      <c r="H16" s="44">
        <v>11</v>
      </c>
      <c r="I16" s="2" t="s">
        <v>268</v>
      </c>
      <c r="J16" s="44">
        <v>9.6999999999999993</v>
      </c>
      <c r="K16" s="20">
        <v>46.5</v>
      </c>
      <c r="L16" s="21"/>
      <c r="M16" s="27"/>
      <c r="N16" s="27"/>
      <c r="O16" s="27"/>
    </row>
    <row r="17" spans="1:15" s="24" customFormat="1" ht="10.15" customHeight="1">
      <c r="A17" s="28">
        <v>2015</v>
      </c>
      <c r="B17" s="36"/>
      <c r="C17" s="2" t="s">
        <v>269</v>
      </c>
      <c r="D17" s="44">
        <v>4.5</v>
      </c>
      <c r="E17" s="2" t="s">
        <v>270</v>
      </c>
      <c r="F17" s="44">
        <v>7.6</v>
      </c>
      <c r="G17" s="2" t="s">
        <v>271</v>
      </c>
      <c r="H17" s="44">
        <v>3.8</v>
      </c>
      <c r="I17" s="2" t="s">
        <v>272</v>
      </c>
      <c r="J17" s="44">
        <v>3</v>
      </c>
      <c r="K17" s="20">
        <v>43.7</v>
      </c>
      <c r="L17" s="21"/>
      <c r="M17" s="27"/>
      <c r="N17" s="27"/>
      <c r="O17" s="27"/>
    </row>
    <row r="18" spans="1:15" s="24" customFormat="1" ht="10.15" customHeight="1">
      <c r="A18" s="28">
        <v>2016</v>
      </c>
      <c r="B18" s="36"/>
      <c r="C18" s="2" t="s">
        <v>273</v>
      </c>
      <c r="D18" s="44">
        <v>1.8</v>
      </c>
      <c r="E18" s="2" t="s">
        <v>274</v>
      </c>
      <c r="F18" s="44">
        <v>-1.2</v>
      </c>
      <c r="G18" s="2" t="s">
        <v>275</v>
      </c>
      <c r="H18" s="44">
        <v>1.2</v>
      </c>
      <c r="I18" s="2" t="s">
        <v>276</v>
      </c>
      <c r="J18" s="44">
        <v>-2.8</v>
      </c>
      <c r="K18" s="20">
        <v>44.6</v>
      </c>
      <c r="L18" s="21"/>
      <c r="N18" s="31"/>
    </row>
    <row r="19" spans="1:15" s="24" customFormat="1" ht="10.15" customHeight="1">
      <c r="A19" s="28">
        <v>2017</v>
      </c>
      <c r="B19" s="36"/>
      <c r="C19" s="2" t="s">
        <v>277</v>
      </c>
      <c r="D19" s="44">
        <v>3.8</v>
      </c>
      <c r="E19" s="2" t="s">
        <v>278</v>
      </c>
      <c r="F19" s="44">
        <v>2.7</v>
      </c>
      <c r="G19" s="2" t="s">
        <v>279</v>
      </c>
      <c r="H19" s="44">
        <v>1.9</v>
      </c>
      <c r="I19" s="2" t="s">
        <v>280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368</v>
      </c>
      <c r="C26" s="161">
        <v>302396</v>
      </c>
      <c r="D26" s="163">
        <v>8.5</v>
      </c>
      <c r="E26" s="161">
        <v>46313</v>
      </c>
      <c r="F26" s="163">
        <v>12.1</v>
      </c>
      <c r="G26" s="161">
        <v>576511</v>
      </c>
      <c r="H26" s="163">
        <v>3.8</v>
      </c>
      <c r="I26" s="161">
        <v>88228</v>
      </c>
      <c r="J26" s="163">
        <v>3.5</v>
      </c>
      <c r="K26" s="162">
        <v>35</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c r="D30" s="163"/>
      <c r="E30" s="161"/>
      <c r="F30" s="163"/>
      <c r="G30" s="161"/>
      <c r="H30" s="163"/>
      <c r="I30" s="161"/>
      <c r="J30" s="163"/>
      <c r="K30" s="162"/>
      <c r="L30" s="21"/>
      <c r="M30" s="29"/>
    </row>
    <row r="31" spans="1:15" s="24" customFormat="1" ht="10.15" customHeight="1">
      <c r="A31" s="37"/>
      <c r="B31" s="36" t="s">
        <v>14</v>
      </c>
      <c r="C31" s="161"/>
      <c r="D31" s="163"/>
      <c r="E31" s="161"/>
      <c r="F31" s="163"/>
      <c r="G31" s="161"/>
      <c r="H31" s="163"/>
      <c r="I31" s="161"/>
      <c r="J31" s="163"/>
      <c r="K31" s="162"/>
      <c r="L31" s="21"/>
    </row>
    <row r="32" spans="1:15" s="24" customFormat="1" ht="10.15" customHeight="1">
      <c r="A32" s="37"/>
      <c r="B32" s="36" t="s">
        <v>15</v>
      </c>
      <c r="C32" s="161"/>
      <c r="D32" s="163"/>
      <c r="E32" s="161"/>
      <c r="F32" s="163"/>
      <c r="G32" s="161"/>
      <c r="H32" s="163"/>
      <c r="I32" s="161"/>
      <c r="J32" s="163"/>
      <c r="K32" s="162"/>
      <c r="L32" s="21"/>
    </row>
    <row r="33" spans="1:17" s="24" customFormat="1" ht="10.15" customHeight="1">
      <c r="A33" s="37"/>
      <c r="B33" s="36" t="s">
        <v>16</v>
      </c>
      <c r="C33" s="2"/>
      <c r="D33" s="44"/>
      <c r="E33" s="2"/>
      <c r="F33" s="44"/>
      <c r="G33" s="2"/>
      <c r="H33" s="44"/>
      <c r="I33" s="2"/>
      <c r="J33" s="44"/>
      <c r="K33" s="20"/>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1" t="s">
        <v>38</v>
      </c>
      <c r="B40" s="501"/>
      <c r="C40" s="501"/>
      <c r="D40" s="501"/>
      <c r="E40" s="501"/>
      <c r="F40" s="501"/>
      <c r="G40" s="501"/>
      <c r="H40" s="501"/>
      <c r="I40" s="501"/>
      <c r="J40" s="501"/>
      <c r="K40" s="501"/>
      <c r="L40" s="501"/>
    </row>
    <row r="41" spans="1:17" ht="12.2" customHeight="1">
      <c r="A41" s="490" t="s">
        <v>30</v>
      </c>
      <c r="B41" s="491"/>
      <c r="C41" s="496" t="s">
        <v>395</v>
      </c>
      <c r="D41" s="487"/>
      <c r="E41" s="487"/>
      <c r="F41" s="487"/>
      <c r="G41" s="487"/>
      <c r="H41" s="487" t="s">
        <v>396</v>
      </c>
      <c r="I41" s="487"/>
      <c r="J41" s="487"/>
      <c r="K41" s="487"/>
      <c r="L41" s="497"/>
    </row>
    <row r="42" spans="1:17" ht="12.2" customHeight="1">
      <c r="A42" s="492"/>
      <c r="B42" s="493"/>
      <c r="C42" s="496" t="s">
        <v>2</v>
      </c>
      <c r="D42" s="487"/>
      <c r="E42" s="487" t="s">
        <v>3</v>
      </c>
      <c r="F42" s="487"/>
      <c r="G42" s="487" t="s">
        <v>369</v>
      </c>
      <c r="H42" s="497" t="s">
        <v>2</v>
      </c>
      <c r="I42" s="496"/>
      <c r="J42" s="497" t="s">
        <v>3</v>
      </c>
      <c r="K42" s="498"/>
      <c r="L42" s="497" t="s">
        <v>369</v>
      </c>
      <c r="N42" s="353"/>
    </row>
    <row r="43" spans="1:17" ht="48.2" customHeight="1">
      <c r="A43" s="492"/>
      <c r="B43" s="493"/>
      <c r="C43" s="496" t="s">
        <v>0</v>
      </c>
      <c r="D43" s="193" t="s">
        <v>106</v>
      </c>
      <c r="E43" s="487" t="s">
        <v>0</v>
      </c>
      <c r="F43" s="193" t="s">
        <v>106</v>
      </c>
      <c r="G43" s="487"/>
      <c r="H43" s="487" t="s">
        <v>0</v>
      </c>
      <c r="I43" s="193" t="s">
        <v>106</v>
      </c>
      <c r="J43" s="487" t="s">
        <v>0</v>
      </c>
      <c r="K43" s="193" t="s">
        <v>106</v>
      </c>
      <c r="L43" s="497"/>
      <c r="P43" s="353"/>
    </row>
    <row r="44" spans="1:17" ht="12.2" customHeight="1">
      <c r="A44" s="494"/>
      <c r="B44" s="495"/>
      <c r="C44" s="496"/>
      <c r="D44" s="189" t="s">
        <v>24</v>
      </c>
      <c r="E44" s="487"/>
      <c r="F44" s="189" t="s">
        <v>24</v>
      </c>
      <c r="G44" s="189" t="s">
        <v>1</v>
      </c>
      <c r="H44" s="487"/>
      <c r="I44" s="189" t="s">
        <v>24</v>
      </c>
      <c r="J44" s="487"/>
      <c r="K44" s="189" t="s">
        <v>24</v>
      </c>
      <c r="L44" s="190" t="s">
        <v>1</v>
      </c>
    </row>
    <row r="45" spans="1:17" ht="10.15" customHeight="1">
      <c r="A45" s="41"/>
      <c r="B45" s="42"/>
      <c r="C45" s="187"/>
      <c r="D45" s="187"/>
      <c r="E45" s="187"/>
      <c r="F45" s="187"/>
      <c r="G45" s="187"/>
      <c r="H45" s="187"/>
      <c r="I45" s="187"/>
      <c r="J45" s="187"/>
      <c r="K45" s="187"/>
      <c r="L45" s="187"/>
    </row>
    <row r="46" spans="1:17" ht="10.15" customHeight="1">
      <c r="A46" s="488" t="s">
        <v>40</v>
      </c>
      <c r="B46" s="489"/>
      <c r="C46" s="178">
        <v>112198</v>
      </c>
      <c r="D46" s="163">
        <v>10.8</v>
      </c>
      <c r="E46" s="178">
        <v>206576</v>
      </c>
      <c r="F46" s="163">
        <v>6.3</v>
      </c>
      <c r="G46" s="179">
        <v>1.8</v>
      </c>
      <c r="H46" s="180">
        <v>287793</v>
      </c>
      <c r="I46" s="163">
        <v>7.4</v>
      </c>
      <c r="J46" s="180">
        <v>521576</v>
      </c>
      <c r="K46" s="179">
        <v>2.4</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2" t="s">
        <v>298</v>
      </c>
      <c r="B49" s="483"/>
      <c r="C49" s="178">
        <v>2554</v>
      </c>
      <c r="D49" s="163">
        <v>0.2</v>
      </c>
      <c r="E49" s="178">
        <v>4744</v>
      </c>
      <c r="F49" s="163">
        <v>-7.5</v>
      </c>
      <c r="G49" s="179">
        <v>1.9</v>
      </c>
      <c r="H49" s="178">
        <v>6428</v>
      </c>
      <c r="I49" s="163">
        <v>-14.1</v>
      </c>
      <c r="J49" s="178">
        <v>12044</v>
      </c>
      <c r="K49" s="179">
        <v>-15.9</v>
      </c>
      <c r="L49" s="179">
        <v>1.9</v>
      </c>
      <c r="N49" s="17"/>
    </row>
    <row r="50" spans="1:19" ht="10.15" customHeight="1">
      <c r="A50" s="482" t="s">
        <v>299</v>
      </c>
      <c r="B50" s="483"/>
      <c r="C50" s="178">
        <v>11838</v>
      </c>
      <c r="D50" s="163">
        <v>10.4</v>
      </c>
      <c r="E50" s="178">
        <v>24155</v>
      </c>
      <c r="F50" s="163">
        <v>8.1999999999999993</v>
      </c>
      <c r="G50" s="179">
        <v>2</v>
      </c>
      <c r="H50" s="178">
        <v>29539</v>
      </c>
      <c r="I50" s="163">
        <v>11.6</v>
      </c>
      <c r="J50" s="178">
        <v>58702</v>
      </c>
      <c r="K50" s="179">
        <v>2.7</v>
      </c>
      <c r="L50" s="179">
        <v>2</v>
      </c>
      <c r="M50" s="3"/>
      <c r="N50" s="35"/>
      <c r="O50" s="3"/>
      <c r="P50" s="3"/>
      <c r="Q50" s="6"/>
      <c r="R50" s="43"/>
      <c r="S50" s="43"/>
    </row>
    <row r="51" spans="1:19" ht="10.15" customHeight="1">
      <c r="A51" s="482" t="s">
        <v>29</v>
      </c>
      <c r="B51" s="483"/>
      <c r="C51" s="178">
        <v>97806</v>
      </c>
      <c r="D51" s="163">
        <v>11.2</v>
      </c>
      <c r="E51" s="178">
        <v>177677</v>
      </c>
      <c r="F51" s="163">
        <v>6.5</v>
      </c>
      <c r="G51" s="179">
        <v>1.8</v>
      </c>
      <c r="H51" s="180">
        <v>251826</v>
      </c>
      <c r="I51" s="163">
        <v>7.6</v>
      </c>
      <c r="J51" s="180">
        <v>450830</v>
      </c>
      <c r="K51" s="179">
        <v>3</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4" t="s">
        <v>370</v>
      </c>
      <c r="B53" s="484"/>
      <c r="C53" s="484"/>
      <c r="D53" s="484"/>
      <c r="E53" s="484"/>
      <c r="F53" s="484"/>
      <c r="G53" s="484"/>
      <c r="H53" s="484"/>
      <c r="I53" s="484"/>
      <c r="J53" s="484"/>
      <c r="K53" s="484"/>
      <c r="L53" s="484"/>
    </row>
    <row r="54" spans="1:19" ht="9.75" customHeight="1">
      <c r="A54" s="485"/>
      <c r="B54" s="486"/>
      <c r="C54" s="486"/>
      <c r="D54" s="486"/>
      <c r="E54" s="486"/>
      <c r="F54" s="486"/>
      <c r="G54" s="486"/>
      <c r="H54" s="486"/>
      <c r="I54" s="486"/>
      <c r="J54" s="486"/>
      <c r="K54" s="486"/>
      <c r="L54" s="486"/>
    </row>
    <row r="55" spans="1:19" ht="9.75" customHeight="1">
      <c r="A55" s="485"/>
      <c r="B55" s="485"/>
      <c r="C55" s="485"/>
      <c r="D55" s="485"/>
      <c r="E55" s="485"/>
    </row>
    <row r="56" spans="1:19" ht="9" customHeight="1">
      <c r="A56" s="300" t="s">
        <v>371</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0" t="s">
        <v>285</v>
      </c>
      <c r="B1" s="520"/>
      <c r="C1" s="520"/>
      <c r="D1" s="520"/>
      <c r="E1" s="520"/>
      <c r="F1" s="520"/>
      <c r="G1" s="520"/>
      <c r="H1" s="520"/>
      <c r="I1" s="520"/>
      <c r="J1" s="301" t="s">
        <v>28</v>
      </c>
    </row>
    <row r="2" spans="1:12" ht="12.2" customHeight="1">
      <c r="A2" s="521" t="s">
        <v>114</v>
      </c>
      <c r="B2" s="522"/>
      <c r="C2" s="527" t="s">
        <v>395</v>
      </c>
      <c r="D2" s="527"/>
      <c r="E2" s="527"/>
      <c r="F2" s="527"/>
      <c r="G2" s="527"/>
      <c r="H2" s="527"/>
      <c r="I2" s="303" t="s">
        <v>397</v>
      </c>
      <c r="K2" s="355"/>
    </row>
    <row r="3" spans="1:12" ht="12.2" customHeight="1">
      <c r="A3" s="523"/>
      <c r="B3" s="524"/>
      <c r="C3" s="528" t="s">
        <v>372</v>
      </c>
      <c r="D3" s="528" t="s">
        <v>373</v>
      </c>
      <c r="E3" s="528"/>
      <c r="F3" s="528"/>
      <c r="G3" s="528" t="s">
        <v>374</v>
      </c>
      <c r="H3" s="528"/>
      <c r="I3" s="529" t="s">
        <v>287</v>
      </c>
      <c r="K3" s="355"/>
    </row>
    <row r="4" spans="1:12" ht="48.2" customHeight="1">
      <c r="A4" s="523"/>
      <c r="B4" s="524"/>
      <c r="C4" s="528"/>
      <c r="D4" s="304" t="s">
        <v>115</v>
      </c>
      <c r="E4" s="304" t="s">
        <v>375</v>
      </c>
      <c r="F4" s="305" t="s">
        <v>102</v>
      </c>
      <c r="G4" s="304" t="s">
        <v>115</v>
      </c>
      <c r="H4" s="305" t="s">
        <v>116</v>
      </c>
      <c r="I4" s="530"/>
      <c r="K4" s="355"/>
    </row>
    <row r="5" spans="1:12" ht="12.2" customHeight="1">
      <c r="A5" s="525"/>
      <c r="B5" s="526"/>
      <c r="C5" s="531" t="s">
        <v>0</v>
      </c>
      <c r="D5" s="531"/>
      <c r="E5" s="531" t="s">
        <v>24</v>
      </c>
      <c r="F5" s="531"/>
      <c r="G5" s="304" t="s">
        <v>0</v>
      </c>
      <c r="H5" s="531" t="s">
        <v>24</v>
      </c>
      <c r="I5" s="532"/>
    </row>
    <row r="6" spans="1:12" ht="10.15" customHeight="1">
      <c r="A6" s="306"/>
      <c r="B6" s="307"/>
      <c r="C6" s="308"/>
      <c r="D6" s="308"/>
      <c r="E6" s="308"/>
      <c r="F6" s="308"/>
      <c r="G6" s="308"/>
      <c r="H6" s="308"/>
      <c r="I6" s="308"/>
    </row>
    <row r="7" spans="1:12" ht="10.15" customHeight="1">
      <c r="A7" s="309"/>
      <c r="B7" s="309"/>
      <c r="C7" s="533" t="s">
        <v>4</v>
      </c>
      <c r="D7" s="533"/>
      <c r="E7" s="533"/>
      <c r="F7" s="533"/>
      <c r="G7" s="533"/>
      <c r="H7" s="533"/>
      <c r="I7" s="533"/>
    </row>
    <row r="8" spans="1:12" ht="10.15" customHeight="1">
      <c r="A8" s="310" t="s">
        <v>117</v>
      </c>
      <c r="B8" s="311"/>
      <c r="C8" s="147">
        <v>92</v>
      </c>
      <c r="D8" s="147">
        <v>13399</v>
      </c>
      <c r="E8" s="148">
        <v>41.9</v>
      </c>
      <c r="F8" s="148">
        <v>3.6</v>
      </c>
      <c r="G8" s="172">
        <v>6934</v>
      </c>
      <c r="H8" s="148">
        <v>4.4000000000000004</v>
      </c>
      <c r="I8" s="148">
        <v>36.700000000000003</v>
      </c>
      <c r="J8" s="312"/>
      <c r="K8" s="313"/>
    </row>
    <row r="9" spans="1:12" ht="10.15" customHeight="1">
      <c r="A9" s="515" t="s">
        <v>118</v>
      </c>
      <c r="B9" s="516"/>
      <c r="C9" s="147">
        <v>40</v>
      </c>
      <c r="D9" s="147">
        <v>7826</v>
      </c>
      <c r="E9" s="148">
        <v>44.1</v>
      </c>
      <c r="F9" s="148">
        <v>0.8</v>
      </c>
      <c r="G9" s="172">
        <v>4211</v>
      </c>
      <c r="H9" s="148">
        <v>3.6</v>
      </c>
      <c r="I9" s="148">
        <v>38.6</v>
      </c>
      <c r="J9" s="313"/>
      <c r="K9" s="355"/>
    </row>
    <row r="10" spans="1:12" ht="10.15" customHeight="1">
      <c r="A10" s="515" t="s">
        <v>119</v>
      </c>
      <c r="B10" s="516"/>
      <c r="C10" s="410" t="s">
        <v>286</v>
      </c>
      <c r="D10" s="410" t="s">
        <v>286</v>
      </c>
      <c r="E10" s="410" t="s">
        <v>286</v>
      </c>
      <c r="F10" s="410" t="s">
        <v>286</v>
      </c>
      <c r="G10" s="410" t="s">
        <v>286</v>
      </c>
      <c r="H10" s="410" t="s">
        <v>286</v>
      </c>
      <c r="I10" s="410" t="s">
        <v>286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4" t="s">
        <v>5</v>
      </c>
      <c r="D12" s="514"/>
      <c r="E12" s="514"/>
      <c r="F12" s="514"/>
      <c r="G12" s="514"/>
      <c r="H12" s="514"/>
      <c r="I12" s="514"/>
      <c r="J12" s="313"/>
      <c r="K12" s="313"/>
    </row>
    <row r="13" spans="1:12" ht="10.15" customHeight="1">
      <c r="A13" s="310" t="s">
        <v>117</v>
      </c>
      <c r="B13" s="311"/>
      <c r="C13" s="147">
        <v>22</v>
      </c>
      <c r="D13" s="147">
        <v>2897</v>
      </c>
      <c r="E13" s="148">
        <v>36.1</v>
      </c>
      <c r="F13" s="148">
        <v>5.8</v>
      </c>
      <c r="G13" s="172">
        <v>1319</v>
      </c>
      <c r="H13" s="148">
        <v>-0.1</v>
      </c>
      <c r="I13" s="148">
        <v>28.7</v>
      </c>
      <c r="J13" s="313"/>
      <c r="K13" s="313"/>
    </row>
    <row r="14" spans="1:12" ht="10.15" customHeight="1">
      <c r="A14" s="515" t="s">
        <v>118</v>
      </c>
      <c r="B14" s="516"/>
      <c r="C14" s="147">
        <v>13</v>
      </c>
      <c r="D14" s="147">
        <v>1865</v>
      </c>
      <c r="E14" s="148">
        <v>38.4</v>
      </c>
      <c r="F14" s="148">
        <v>0.6</v>
      </c>
      <c r="G14" s="172">
        <v>960</v>
      </c>
      <c r="H14" s="148">
        <v>0.1</v>
      </c>
      <c r="I14" s="148">
        <v>30.9</v>
      </c>
      <c r="J14" s="313"/>
      <c r="K14" s="313"/>
    </row>
    <row r="15" spans="1:12" ht="10.15" customHeight="1">
      <c r="A15" s="515" t="s">
        <v>119</v>
      </c>
      <c r="B15" s="516"/>
      <c r="C15" s="410" t="s">
        <v>286</v>
      </c>
      <c r="D15" s="410" t="s">
        <v>286</v>
      </c>
      <c r="E15" s="410" t="s">
        <v>286</v>
      </c>
      <c r="F15" s="410" t="s">
        <v>286</v>
      </c>
      <c r="G15" s="410" t="s">
        <v>286</v>
      </c>
      <c r="H15" s="410" t="s">
        <v>286</v>
      </c>
      <c r="I15" s="410" t="s">
        <v>286</v>
      </c>
      <c r="J15" s="313"/>
      <c r="K15" s="313"/>
    </row>
    <row r="16" spans="1:12" ht="10.15" customHeight="1">
      <c r="A16" s="315"/>
      <c r="B16" s="316"/>
      <c r="C16" s="317"/>
      <c r="D16" s="317"/>
      <c r="E16" s="320"/>
      <c r="F16" s="318"/>
      <c r="G16" s="317"/>
      <c r="H16" s="318"/>
      <c r="I16" s="318"/>
      <c r="J16" s="313"/>
      <c r="K16" s="313"/>
    </row>
    <row r="17" spans="1:15" ht="10.15" customHeight="1">
      <c r="A17" s="321"/>
      <c r="B17" s="321"/>
      <c r="C17" s="514" t="s">
        <v>6</v>
      </c>
      <c r="D17" s="514"/>
      <c r="E17" s="514"/>
      <c r="F17" s="514"/>
      <c r="G17" s="514"/>
      <c r="H17" s="514"/>
      <c r="I17" s="514"/>
      <c r="J17" s="313"/>
      <c r="K17" s="313"/>
    </row>
    <row r="18" spans="1:15" ht="10.15" customHeight="1">
      <c r="A18" s="310" t="s">
        <v>117</v>
      </c>
      <c r="B18" s="311"/>
      <c r="C18" s="147">
        <v>114</v>
      </c>
      <c r="D18" s="147">
        <v>16296</v>
      </c>
      <c r="E18" s="148">
        <v>40.9</v>
      </c>
      <c r="F18" s="148">
        <v>4</v>
      </c>
      <c r="G18" s="147">
        <v>8253</v>
      </c>
      <c r="H18" s="148">
        <v>3.7</v>
      </c>
      <c r="I18" s="148">
        <v>35.299999999999997</v>
      </c>
      <c r="J18" s="313"/>
      <c r="K18" s="313"/>
    </row>
    <row r="19" spans="1:15" ht="10.15" customHeight="1">
      <c r="A19" s="515" t="s">
        <v>118</v>
      </c>
      <c r="B19" s="516"/>
      <c r="C19" s="147">
        <v>53</v>
      </c>
      <c r="D19" s="147">
        <v>9691</v>
      </c>
      <c r="E19" s="148">
        <v>43</v>
      </c>
      <c r="F19" s="148">
        <v>0.7</v>
      </c>
      <c r="G19" s="147">
        <v>5171</v>
      </c>
      <c r="H19" s="148">
        <v>2.9</v>
      </c>
      <c r="I19" s="148">
        <v>37.1</v>
      </c>
      <c r="J19" s="313"/>
      <c r="K19" s="322"/>
      <c r="L19" s="323"/>
      <c r="M19" s="323"/>
      <c r="N19" s="323"/>
      <c r="O19" s="323"/>
    </row>
    <row r="20" spans="1:15" ht="10.15" customHeight="1">
      <c r="A20" s="515" t="s">
        <v>119</v>
      </c>
      <c r="B20" s="516"/>
      <c r="C20" s="147">
        <v>52</v>
      </c>
      <c r="D20" s="147">
        <v>6179</v>
      </c>
      <c r="E20" s="148">
        <v>38.6</v>
      </c>
      <c r="F20" s="148">
        <v>9.6</v>
      </c>
      <c r="G20" s="147">
        <v>2785</v>
      </c>
      <c r="H20" s="148">
        <v>5.3</v>
      </c>
      <c r="I20" s="148">
        <v>33.1</v>
      </c>
      <c r="J20" s="313"/>
      <c r="K20" s="313"/>
    </row>
    <row r="21" spans="1:15" ht="37.5" customHeight="1">
      <c r="A21" s="515" t="s">
        <v>294</v>
      </c>
      <c r="B21" s="516"/>
      <c r="C21" s="170">
        <v>13</v>
      </c>
      <c r="D21" s="170">
        <v>1843</v>
      </c>
      <c r="E21" s="148">
        <v>42.5</v>
      </c>
      <c r="F21" s="148">
        <v>4.4000000000000004</v>
      </c>
      <c r="G21" s="171" t="s">
        <v>286</v>
      </c>
      <c r="H21" s="171" t="s">
        <v>286</v>
      </c>
      <c r="I21" s="148">
        <v>32.799999999999997</v>
      </c>
      <c r="J21" s="313"/>
      <c r="K21" s="313"/>
    </row>
    <row r="22" spans="1:15" ht="10.5" customHeight="1">
      <c r="A22" s="517" t="s">
        <v>295</v>
      </c>
      <c r="B22" s="518"/>
      <c r="C22" s="170">
        <v>4</v>
      </c>
      <c r="D22" s="170">
        <v>1324</v>
      </c>
      <c r="E22" s="171" t="s">
        <v>286</v>
      </c>
      <c r="F22" s="171" t="s">
        <v>286</v>
      </c>
      <c r="G22" s="171" t="s">
        <v>286</v>
      </c>
      <c r="H22" s="171" t="s">
        <v>286</v>
      </c>
      <c r="I22" s="171" t="s">
        <v>286</v>
      </c>
    </row>
    <row r="23" spans="1:15" s="327" customFormat="1" ht="10.15" customHeight="1">
      <c r="A23" s="324" t="s">
        <v>37</v>
      </c>
      <c r="B23" s="325"/>
      <c r="C23" s="326"/>
    </row>
    <row r="24" spans="1:15" s="327" customFormat="1" ht="45" customHeight="1">
      <c r="A24" s="519" t="s">
        <v>376</v>
      </c>
      <c r="B24" s="519"/>
      <c r="C24" s="519"/>
      <c r="D24" s="519"/>
      <c r="E24" s="519"/>
      <c r="F24" s="519"/>
      <c r="G24" s="519"/>
      <c r="H24" s="519"/>
      <c r="I24" s="519"/>
      <c r="J24" s="328"/>
    </row>
    <row r="25" spans="1:15" s="327" customFormat="1" ht="9" customHeight="1">
      <c r="A25" s="513"/>
      <c r="B25" s="513"/>
      <c r="C25" s="513"/>
      <c r="D25" s="513"/>
      <c r="E25" s="513"/>
      <c r="F25" s="513"/>
      <c r="G25" s="513"/>
      <c r="H25" s="513"/>
      <c r="I25" s="513"/>
      <c r="J25" s="328"/>
    </row>
    <row r="26" spans="1:15" s="327" customFormat="1" ht="9" customHeight="1">
      <c r="A26" s="513"/>
      <c r="B26" s="513"/>
      <c r="C26" s="513"/>
      <c r="D26" s="513"/>
      <c r="E26" s="513"/>
      <c r="F26" s="513"/>
      <c r="G26" s="513"/>
      <c r="H26" s="513"/>
      <c r="I26" s="513"/>
      <c r="J26" s="328"/>
      <c r="L26" s="329"/>
    </row>
    <row r="27" spans="1:15" s="327" customFormat="1" ht="9" customHeight="1">
      <c r="A27" s="513"/>
      <c r="B27" s="513"/>
      <c r="C27" s="513"/>
      <c r="D27" s="513"/>
      <c r="E27" s="513"/>
      <c r="F27" s="513"/>
      <c r="G27" s="513"/>
      <c r="H27" s="513"/>
      <c r="I27" s="513"/>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6" t="s">
        <v>288</v>
      </c>
      <c r="B1" s="536"/>
      <c r="C1" s="536"/>
      <c r="D1" s="536"/>
      <c r="E1" s="536"/>
      <c r="F1" s="536"/>
      <c r="G1" s="536"/>
      <c r="H1" s="536"/>
      <c r="I1" s="536"/>
      <c r="J1" s="536"/>
      <c r="K1" s="536"/>
      <c r="L1" s="335" t="s">
        <v>28</v>
      </c>
    </row>
    <row r="2" spans="1:14" s="18" customFormat="1" ht="12.2" customHeight="1">
      <c r="A2" s="537" t="s">
        <v>289</v>
      </c>
      <c r="B2" s="539" t="s">
        <v>395</v>
      </c>
      <c r="C2" s="540"/>
      <c r="D2" s="540"/>
      <c r="E2" s="540"/>
      <c r="F2" s="541"/>
      <c r="G2" s="542" t="s">
        <v>396</v>
      </c>
      <c r="H2" s="543"/>
      <c r="I2" s="543"/>
      <c r="J2" s="543"/>
      <c r="K2" s="543"/>
      <c r="M2" s="354"/>
    </row>
    <row r="3" spans="1:14" s="18" customFormat="1" ht="12.2" customHeight="1">
      <c r="A3" s="538"/>
      <c r="B3" s="539" t="s">
        <v>2</v>
      </c>
      <c r="C3" s="541"/>
      <c r="D3" s="539" t="s">
        <v>3</v>
      </c>
      <c r="E3" s="540"/>
      <c r="F3" s="544" t="s">
        <v>390</v>
      </c>
      <c r="G3" s="539" t="s">
        <v>2</v>
      </c>
      <c r="H3" s="541"/>
      <c r="I3" s="539" t="s">
        <v>3</v>
      </c>
      <c r="J3" s="540"/>
      <c r="K3" s="544" t="s">
        <v>390</v>
      </c>
      <c r="M3" s="354"/>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38"/>
      <c r="B5" s="547"/>
      <c r="C5" s="193" t="s">
        <v>24</v>
      </c>
      <c r="D5" s="549"/>
      <c r="E5" s="407" t="s">
        <v>24</v>
      </c>
      <c r="F5" s="193" t="s">
        <v>1</v>
      </c>
      <c r="G5" s="549"/>
      <c r="H5" s="193" t="s">
        <v>24</v>
      </c>
      <c r="I5" s="549"/>
      <c r="J5" s="407" t="s">
        <v>24</v>
      </c>
      <c r="K5" s="345" t="s">
        <v>1</v>
      </c>
    </row>
    <row r="6" spans="1:14" s="337" customFormat="1" ht="24.95" customHeight="1">
      <c r="A6" s="336" t="s">
        <v>113</v>
      </c>
      <c r="B6" s="140">
        <v>101575</v>
      </c>
      <c r="C6" s="395">
        <v>16.8</v>
      </c>
      <c r="D6" s="400">
        <v>195274</v>
      </c>
      <c r="E6" s="395">
        <v>10.8</v>
      </c>
      <c r="F6" s="401">
        <v>1.9</v>
      </c>
      <c r="G6" s="400">
        <v>258066</v>
      </c>
      <c r="H6" s="395">
        <v>11.2</v>
      </c>
      <c r="I6" s="400">
        <v>494586</v>
      </c>
      <c r="J6" s="395">
        <v>5.2</v>
      </c>
      <c r="K6" s="401">
        <v>1.9</v>
      </c>
    </row>
    <row r="7" spans="1:14" s="337" customFormat="1" ht="9" customHeight="1">
      <c r="A7" s="338" t="s">
        <v>109</v>
      </c>
      <c r="B7" s="141">
        <v>85537</v>
      </c>
      <c r="C7" s="396">
        <v>17</v>
      </c>
      <c r="D7" s="400">
        <v>165093</v>
      </c>
      <c r="E7" s="395">
        <v>12.4</v>
      </c>
      <c r="F7" s="401">
        <v>1.9</v>
      </c>
      <c r="G7" s="400">
        <v>215548</v>
      </c>
      <c r="H7" s="396">
        <v>10.5</v>
      </c>
      <c r="I7" s="400">
        <v>414910</v>
      </c>
      <c r="J7" s="401">
        <v>5.3</v>
      </c>
      <c r="K7" s="401">
        <v>1.9</v>
      </c>
    </row>
    <row r="8" spans="1:14" s="18" customFormat="1" ht="9" customHeight="1">
      <c r="A8" s="338" t="s">
        <v>110</v>
      </c>
      <c r="B8" s="143">
        <v>16038</v>
      </c>
      <c r="C8" s="396">
        <v>15.7</v>
      </c>
      <c r="D8" s="402">
        <v>30181</v>
      </c>
      <c r="E8" s="395">
        <v>2.9</v>
      </c>
      <c r="F8" s="403">
        <v>1.9</v>
      </c>
      <c r="G8" s="402">
        <v>42518</v>
      </c>
      <c r="H8" s="396">
        <v>15</v>
      </c>
      <c r="I8" s="402">
        <v>79676</v>
      </c>
      <c r="J8" s="395">
        <v>5</v>
      </c>
      <c r="K8" s="403">
        <v>1.9</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13399</v>
      </c>
      <c r="C10" s="395">
        <v>19.5</v>
      </c>
      <c r="D10" s="398">
        <v>24350</v>
      </c>
      <c r="E10" s="396">
        <v>4.7</v>
      </c>
      <c r="F10" s="367">
        <v>1.8</v>
      </c>
      <c r="G10" s="398">
        <v>35473</v>
      </c>
      <c r="H10" s="395">
        <v>17.3</v>
      </c>
      <c r="I10" s="398">
        <v>64757</v>
      </c>
      <c r="J10" s="396">
        <v>7.1</v>
      </c>
      <c r="K10" s="367">
        <v>1.8</v>
      </c>
    </row>
    <row r="11" spans="1:14" s="18" customFormat="1" ht="8.4499999999999993" customHeight="1">
      <c r="A11" s="338" t="s">
        <v>44</v>
      </c>
      <c r="B11" s="359">
        <v>823</v>
      </c>
      <c r="C11" s="395">
        <v>19.399999999999999</v>
      </c>
      <c r="D11" s="398">
        <v>1382</v>
      </c>
      <c r="E11" s="396">
        <v>7</v>
      </c>
      <c r="F11" s="367">
        <v>1.7</v>
      </c>
      <c r="G11" s="398">
        <v>2013</v>
      </c>
      <c r="H11" s="395">
        <v>43</v>
      </c>
      <c r="I11" s="398">
        <v>3402</v>
      </c>
      <c r="J11" s="396">
        <v>31.5</v>
      </c>
      <c r="K11" s="367">
        <v>1.7</v>
      </c>
    </row>
    <row r="12" spans="1:14" s="337" customFormat="1" ht="8.4499999999999993" customHeight="1">
      <c r="A12" s="338" t="s">
        <v>45</v>
      </c>
      <c r="B12" s="359">
        <v>129</v>
      </c>
      <c r="C12" s="396">
        <v>115</v>
      </c>
      <c r="D12" s="398">
        <v>212</v>
      </c>
      <c r="E12" s="396">
        <v>120.8</v>
      </c>
      <c r="F12" s="367">
        <v>1.6</v>
      </c>
      <c r="G12" s="398">
        <v>293</v>
      </c>
      <c r="H12" s="395">
        <v>76.5</v>
      </c>
      <c r="I12" s="398">
        <v>451</v>
      </c>
      <c r="J12" s="382">
        <v>62.8</v>
      </c>
      <c r="K12" s="367">
        <v>1.5</v>
      </c>
    </row>
    <row r="13" spans="1:14" s="18" customFormat="1" ht="9" customHeight="1">
      <c r="A13" s="338" t="s">
        <v>46</v>
      </c>
      <c r="B13" s="359">
        <v>1412</v>
      </c>
      <c r="C13" s="396">
        <v>26</v>
      </c>
      <c r="D13" s="398">
        <v>2432</v>
      </c>
      <c r="E13" s="396">
        <v>7.3</v>
      </c>
      <c r="F13" s="367">
        <v>1.7</v>
      </c>
      <c r="G13" s="398">
        <v>3052</v>
      </c>
      <c r="H13" s="396">
        <v>27</v>
      </c>
      <c r="I13" s="398">
        <v>5195</v>
      </c>
      <c r="J13" s="396">
        <v>11.6</v>
      </c>
      <c r="K13" s="367">
        <v>1.7</v>
      </c>
    </row>
    <row r="14" spans="1:14" s="18" customFormat="1" ht="9" customHeight="1">
      <c r="A14" s="338" t="s">
        <v>47</v>
      </c>
      <c r="B14" s="359">
        <v>31</v>
      </c>
      <c r="C14" s="399">
        <v>-11.4</v>
      </c>
      <c r="D14" s="398">
        <v>71</v>
      </c>
      <c r="E14" s="399">
        <v>-28.3</v>
      </c>
      <c r="F14" s="367">
        <v>2.2999999999999998</v>
      </c>
      <c r="G14" s="398">
        <v>113</v>
      </c>
      <c r="H14" s="399">
        <v>50.7</v>
      </c>
      <c r="I14" s="398">
        <v>272</v>
      </c>
      <c r="J14" s="399">
        <v>21.4</v>
      </c>
      <c r="K14" s="367">
        <v>2.4</v>
      </c>
    </row>
    <row r="15" spans="1:14" s="18" customFormat="1" ht="9" customHeight="1">
      <c r="A15" s="338" t="s">
        <v>48</v>
      </c>
      <c r="B15" s="359">
        <v>259</v>
      </c>
      <c r="C15" s="395">
        <v>67.099999999999994</v>
      </c>
      <c r="D15" s="398">
        <v>495</v>
      </c>
      <c r="E15" s="396">
        <v>33.799999999999997</v>
      </c>
      <c r="F15" s="367">
        <v>1.9</v>
      </c>
      <c r="G15" s="398">
        <v>518</v>
      </c>
      <c r="H15" s="395">
        <v>32.799999999999997</v>
      </c>
      <c r="I15" s="398">
        <v>1003</v>
      </c>
      <c r="J15" s="396">
        <v>-23.2</v>
      </c>
      <c r="K15" s="367">
        <v>1.9</v>
      </c>
    </row>
    <row r="16" spans="1:14" s="18" customFormat="1" ht="9" customHeight="1">
      <c r="A16" s="338" t="s">
        <v>49</v>
      </c>
      <c r="B16" s="359">
        <v>617</v>
      </c>
      <c r="C16" s="395">
        <v>-15.6</v>
      </c>
      <c r="D16" s="398">
        <v>1164</v>
      </c>
      <c r="E16" s="396">
        <v>-18.3</v>
      </c>
      <c r="F16" s="367">
        <v>1.9</v>
      </c>
      <c r="G16" s="398">
        <v>1965</v>
      </c>
      <c r="H16" s="395">
        <v>3</v>
      </c>
      <c r="I16" s="398">
        <v>3607</v>
      </c>
      <c r="J16" s="396">
        <v>-2.9</v>
      </c>
      <c r="K16" s="367">
        <v>1.8</v>
      </c>
    </row>
    <row r="17" spans="1:11" s="18" customFormat="1" ht="9" customHeight="1">
      <c r="A17" s="338" t="s">
        <v>50</v>
      </c>
      <c r="B17" s="359">
        <v>112</v>
      </c>
      <c r="C17" s="360">
        <v>69.7</v>
      </c>
      <c r="D17" s="398">
        <v>269</v>
      </c>
      <c r="E17" s="396">
        <v>49.4</v>
      </c>
      <c r="F17" s="367">
        <v>2.4</v>
      </c>
      <c r="G17" s="398">
        <v>314</v>
      </c>
      <c r="H17" s="395">
        <v>44</v>
      </c>
      <c r="I17" s="398">
        <v>706</v>
      </c>
      <c r="J17" s="396">
        <v>25.2</v>
      </c>
      <c r="K17" s="367">
        <v>2.2000000000000002</v>
      </c>
    </row>
    <row r="18" spans="1:11" s="18" customFormat="1" ht="9" customHeight="1">
      <c r="A18" s="338" t="s">
        <v>51</v>
      </c>
      <c r="B18" s="359">
        <v>85</v>
      </c>
      <c r="C18" s="396">
        <v>80.900000000000006</v>
      </c>
      <c r="D18" s="398">
        <v>156</v>
      </c>
      <c r="E18" s="396">
        <v>25.8</v>
      </c>
      <c r="F18" s="367">
        <v>1.8</v>
      </c>
      <c r="G18" s="398">
        <v>231</v>
      </c>
      <c r="H18" s="396">
        <v>41.7</v>
      </c>
      <c r="I18" s="398">
        <v>379</v>
      </c>
      <c r="J18" s="396">
        <v>12.5</v>
      </c>
      <c r="K18" s="367">
        <v>1.6</v>
      </c>
    </row>
    <row r="19" spans="1:11" s="18" customFormat="1" ht="9" customHeight="1">
      <c r="A19" s="338" t="s">
        <v>52</v>
      </c>
      <c r="B19" s="359">
        <v>9</v>
      </c>
      <c r="C19" s="396">
        <v>-60.9</v>
      </c>
      <c r="D19" s="398">
        <v>14</v>
      </c>
      <c r="E19" s="396">
        <v>-74.099999999999994</v>
      </c>
      <c r="F19" s="367">
        <v>1.6</v>
      </c>
      <c r="G19" s="398">
        <v>29</v>
      </c>
      <c r="H19" s="367">
        <v>-12.1</v>
      </c>
      <c r="I19" s="398">
        <v>50</v>
      </c>
      <c r="J19" s="396">
        <v>-31.5</v>
      </c>
      <c r="K19" s="367">
        <v>1.7</v>
      </c>
    </row>
    <row r="20" spans="1:11" s="18" customFormat="1" ht="9" customHeight="1">
      <c r="A20" s="338" t="s">
        <v>53</v>
      </c>
      <c r="B20" s="359">
        <v>407</v>
      </c>
      <c r="C20" s="395">
        <v>-11.7</v>
      </c>
      <c r="D20" s="398">
        <v>807</v>
      </c>
      <c r="E20" s="395">
        <v>-33.1</v>
      </c>
      <c r="F20" s="367">
        <v>2</v>
      </c>
      <c r="G20" s="398">
        <v>1148</v>
      </c>
      <c r="H20" s="395">
        <v>0.4</v>
      </c>
      <c r="I20" s="398">
        <v>2265</v>
      </c>
      <c r="J20" s="395">
        <v>-17.3</v>
      </c>
      <c r="K20" s="367">
        <v>2</v>
      </c>
    </row>
    <row r="21" spans="1:11" s="18" customFormat="1" ht="9" customHeight="1">
      <c r="A21" s="338" t="s">
        <v>54</v>
      </c>
      <c r="B21" s="359">
        <v>80</v>
      </c>
      <c r="C21" s="399">
        <v>-51.8</v>
      </c>
      <c r="D21" s="398">
        <v>263</v>
      </c>
      <c r="E21" s="399">
        <v>-41.9</v>
      </c>
      <c r="F21" s="367">
        <v>3.3</v>
      </c>
      <c r="G21" s="398">
        <v>325</v>
      </c>
      <c r="H21" s="399">
        <v>17.3</v>
      </c>
      <c r="I21" s="398">
        <v>910</v>
      </c>
      <c r="J21" s="399">
        <v>-8.6999999999999993</v>
      </c>
      <c r="K21" s="367">
        <v>2.8</v>
      </c>
    </row>
    <row r="22" spans="1:11" s="18" customFormat="1" ht="9" customHeight="1">
      <c r="A22" s="338" t="s">
        <v>55</v>
      </c>
      <c r="B22" s="359">
        <v>37</v>
      </c>
      <c r="C22" s="396">
        <v>-5.0999999999999996</v>
      </c>
      <c r="D22" s="398">
        <v>83</v>
      </c>
      <c r="E22" s="399">
        <v>16.899999999999999</v>
      </c>
      <c r="F22" s="367">
        <v>2.2000000000000002</v>
      </c>
      <c r="G22" s="398">
        <v>164</v>
      </c>
      <c r="H22" s="395">
        <v>43.9</v>
      </c>
      <c r="I22" s="398">
        <v>288</v>
      </c>
      <c r="J22" s="396">
        <v>18.5</v>
      </c>
      <c r="K22" s="367">
        <v>1.8</v>
      </c>
    </row>
    <row r="23" spans="1:11" s="18" customFormat="1" ht="9" customHeight="1">
      <c r="A23" s="338" t="s">
        <v>56</v>
      </c>
      <c r="B23" s="359">
        <v>248</v>
      </c>
      <c r="C23" s="399">
        <v>56</v>
      </c>
      <c r="D23" s="398">
        <v>485</v>
      </c>
      <c r="E23" s="367">
        <v>75.099999999999994</v>
      </c>
      <c r="F23" s="367">
        <v>2</v>
      </c>
      <c r="G23" s="398">
        <v>642</v>
      </c>
      <c r="H23" s="399">
        <v>61.3</v>
      </c>
      <c r="I23" s="398">
        <v>1213</v>
      </c>
      <c r="J23" s="367">
        <v>81.3</v>
      </c>
      <c r="K23" s="367">
        <v>1.9</v>
      </c>
    </row>
    <row r="24" spans="1:11" s="18" customFormat="1" ht="9" customHeight="1">
      <c r="A24" s="338" t="s">
        <v>57</v>
      </c>
      <c r="B24" s="359">
        <v>88</v>
      </c>
      <c r="C24" s="399">
        <v>57.1</v>
      </c>
      <c r="D24" s="398">
        <v>143</v>
      </c>
      <c r="E24" s="399">
        <v>57.1</v>
      </c>
      <c r="F24" s="367">
        <v>1.6</v>
      </c>
      <c r="G24" s="398">
        <v>254</v>
      </c>
      <c r="H24" s="399">
        <v>22.7</v>
      </c>
      <c r="I24" s="398">
        <v>412</v>
      </c>
      <c r="J24" s="399">
        <v>36.4</v>
      </c>
      <c r="K24" s="367">
        <v>1.6</v>
      </c>
    </row>
    <row r="25" spans="1:11" s="18" customFormat="1" ht="9" customHeight="1">
      <c r="A25" s="338" t="s">
        <v>58</v>
      </c>
      <c r="B25" s="359">
        <v>12</v>
      </c>
      <c r="C25" s="360">
        <v>140</v>
      </c>
      <c r="D25" s="359">
        <v>26</v>
      </c>
      <c r="E25" s="360">
        <v>271.39999999999998</v>
      </c>
      <c r="F25" s="367">
        <v>2.2000000000000002</v>
      </c>
      <c r="G25" s="398">
        <v>28</v>
      </c>
      <c r="H25" s="360">
        <v>27.3</v>
      </c>
      <c r="I25" s="398">
        <v>45</v>
      </c>
      <c r="J25" s="399">
        <v>50</v>
      </c>
      <c r="K25" s="367">
        <v>1.6</v>
      </c>
    </row>
    <row r="26" spans="1:11" s="18" customFormat="1" ht="9" customHeight="1">
      <c r="A26" s="338" t="s">
        <v>59</v>
      </c>
      <c r="B26" s="359">
        <v>3435</v>
      </c>
      <c r="C26" s="399">
        <v>34</v>
      </c>
      <c r="D26" s="398">
        <v>5346</v>
      </c>
      <c r="E26" s="399">
        <v>18.3</v>
      </c>
      <c r="F26" s="367">
        <v>1.6</v>
      </c>
      <c r="G26" s="398">
        <v>9136</v>
      </c>
      <c r="H26" s="399">
        <v>22.9</v>
      </c>
      <c r="I26" s="398">
        <v>14351</v>
      </c>
      <c r="J26" s="399">
        <v>17.8</v>
      </c>
      <c r="K26" s="367">
        <v>1.6</v>
      </c>
    </row>
    <row r="27" spans="1:11" s="18" customFormat="1" ht="9" customHeight="1">
      <c r="A27" s="338" t="s">
        <v>60</v>
      </c>
      <c r="B27" s="359">
        <v>314</v>
      </c>
      <c r="C27" s="396">
        <v>51</v>
      </c>
      <c r="D27" s="398">
        <v>592</v>
      </c>
      <c r="E27" s="396">
        <v>-17.8</v>
      </c>
      <c r="F27" s="367">
        <v>1.9</v>
      </c>
      <c r="G27" s="398">
        <v>632</v>
      </c>
      <c r="H27" s="396">
        <v>22</v>
      </c>
      <c r="I27" s="398">
        <v>1268</v>
      </c>
      <c r="J27" s="396">
        <v>2.7</v>
      </c>
      <c r="K27" s="367">
        <v>2</v>
      </c>
    </row>
    <row r="28" spans="1:11" s="18" customFormat="1" ht="9" customHeight="1">
      <c r="A28" s="338" t="s">
        <v>61</v>
      </c>
      <c r="B28" s="359">
        <v>499</v>
      </c>
      <c r="C28" s="395">
        <v>0.8</v>
      </c>
      <c r="D28" s="398">
        <v>1033</v>
      </c>
      <c r="E28" s="395">
        <v>17.7</v>
      </c>
      <c r="F28" s="367">
        <v>2.1</v>
      </c>
      <c r="G28" s="398">
        <v>1299</v>
      </c>
      <c r="H28" s="395">
        <v>-8</v>
      </c>
      <c r="I28" s="398">
        <v>2783</v>
      </c>
      <c r="J28" s="395">
        <v>4.9000000000000004</v>
      </c>
      <c r="K28" s="367">
        <v>2.1</v>
      </c>
    </row>
    <row r="29" spans="1:11" s="18" customFormat="1" ht="9" customHeight="1">
      <c r="A29" s="338" t="s">
        <v>62</v>
      </c>
      <c r="B29" s="359">
        <v>642</v>
      </c>
      <c r="C29" s="367">
        <v>10.3</v>
      </c>
      <c r="D29" s="398">
        <v>1377</v>
      </c>
      <c r="E29" s="367">
        <v>-5.4</v>
      </c>
      <c r="F29" s="367">
        <v>2.1</v>
      </c>
      <c r="G29" s="398">
        <v>1812</v>
      </c>
      <c r="H29" s="367">
        <v>9</v>
      </c>
      <c r="I29" s="398">
        <v>3825</v>
      </c>
      <c r="J29" s="367">
        <v>-9.9</v>
      </c>
      <c r="K29" s="367">
        <v>2.1</v>
      </c>
    </row>
    <row r="30" spans="1:11" s="18" customFormat="1" ht="9" customHeight="1">
      <c r="A30" s="338" t="s">
        <v>63</v>
      </c>
      <c r="B30" s="359">
        <v>136</v>
      </c>
      <c r="C30" s="367">
        <v>49.5</v>
      </c>
      <c r="D30" s="398">
        <v>341</v>
      </c>
      <c r="E30" s="399">
        <v>71.400000000000006</v>
      </c>
      <c r="F30" s="367">
        <v>2.5</v>
      </c>
      <c r="G30" s="398">
        <v>383</v>
      </c>
      <c r="H30" s="367">
        <v>41.9</v>
      </c>
      <c r="I30" s="398">
        <v>910</v>
      </c>
      <c r="J30" s="399">
        <v>46.1</v>
      </c>
      <c r="K30" s="367">
        <v>2.4</v>
      </c>
    </row>
    <row r="31" spans="1:11" s="18" customFormat="1" ht="9" customHeight="1">
      <c r="A31" s="338" t="s">
        <v>64</v>
      </c>
      <c r="B31" s="359">
        <v>258</v>
      </c>
      <c r="C31" s="406">
        <v>33</v>
      </c>
      <c r="D31" s="398">
        <v>414</v>
      </c>
      <c r="E31" s="367">
        <v>1.7</v>
      </c>
      <c r="F31" s="367">
        <v>1.6</v>
      </c>
      <c r="G31" s="398">
        <v>643</v>
      </c>
      <c r="H31" s="406">
        <v>24.6</v>
      </c>
      <c r="I31" s="398">
        <v>1104</v>
      </c>
      <c r="J31" s="367">
        <v>2.7</v>
      </c>
      <c r="K31" s="367">
        <v>1.7</v>
      </c>
    </row>
    <row r="32" spans="1:11" s="18" customFormat="1" ht="9" customHeight="1">
      <c r="A32" s="338" t="s">
        <v>65</v>
      </c>
      <c r="B32" s="359">
        <v>76</v>
      </c>
      <c r="C32" s="395">
        <v>26.7</v>
      </c>
      <c r="D32" s="398">
        <v>200</v>
      </c>
      <c r="E32" s="395">
        <v>-1</v>
      </c>
      <c r="F32" s="367">
        <v>2.6</v>
      </c>
      <c r="G32" s="398">
        <v>183</v>
      </c>
      <c r="H32" s="395">
        <v>-14.1</v>
      </c>
      <c r="I32" s="398">
        <v>515</v>
      </c>
      <c r="J32" s="395">
        <v>-19.899999999999999</v>
      </c>
      <c r="K32" s="367">
        <v>2.8</v>
      </c>
    </row>
    <row r="33" spans="1:11" s="18" customFormat="1" ht="9" customHeight="1">
      <c r="A33" s="338" t="s">
        <v>66</v>
      </c>
      <c r="B33" s="359">
        <v>690</v>
      </c>
      <c r="C33" s="396">
        <v>86.5</v>
      </c>
      <c r="D33" s="398">
        <v>1132</v>
      </c>
      <c r="E33" s="396">
        <v>80</v>
      </c>
      <c r="F33" s="367">
        <v>1.6</v>
      </c>
      <c r="G33" s="398">
        <v>1472</v>
      </c>
      <c r="H33" s="396">
        <v>35</v>
      </c>
      <c r="I33" s="398">
        <v>2703</v>
      </c>
      <c r="J33" s="396">
        <v>44.3</v>
      </c>
      <c r="K33" s="367">
        <v>1.8</v>
      </c>
    </row>
    <row r="34" spans="1:11" s="18" customFormat="1" ht="9" customHeight="1">
      <c r="A34" s="338" t="s">
        <v>67</v>
      </c>
      <c r="B34" s="359">
        <v>499</v>
      </c>
      <c r="C34" s="395">
        <v>8.5</v>
      </c>
      <c r="D34" s="398">
        <v>995</v>
      </c>
      <c r="E34" s="395">
        <v>13.2</v>
      </c>
      <c r="F34" s="367">
        <v>2</v>
      </c>
      <c r="G34" s="398">
        <v>1325</v>
      </c>
      <c r="H34" s="395">
        <v>11.1</v>
      </c>
      <c r="I34" s="398">
        <v>2401</v>
      </c>
      <c r="J34" s="395">
        <v>6.8</v>
      </c>
      <c r="K34" s="367">
        <v>1.8</v>
      </c>
    </row>
    <row r="35" spans="1:11" s="18" customFormat="1" ht="9" customHeight="1">
      <c r="A35" s="338" t="s">
        <v>68</v>
      </c>
      <c r="B35" s="359">
        <v>60</v>
      </c>
      <c r="C35" s="382">
        <v>46.3</v>
      </c>
      <c r="D35" s="398">
        <v>109</v>
      </c>
      <c r="E35" s="396">
        <v>-6</v>
      </c>
      <c r="F35" s="367">
        <v>1.8</v>
      </c>
      <c r="G35" s="398">
        <v>164</v>
      </c>
      <c r="H35" s="395">
        <v>69.099999999999994</v>
      </c>
      <c r="I35" s="398">
        <v>392</v>
      </c>
      <c r="J35" s="367">
        <v>74.2</v>
      </c>
      <c r="K35" s="367">
        <v>2.4</v>
      </c>
    </row>
    <row r="36" spans="1:11" s="18" customFormat="1" ht="9" customHeight="1">
      <c r="A36" s="338" t="s">
        <v>69</v>
      </c>
      <c r="B36" s="359">
        <v>22</v>
      </c>
      <c r="C36" s="382">
        <v>-67.2</v>
      </c>
      <c r="D36" s="398">
        <v>41</v>
      </c>
      <c r="E36" s="396">
        <v>-89</v>
      </c>
      <c r="F36" s="367">
        <v>1.9</v>
      </c>
      <c r="G36" s="398">
        <v>76</v>
      </c>
      <c r="H36" s="382">
        <v>-37.700000000000003</v>
      </c>
      <c r="I36" s="398">
        <v>161</v>
      </c>
      <c r="J36" s="396">
        <v>-66</v>
      </c>
      <c r="K36" s="367">
        <v>2.1</v>
      </c>
    </row>
    <row r="37" spans="1:11" s="18" customFormat="1" ht="9" customHeight="1">
      <c r="A37" s="338" t="s">
        <v>70</v>
      </c>
      <c r="B37" s="359">
        <v>517</v>
      </c>
      <c r="C37" s="395">
        <v>19.7</v>
      </c>
      <c r="D37" s="398">
        <v>1111</v>
      </c>
      <c r="E37" s="395">
        <v>30.1</v>
      </c>
      <c r="F37" s="367">
        <v>2.1</v>
      </c>
      <c r="G37" s="398">
        <v>1798</v>
      </c>
      <c r="H37" s="395">
        <v>45.6</v>
      </c>
      <c r="I37" s="398">
        <v>3561</v>
      </c>
      <c r="J37" s="395">
        <v>33</v>
      </c>
      <c r="K37" s="367">
        <v>2</v>
      </c>
    </row>
    <row r="38" spans="1:11" s="18" customFormat="1" ht="9" customHeight="1">
      <c r="A38" s="338" t="s">
        <v>71</v>
      </c>
      <c r="B38" s="359">
        <v>131</v>
      </c>
      <c r="C38" s="395">
        <v>-26.4</v>
      </c>
      <c r="D38" s="398">
        <v>243</v>
      </c>
      <c r="E38" s="396">
        <v>-43.1</v>
      </c>
      <c r="F38" s="367">
        <v>1.9</v>
      </c>
      <c r="G38" s="398">
        <v>325</v>
      </c>
      <c r="H38" s="395">
        <v>-30.6</v>
      </c>
      <c r="I38" s="398">
        <v>737</v>
      </c>
      <c r="J38" s="395">
        <v>-36.1</v>
      </c>
      <c r="K38" s="367">
        <v>2.2999999999999998</v>
      </c>
    </row>
    <row r="39" spans="1:11" s="18" customFormat="1" ht="9" customHeight="1">
      <c r="A39" s="338" t="s">
        <v>72</v>
      </c>
      <c r="B39" s="359">
        <v>308</v>
      </c>
      <c r="C39" s="396">
        <v>49.5</v>
      </c>
      <c r="D39" s="398">
        <v>537</v>
      </c>
      <c r="E39" s="395">
        <v>28.8</v>
      </c>
      <c r="F39" s="367">
        <v>1.7</v>
      </c>
      <c r="G39" s="398">
        <v>961</v>
      </c>
      <c r="H39" s="395">
        <v>44.7</v>
      </c>
      <c r="I39" s="398">
        <v>1854</v>
      </c>
      <c r="J39" s="395">
        <v>44.6</v>
      </c>
      <c r="K39" s="367">
        <v>1.9</v>
      </c>
    </row>
    <row r="40" spans="1:11" s="18" customFormat="1" ht="9" customHeight="1">
      <c r="A40" s="338" t="s">
        <v>73</v>
      </c>
      <c r="B40" s="396" t="s">
        <v>35</v>
      </c>
      <c r="C40" s="396" t="s">
        <v>35</v>
      </c>
      <c r="D40" s="396" t="s">
        <v>35</v>
      </c>
      <c r="E40" s="396" t="s">
        <v>35</v>
      </c>
      <c r="F40" s="396" t="s">
        <v>35</v>
      </c>
      <c r="G40" s="398">
        <v>0</v>
      </c>
      <c r="H40" s="398" t="s">
        <v>35</v>
      </c>
      <c r="I40" s="398">
        <v>0</v>
      </c>
      <c r="J40" s="398" t="s">
        <v>35</v>
      </c>
      <c r="K40" s="367" t="s">
        <v>35</v>
      </c>
    </row>
    <row r="41" spans="1:11" s="18" customFormat="1" ht="9" customHeight="1">
      <c r="A41" s="338" t="s">
        <v>74</v>
      </c>
      <c r="B41" s="359">
        <v>105</v>
      </c>
      <c r="C41" s="395">
        <v>-30.5</v>
      </c>
      <c r="D41" s="398">
        <v>195</v>
      </c>
      <c r="E41" s="395">
        <v>-55.2</v>
      </c>
      <c r="F41" s="367">
        <v>1.9</v>
      </c>
      <c r="G41" s="398">
        <v>261</v>
      </c>
      <c r="H41" s="395">
        <v>-9.1</v>
      </c>
      <c r="I41" s="398">
        <v>626</v>
      </c>
      <c r="J41" s="395">
        <v>-30.1</v>
      </c>
      <c r="K41" s="367">
        <v>2.4</v>
      </c>
    </row>
    <row r="42" spans="1:11" s="18" customFormat="1" ht="9" customHeight="1">
      <c r="A42" s="338" t="s">
        <v>75</v>
      </c>
      <c r="B42" s="359">
        <v>1103</v>
      </c>
      <c r="C42" s="396">
        <v>9.8000000000000007</v>
      </c>
      <c r="D42" s="398">
        <v>2146</v>
      </c>
      <c r="E42" s="396">
        <v>-2.2999999999999998</v>
      </c>
      <c r="F42" s="367">
        <v>1.9</v>
      </c>
      <c r="G42" s="398">
        <v>3199</v>
      </c>
      <c r="H42" s="396">
        <v>1.8</v>
      </c>
      <c r="I42" s="398">
        <v>6010</v>
      </c>
      <c r="J42" s="396">
        <v>-7.3</v>
      </c>
      <c r="K42" s="367">
        <v>1.9</v>
      </c>
    </row>
    <row r="43" spans="1:11" s="18" customFormat="1" ht="9" customHeight="1">
      <c r="A43" s="338" t="s">
        <v>76</v>
      </c>
      <c r="B43" s="359">
        <v>7</v>
      </c>
      <c r="C43" s="396">
        <v>-36.4</v>
      </c>
      <c r="D43" s="398">
        <v>46</v>
      </c>
      <c r="E43" s="367">
        <v>318.2</v>
      </c>
      <c r="F43" s="367">
        <v>6.6</v>
      </c>
      <c r="G43" s="398">
        <v>29</v>
      </c>
      <c r="H43" s="396" t="s">
        <v>35</v>
      </c>
      <c r="I43" s="398">
        <v>100</v>
      </c>
      <c r="J43" s="396">
        <v>92.3</v>
      </c>
      <c r="K43" s="367">
        <v>3.4</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248</v>
      </c>
      <c r="C45" s="395">
        <v>-12.7</v>
      </c>
      <c r="D45" s="398">
        <v>490</v>
      </c>
      <c r="E45" s="395">
        <v>-9.1</v>
      </c>
      <c r="F45" s="367">
        <v>2</v>
      </c>
      <c r="G45" s="398">
        <v>686</v>
      </c>
      <c r="H45" s="395">
        <v>-26.6</v>
      </c>
      <c r="I45" s="398">
        <v>1258</v>
      </c>
      <c r="J45" s="395">
        <v>-24.1</v>
      </c>
      <c r="K45" s="367">
        <v>1.8</v>
      </c>
    </row>
    <row r="46" spans="1:11" s="18" customFormat="1" ht="9" customHeight="1">
      <c r="A46" s="338" t="s">
        <v>79</v>
      </c>
      <c r="B46" s="359">
        <v>144</v>
      </c>
      <c r="C46" s="396">
        <v>38.5</v>
      </c>
      <c r="D46" s="398">
        <v>436</v>
      </c>
      <c r="E46" s="367">
        <v>49.3</v>
      </c>
      <c r="F46" s="367">
        <v>3</v>
      </c>
      <c r="G46" s="398">
        <v>380</v>
      </c>
      <c r="H46" s="395">
        <v>23</v>
      </c>
      <c r="I46" s="398">
        <v>1133</v>
      </c>
      <c r="J46" s="367">
        <v>29.5</v>
      </c>
      <c r="K46" s="367">
        <v>3</v>
      </c>
    </row>
    <row r="47" spans="1:11" s="337" customFormat="1" ht="9" customHeight="1">
      <c r="A47" s="338" t="s">
        <v>80</v>
      </c>
      <c r="B47" s="359">
        <v>20</v>
      </c>
      <c r="C47" s="396">
        <v>-9.1</v>
      </c>
      <c r="D47" s="398">
        <v>62</v>
      </c>
      <c r="E47" s="396">
        <v>31.9</v>
      </c>
      <c r="F47" s="367">
        <v>3.1</v>
      </c>
      <c r="G47" s="398">
        <v>53</v>
      </c>
      <c r="H47" s="396" t="s">
        <v>35</v>
      </c>
      <c r="I47" s="398">
        <v>132</v>
      </c>
      <c r="J47" s="395">
        <v>-10.199999999999999</v>
      </c>
      <c r="K47" s="367">
        <v>2.5</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124</v>
      </c>
      <c r="C49" s="395">
        <v>51.2</v>
      </c>
      <c r="D49" s="398">
        <v>374</v>
      </c>
      <c r="E49" s="367">
        <v>52.7</v>
      </c>
      <c r="F49" s="367">
        <v>3</v>
      </c>
      <c r="G49" s="398">
        <v>327</v>
      </c>
      <c r="H49" s="395">
        <v>27.7</v>
      </c>
      <c r="I49" s="398">
        <v>1001</v>
      </c>
      <c r="J49" s="367">
        <v>37.5</v>
      </c>
      <c r="K49" s="367">
        <v>3.1</v>
      </c>
    </row>
    <row r="50" spans="1:11" s="337" customFormat="1" ht="9" customHeight="1">
      <c r="A50" s="338" t="s">
        <v>82</v>
      </c>
      <c r="B50" s="359">
        <v>922</v>
      </c>
      <c r="C50" s="395">
        <v>-0.4</v>
      </c>
      <c r="D50" s="398">
        <v>2211</v>
      </c>
      <c r="E50" s="395">
        <v>2.6</v>
      </c>
      <c r="F50" s="367">
        <v>2.4</v>
      </c>
      <c r="G50" s="398">
        <v>2352</v>
      </c>
      <c r="H50" s="395">
        <v>1.4</v>
      </c>
      <c r="I50" s="398">
        <v>5306</v>
      </c>
      <c r="J50" s="395">
        <v>-8</v>
      </c>
      <c r="K50" s="367">
        <v>2.2999999999999998</v>
      </c>
    </row>
    <row r="51" spans="1:11" s="18" customFormat="1" ht="9" customHeight="1">
      <c r="A51" s="338" t="s">
        <v>83</v>
      </c>
      <c r="B51" s="359">
        <v>67</v>
      </c>
      <c r="C51" s="360">
        <v>-11.8</v>
      </c>
      <c r="D51" s="398">
        <v>187</v>
      </c>
      <c r="E51" s="395">
        <v>-20.100000000000001</v>
      </c>
      <c r="F51" s="367">
        <v>2.8</v>
      </c>
      <c r="G51" s="398">
        <v>216</v>
      </c>
      <c r="H51" s="395">
        <v>-11.1</v>
      </c>
      <c r="I51" s="398">
        <v>726</v>
      </c>
      <c r="J51" s="399">
        <v>-18</v>
      </c>
      <c r="K51" s="367">
        <v>3.4</v>
      </c>
    </row>
    <row r="52" spans="1:11" s="18" customFormat="1" ht="9" customHeight="1">
      <c r="A52" s="338" t="s">
        <v>107</v>
      </c>
      <c r="B52" s="359">
        <v>300</v>
      </c>
      <c r="C52" s="395">
        <v>122.2</v>
      </c>
      <c r="D52" s="398">
        <v>895</v>
      </c>
      <c r="E52" s="395">
        <v>224.3</v>
      </c>
      <c r="F52" s="367">
        <v>3</v>
      </c>
      <c r="G52" s="398">
        <v>665</v>
      </c>
      <c r="H52" s="395">
        <v>140.9</v>
      </c>
      <c r="I52" s="398">
        <v>1656</v>
      </c>
      <c r="J52" s="367">
        <v>217.2</v>
      </c>
      <c r="K52" s="367">
        <v>2.5</v>
      </c>
    </row>
    <row r="53" spans="1:11" s="18" customFormat="1" ht="9" customHeight="1">
      <c r="A53" s="338" t="s">
        <v>84</v>
      </c>
      <c r="B53" s="359">
        <v>125</v>
      </c>
      <c r="C53" s="395">
        <v>40.4</v>
      </c>
      <c r="D53" s="398">
        <v>308</v>
      </c>
      <c r="E53" s="395">
        <v>78</v>
      </c>
      <c r="F53" s="367">
        <v>2.5</v>
      </c>
      <c r="G53" s="398">
        <v>270</v>
      </c>
      <c r="H53" s="395">
        <v>15.4</v>
      </c>
      <c r="I53" s="398">
        <v>581</v>
      </c>
      <c r="J53" s="395">
        <v>9.6</v>
      </c>
      <c r="K53" s="367">
        <v>2.2000000000000002</v>
      </c>
    </row>
    <row r="54" spans="1:11" s="18" customFormat="1" ht="9" customHeight="1">
      <c r="A54" s="338" t="s">
        <v>85</v>
      </c>
      <c r="B54" s="359">
        <v>55</v>
      </c>
      <c r="C54" s="367">
        <v>-11.3</v>
      </c>
      <c r="D54" s="398">
        <v>130</v>
      </c>
      <c r="E54" s="367">
        <v>23.8</v>
      </c>
      <c r="F54" s="367">
        <v>2.4</v>
      </c>
      <c r="G54" s="398">
        <v>132</v>
      </c>
      <c r="H54" s="367">
        <v>-6.4</v>
      </c>
      <c r="I54" s="398">
        <v>315</v>
      </c>
      <c r="J54" s="396">
        <v>0.3</v>
      </c>
      <c r="K54" s="367">
        <v>2.4</v>
      </c>
    </row>
    <row r="55" spans="1:11" s="18" customFormat="1" ht="9" customHeight="1">
      <c r="A55" s="338" t="s">
        <v>86</v>
      </c>
      <c r="B55" s="359">
        <v>81</v>
      </c>
      <c r="C55" s="395">
        <v>-46.7</v>
      </c>
      <c r="D55" s="398">
        <v>147</v>
      </c>
      <c r="E55" s="399">
        <v>-48.8</v>
      </c>
      <c r="F55" s="367">
        <v>1.8</v>
      </c>
      <c r="G55" s="398">
        <v>195</v>
      </c>
      <c r="H55" s="395">
        <v>-33</v>
      </c>
      <c r="I55" s="398">
        <v>419</v>
      </c>
      <c r="J55" s="399">
        <v>-24.1</v>
      </c>
      <c r="K55" s="367">
        <v>2.1</v>
      </c>
    </row>
    <row r="56" spans="1:11" s="18" customFormat="1" ht="9" customHeight="1">
      <c r="A56" s="338" t="s">
        <v>87</v>
      </c>
      <c r="B56" s="359">
        <v>37</v>
      </c>
      <c r="C56" s="367">
        <v>-22.9</v>
      </c>
      <c r="D56" s="398">
        <v>54</v>
      </c>
      <c r="E56" s="396">
        <v>-39.299999999999997</v>
      </c>
      <c r="F56" s="367">
        <v>1.5</v>
      </c>
      <c r="G56" s="398">
        <v>122</v>
      </c>
      <c r="H56" s="396">
        <v>1.7</v>
      </c>
      <c r="I56" s="398">
        <v>221</v>
      </c>
      <c r="J56" s="367">
        <v>-22.5</v>
      </c>
      <c r="K56" s="367">
        <v>1.8</v>
      </c>
    </row>
    <row r="57" spans="1:11" s="18" customFormat="1" ht="9" customHeight="1">
      <c r="A57" s="338" t="s">
        <v>88</v>
      </c>
      <c r="B57" s="359">
        <v>28</v>
      </c>
      <c r="C57" s="367">
        <v>-65</v>
      </c>
      <c r="D57" s="398">
        <v>40</v>
      </c>
      <c r="E57" s="396">
        <v>-59.2</v>
      </c>
      <c r="F57" s="367">
        <v>1.4</v>
      </c>
      <c r="G57" s="398">
        <v>83</v>
      </c>
      <c r="H57" s="396">
        <v>-60.7</v>
      </c>
      <c r="I57" s="398">
        <v>127</v>
      </c>
      <c r="J57" s="396">
        <v>-49.6</v>
      </c>
      <c r="K57" s="367">
        <v>1.5</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229</v>
      </c>
      <c r="C59" s="395">
        <v>-19.399999999999999</v>
      </c>
      <c r="D59" s="398">
        <v>450</v>
      </c>
      <c r="E59" s="395">
        <v>-49.6</v>
      </c>
      <c r="F59" s="367">
        <v>2</v>
      </c>
      <c r="G59" s="398">
        <v>669</v>
      </c>
      <c r="H59" s="395">
        <v>-16.7</v>
      </c>
      <c r="I59" s="398">
        <v>1261</v>
      </c>
      <c r="J59" s="395">
        <v>-48.1</v>
      </c>
      <c r="K59" s="367">
        <v>1.9</v>
      </c>
    </row>
    <row r="60" spans="1:11" s="18" customFormat="1" ht="9" customHeight="1">
      <c r="A60" s="338" t="s">
        <v>90</v>
      </c>
      <c r="B60" s="359">
        <v>1324</v>
      </c>
      <c r="C60" s="396">
        <v>0.8</v>
      </c>
      <c r="D60" s="398">
        <v>2765</v>
      </c>
      <c r="E60" s="395">
        <v>-2.9</v>
      </c>
      <c r="F60" s="367">
        <v>2.1</v>
      </c>
      <c r="G60" s="398">
        <v>3560</v>
      </c>
      <c r="H60" s="395">
        <v>2.8</v>
      </c>
      <c r="I60" s="398">
        <v>7198</v>
      </c>
      <c r="J60" s="395">
        <v>-1.7</v>
      </c>
      <c r="K60" s="367">
        <v>2</v>
      </c>
    </row>
    <row r="61" spans="1:11" s="18" customFormat="1" ht="9" customHeight="1">
      <c r="A61" s="338" t="s">
        <v>91</v>
      </c>
      <c r="B61" s="359">
        <v>108</v>
      </c>
      <c r="C61" s="396">
        <v>10.199999999999999</v>
      </c>
      <c r="D61" s="398">
        <v>300</v>
      </c>
      <c r="E61" s="395">
        <v>7.1</v>
      </c>
      <c r="F61" s="367">
        <v>2.8</v>
      </c>
      <c r="G61" s="398">
        <v>228</v>
      </c>
      <c r="H61" s="395">
        <v>-0.4</v>
      </c>
      <c r="I61" s="398">
        <v>597</v>
      </c>
      <c r="J61" s="395">
        <v>-2</v>
      </c>
      <c r="K61" s="367">
        <v>2.6</v>
      </c>
    </row>
    <row r="62" spans="1:11" s="18" customFormat="1" ht="9" customHeight="1">
      <c r="A62" s="338" t="s">
        <v>92</v>
      </c>
      <c r="B62" s="359">
        <v>982</v>
      </c>
      <c r="C62" s="396">
        <v>-1.5</v>
      </c>
      <c r="D62" s="398">
        <v>1871</v>
      </c>
      <c r="E62" s="396">
        <v>-6.3</v>
      </c>
      <c r="F62" s="367">
        <v>1.9</v>
      </c>
      <c r="G62" s="398">
        <v>2739</v>
      </c>
      <c r="H62" s="396">
        <v>2.1</v>
      </c>
      <c r="I62" s="398">
        <v>5231</v>
      </c>
      <c r="J62" s="395">
        <v>1</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10</v>
      </c>
      <c r="C64" s="396">
        <v>11.1</v>
      </c>
      <c r="D64" s="359">
        <v>19</v>
      </c>
      <c r="E64" s="382">
        <v>111.1</v>
      </c>
      <c r="F64" s="367">
        <v>1.9</v>
      </c>
      <c r="G64" s="398">
        <v>20</v>
      </c>
      <c r="H64" s="396">
        <v>81.8</v>
      </c>
      <c r="I64" s="398">
        <v>33</v>
      </c>
      <c r="J64" s="396">
        <v>153.80000000000001</v>
      </c>
      <c r="K64" s="367">
        <v>1.7</v>
      </c>
    </row>
    <row r="65" spans="1:11" s="18" customFormat="1" ht="9" customHeight="1">
      <c r="A65" s="338" t="s">
        <v>94</v>
      </c>
      <c r="B65" s="359">
        <v>42</v>
      </c>
      <c r="C65" s="396">
        <v>-41.7</v>
      </c>
      <c r="D65" s="398">
        <v>90</v>
      </c>
      <c r="E65" s="382">
        <v>-33.299999999999997</v>
      </c>
      <c r="F65" s="367">
        <v>2.1</v>
      </c>
      <c r="G65" s="398">
        <v>145</v>
      </c>
      <c r="H65" s="396">
        <v>-12.1</v>
      </c>
      <c r="I65" s="398">
        <v>271</v>
      </c>
      <c r="J65" s="382">
        <v>-42.5</v>
      </c>
      <c r="K65" s="367">
        <v>1.9</v>
      </c>
    </row>
    <row r="66" spans="1:11" s="343" customFormat="1" ht="9" customHeight="1">
      <c r="A66" s="338" t="s">
        <v>95</v>
      </c>
      <c r="B66" s="359">
        <v>112</v>
      </c>
      <c r="C66" s="396">
        <v>47.4</v>
      </c>
      <c r="D66" s="398">
        <v>352</v>
      </c>
      <c r="E66" s="396">
        <v>20.5</v>
      </c>
      <c r="F66" s="367">
        <v>3.1</v>
      </c>
      <c r="G66" s="398">
        <v>229</v>
      </c>
      <c r="H66" s="367">
        <v>21.8</v>
      </c>
      <c r="I66" s="398">
        <v>659</v>
      </c>
      <c r="J66" s="367">
        <v>-1.5</v>
      </c>
      <c r="K66" s="367">
        <v>2.9</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70</v>
      </c>
      <c r="C68" s="396">
        <v>12.9</v>
      </c>
      <c r="D68" s="398">
        <v>133</v>
      </c>
      <c r="E68" s="382">
        <v>-1.5</v>
      </c>
      <c r="F68" s="367">
        <v>1.9</v>
      </c>
      <c r="G68" s="398">
        <v>199</v>
      </c>
      <c r="H68" s="396">
        <v>5.9</v>
      </c>
      <c r="I68" s="398">
        <v>407</v>
      </c>
      <c r="J68" s="382">
        <v>6</v>
      </c>
      <c r="K68" s="367">
        <v>2</v>
      </c>
    </row>
    <row r="69" spans="1:11" ht="9" customHeight="1">
      <c r="A69" s="338" t="s">
        <v>97</v>
      </c>
      <c r="B69" s="359">
        <v>69</v>
      </c>
      <c r="C69" s="396">
        <v>-9.1999999999999993</v>
      </c>
      <c r="D69" s="398">
        <v>131</v>
      </c>
      <c r="E69" s="396">
        <v>-55.4</v>
      </c>
      <c r="F69" s="367">
        <v>1.9</v>
      </c>
      <c r="G69" s="398">
        <v>179</v>
      </c>
      <c r="H69" s="396">
        <v>2.2999999999999998</v>
      </c>
      <c r="I69" s="398">
        <v>371</v>
      </c>
      <c r="J69" s="396">
        <v>-29.1</v>
      </c>
      <c r="K69" s="367">
        <v>2.1</v>
      </c>
    </row>
    <row r="70" spans="1:11" s="18" customFormat="1" ht="9" customHeight="1">
      <c r="A70" s="338" t="s">
        <v>98</v>
      </c>
      <c r="B70" s="359">
        <v>51</v>
      </c>
      <c r="C70" s="396">
        <v>4.0999999999999996</v>
      </c>
      <c r="D70" s="398">
        <v>107</v>
      </c>
      <c r="E70" s="396">
        <v>-35.5</v>
      </c>
      <c r="F70" s="367">
        <v>2.1</v>
      </c>
      <c r="G70" s="398">
        <v>134</v>
      </c>
      <c r="H70" s="396">
        <v>2.2999999999999998</v>
      </c>
      <c r="I70" s="398">
        <v>291</v>
      </c>
      <c r="J70" s="396">
        <v>-16.600000000000001</v>
      </c>
      <c r="K70" s="367">
        <v>2.2000000000000002</v>
      </c>
    </row>
    <row r="71" spans="1:11" ht="9" customHeight="1">
      <c r="A71" s="338" t="s">
        <v>99</v>
      </c>
      <c r="B71" s="359">
        <v>18</v>
      </c>
      <c r="C71" s="396">
        <v>-33.299999999999997</v>
      </c>
      <c r="D71" s="398">
        <v>24</v>
      </c>
      <c r="E71" s="396">
        <v>-81.3</v>
      </c>
      <c r="F71" s="367">
        <v>1.3</v>
      </c>
      <c r="G71" s="398">
        <v>45</v>
      </c>
      <c r="H71" s="396">
        <v>2.2999999999999998</v>
      </c>
      <c r="I71" s="398">
        <v>80</v>
      </c>
      <c r="J71" s="395">
        <v>-54</v>
      </c>
      <c r="K71" s="367">
        <v>1.8</v>
      </c>
    </row>
    <row r="72" spans="1:11" ht="9" customHeight="1">
      <c r="A72" s="338" t="s">
        <v>100</v>
      </c>
      <c r="B72" s="359">
        <v>180</v>
      </c>
      <c r="C72" s="395">
        <v>-22.4</v>
      </c>
      <c r="D72" s="398">
        <v>288</v>
      </c>
      <c r="E72" s="367">
        <v>-40.700000000000003</v>
      </c>
      <c r="F72" s="367">
        <v>1.6</v>
      </c>
      <c r="G72" s="398">
        <v>574</v>
      </c>
      <c r="H72" s="395">
        <v>23.2</v>
      </c>
      <c r="I72" s="398">
        <v>911</v>
      </c>
      <c r="J72" s="367">
        <v>-1.2</v>
      </c>
      <c r="K72" s="367">
        <v>1.6</v>
      </c>
    </row>
    <row r="73" spans="1:11" ht="9" customHeight="1">
      <c r="A73" s="344" t="s">
        <v>37</v>
      </c>
      <c r="B73" s="141"/>
      <c r="C73" s="370"/>
      <c r="D73" s="141"/>
      <c r="E73" s="142"/>
      <c r="F73" s="142"/>
      <c r="G73" s="141"/>
      <c r="H73" s="142"/>
      <c r="I73" s="141"/>
      <c r="J73" s="146"/>
      <c r="K73" s="146"/>
    </row>
    <row r="74" spans="1:11" ht="20.100000000000001" customHeight="1">
      <c r="A74" s="550" t="s">
        <v>290</v>
      </c>
      <c r="B74" s="551"/>
      <c r="C74" s="551"/>
      <c r="D74" s="551"/>
      <c r="E74" s="551"/>
      <c r="F74" s="551"/>
      <c r="G74" s="551"/>
      <c r="H74" s="551"/>
      <c r="I74" s="551"/>
      <c r="J74" s="551"/>
      <c r="K74" s="551"/>
    </row>
    <row r="75" spans="1:11" ht="9.75" customHeight="1">
      <c r="A75" s="534"/>
      <c r="B75" s="535"/>
      <c r="C75" s="535"/>
      <c r="D75" s="535"/>
      <c r="E75" s="535"/>
      <c r="F75" s="535"/>
      <c r="G75" s="535"/>
      <c r="H75" s="535"/>
      <c r="I75" s="535"/>
      <c r="J75" s="535"/>
      <c r="K75" s="535"/>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6" t="s">
        <v>291</v>
      </c>
      <c r="B1" s="536"/>
      <c r="C1" s="536"/>
      <c r="D1" s="536"/>
      <c r="E1" s="536"/>
      <c r="F1" s="536"/>
      <c r="G1" s="536"/>
      <c r="H1" s="536"/>
      <c r="I1" s="536"/>
      <c r="J1" s="536"/>
      <c r="K1" s="536"/>
      <c r="L1" s="335" t="s">
        <v>28</v>
      </c>
    </row>
    <row r="2" spans="1:19" s="18" customFormat="1" ht="12.2" customHeight="1">
      <c r="A2" s="537" t="s">
        <v>289</v>
      </c>
      <c r="B2" s="539" t="s">
        <v>395</v>
      </c>
      <c r="C2" s="540"/>
      <c r="D2" s="540"/>
      <c r="E2" s="540"/>
      <c r="F2" s="541"/>
      <c r="G2" s="542" t="s">
        <v>396</v>
      </c>
      <c r="H2" s="543"/>
      <c r="I2" s="543"/>
      <c r="J2" s="543"/>
      <c r="K2" s="543"/>
      <c r="S2" s="354"/>
    </row>
    <row r="3" spans="1:19" s="18" customFormat="1" ht="12.2" customHeight="1">
      <c r="A3" s="538"/>
      <c r="B3" s="539" t="s">
        <v>2</v>
      </c>
      <c r="C3" s="541"/>
      <c r="D3" s="539" t="s">
        <v>3</v>
      </c>
      <c r="E3" s="540"/>
      <c r="F3" s="544" t="s">
        <v>390</v>
      </c>
      <c r="G3" s="539" t="s">
        <v>2</v>
      </c>
      <c r="H3" s="541"/>
      <c r="I3" s="539" t="s">
        <v>3</v>
      </c>
      <c r="J3" s="540"/>
      <c r="K3" s="544" t="s">
        <v>390</v>
      </c>
      <c r="S3" s="354"/>
    </row>
    <row r="4" spans="1:19" s="18" customFormat="1" ht="48.2" customHeight="1">
      <c r="A4" s="538"/>
      <c r="B4" s="546" t="s">
        <v>0</v>
      </c>
      <c r="C4" s="186" t="s">
        <v>101</v>
      </c>
      <c r="D4" s="548" t="s">
        <v>0</v>
      </c>
      <c r="E4" s="186" t="s">
        <v>102</v>
      </c>
      <c r="F4" s="545"/>
      <c r="G4" s="548" t="s">
        <v>0</v>
      </c>
      <c r="H4" s="186" t="s">
        <v>101</v>
      </c>
      <c r="I4" s="548" t="s">
        <v>0</v>
      </c>
      <c r="J4" s="186" t="s">
        <v>101</v>
      </c>
      <c r="K4" s="545"/>
      <c r="S4" s="354"/>
    </row>
    <row r="5" spans="1:19" s="18" customFormat="1" ht="12.2" customHeight="1">
      <c r="A5" s="556"/>
      <c r="B5" s="553"/>
      <c r="C5" s="193" t="s">
        <v>24</v>
      </c>
      <c r="D5" s="549"/>
      <c r="E5" s="194" t="s">
        <v>24</v>
      </c>
      <c r="F5" s="193" t="s">
        <v>1</v>
      </c>
      <c r="G5" s="549"/>
      <c r="H5" s="193" t="s">
        <v>24</v>
      </c>
      <c r="I5" s="549"/>
      <c r="J5" s="194" t="s">
        <v>24</v>
      </c>
      <c r="K5" s="345" t="s">
        <v>1</v>
      </c>
    </row>
    <row r="6" spans="1:19" s="337" customFormat="1" ht="24.95" customHeight="1">
      <c r="A6" s="336" t="s">
        <v>112</v>
      </c>
      <c r="B6" s="140">
        <v>18897</v>
      </c>
      <c r="C6" s="395">
        <v>2.2000000000000002</v>
      </c>
      <c r="D6" s="140">
        <v>35604</v>
      </c>
      <c r="E6" s="146">
        <v>1.5</v>
      </c>
      <c r="F6" s="145">
        <v>1.9</v>
      </c>
      <c r="G6" s="140">
        <v>44330</v>
      </c>
      <c r="H6" s="146">
        <v>-5</v>
      </c>
      <c r="I6" s="140">
        <v>81925</v>
      </c>
      <c r="J6" s="145">
        <v>-3.8</v>
      </c>
      <c r="K6" s="145">
        <v>1.8</v>
      </c>
      <c r="L6" s="346"/>
      <c r="M6" s="346"/>
    </row>
    <row r="7" spans="1:19" s="337" customFormat="1" ht="9" customHeight="1">
      <c r="A7" s="338" t="s">
        <v>109</v>
      </c>
      <c r="B7" s="141">
        <v>17564</v>
      </c>
      <c r="C7" s="396">
        <v>4.2</v>
      </c>
      <c r="D7" s="141">
        <v>33004</v>
      </c>
      <c r="E7" s="146">
        <v>5.4</v>
      </c>
      <c r="F7" s="146">
        <v>1.9</v>
      </c>
      <c r="G7" s="141">
        <v>40535</v>
      </c>
      <c r="H7" s="146">
        <v>-4.3</v>
      </c>
      <c r="I7" s="141">
        <v>73373</v>
      </c>
      <c r="J7" s="146">
        <v>-3.2</v>
      </c>
      <c r="K7" s="146">
        <v>1.8</v>
      </c>
      <c r="L7" s="347"/>
      <c r="M7" s="347"/>
    </row>
    <row r="8" spans="1:19" s="18" customFormat="1" ht="9" customHeight="1">
      <c r="A8" s="338" t="s">
        <v>110</v>
      </c>
      <c r="B8" s="143">
        <v>1333</v>
      </c>
      <c r="C8" s="146">
        <v>-18.600000000000001</v>
      </c>
      <c r="D8" s="143">
        <v>2600</v>
      </c>
      <c r="E8" s="146">
        <v>-31</v>
      </c>
      <c r="F8" s="144">
        <v>2</v>
      </c>
      <c r="G8" s="143">
        <v>3795</v>
      </c>
      <c r="H8" s="144">
        <v>-11.9</v>
      </c>
      <c r="I8" s="143">
        <v>8552</v>
      </c>
      <c r="J8" s="144">
        <v>-8.6</v>
      </c>
      <c r="K8" s="144">
        <v>2.2999999999999998</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1158</v>
      </c>
      <c r="C10" s="360">
        <v>-10.9</v>
      </c>
      <c r="D10" s="359">
        <v>2317</v>
      </c>
      <c r="E10" s="360">
        <v>-21.5</v>
      </c>
      <c r="F10" s="360">
        <v>2</v>
      </c>
      <c r="G10" s="359">
        <v>3175</v>
      </c>
      <c r="H10" s="360">
        <v>-4</v>
      </c>
      <c r="I10" s="359">
        <v>7134</v>
      </c>
      <c r="J10" s="360">
        <v>-2.1</v>
      </c>
      <c r="K10" s="360">
        <v>2.2000000000000002</v>
      </c>
      <c r="L10" s="348"/>
      <c r="M10" s="348"/>
    </row>
    <row r="11" spans="1:19" s="18" customFormat="1" ht="8.4499999999999993" customHeight="1">
      <c r="A11" s="175" t="s">
        <v>44</v>
      </c>
      <c r="B11" s="359">
        <v>43</v>
      </c>
      <c r="C11" s="396">
        <v>126.3</v>
      </c>
      <c r="D11" s="359">
        <v>68</v>
      </c>
      <c r="E11" s="382">
        <v>209.1</v>
      </c>
      <c r="F11" s="360">
        <v>1.6</v>
      </c>
      <c r="G11" s="359">
        <v>102</v>
      </c>
      <c r="H11" s="360">
        <v>18.600000000000001</v>
      </c>
      <c r="I11" s="359">
        <v>191</v>
      </c>
      <c r="J11" s="382">
        <v>39.4</v>
      </c>
      <c r="K11" s="360">
        <v>1.9</v>
      </c>
      <c r="L11" s="349"/>
      <c r="M11" s="349"/>
    </row>
    <row r="12" spans="1:19" s="337" customFormat="1" ht="8.4499999999999993" customHeight="1">
      <c r="A12" s="175" t="s">
        <v>45</v>
      </c>
      <c r="B12" s="359">
        <v>34</v>
      </c>
      <c r="C12" s="360">
        <v>750</v>
      </c>
      <c r="D12" s="359">
        <v>44</v>
      </c>
      <c r="E12" s="360">
        <v>780</v>
      </c>
      <c r="F12" s="360">
        <v>1.3</v>
      </c>
      <c r="G12" s="359">
        <v>70</v>
      </c>
      <c r="H12" s="360">
        <v>11.1</v>
      </c>
      <c r="I12" s="359">
        <v>94</v>
      </c>
      <c r="J12" s="360">
        <v>6.8</v>
      </c>
      <c r="K12" s="360">
        <v>1.3</v>
      </c>
      <c r="L12" s="350"/>
      <c r="M12" s="350"/>
    </row>
    <row r="13" spans="1:19" s="18" customFormat="1" ht="9" customHeight="1">
      <c r="A13" s="175" t="s">
        <v>46</v>
      </c>
      <c r="B13" s="359">
        <v>110</v>
      </c>
      <c r="C13" s="396">
        <v>-37.1</v>
      </c>
      <c r="D13" s="359">
        <v>218</v>
      </c>
      <c r="E13" s="360">
        <v>-58.7</v>
      </c>
      <c r="F13" s="360">
        <v>2</v>
      </c>
      <c r="G13" s="359">
        <v>391</v>
      </c>
      <c r="H13" s="360">
        <v>17.100000000000001</v>
      </c>
      <c r="I13" s="359">
        <v>784</v>
      </c>
      <c r="J13" s="360">
        <v>-9.1999999999999993</v>
      </c>
      <c r="K13" s="360">
        <v>2</v>
      </c>
      <c r="L13" s="347"/>
      <c r="M13" s="347"/>
    </row>
    <row r="14" spans="1:19" s="18" customFormat="1" ht="9" customHeight="1">
      <c r="A14" s="175" t="s">
        <v>47</v>
      </c>
      <c r="B14" s="446">
        <v>6</v>
      </c>
      <c r="C14" s="360">
        <v>-33.299999999999997</v>
      </c>
      <c r="D14" s="359">
        <v>13</v>
      </c>
      <c r="E14" s="360">
        <v>-27.8</v>
      </c>
      <c r="F14" s="360">
        <v>2.2000000000000002</v>
      </c>
      <c r="G14" s="359">
        <v>10</v>
      </c>
      <c r="H14" s="360">
        <v>-52.4</v>
      </c>
      <c r="I14" s="359">
        <v>21</v>
      </c>
      <c r="J14" s="360">
        <v>-38.200000000000003</v>
      </c>
      <c r="K14" s="360">
        <v>2.1</v>
      </c>
      <c r="L14" s="347"/>
      <c r="M14" s="347"/>
    </row>
    <row r="15" spans="1:19" s="18" customFormat="1" ht="9" customHeight="1">
      <c r="A15" s="175" t="s">
        <v>48</v>
      </c>
      <c r="B15" s="359">
        <v>13</v>
      </c>
      <c r="C15" s="396" t="s">
        <v>35</v>
      </c>
      <c r="D15" s="359">
        <v>69</v>
      </c>
      <c r="E15" s="364">
        <v>81.599999999999994</v>
      </c>
      <c r="F15" s="360">
        <v>5.3</v>
      </c>
      <c r="G15" s="359">
        <v>51</v>
      </c>
      <c r="H15" s="360">
        <v>50</v>
      </c>
      <c r="I15" s="359">
        <v>376</v>
      </c>
      <c r="J15" s="360">
        <v>429.6</v>
      </c>
      <c r="K15" s="360">
        <v>7.4</v>
      </c>
      <c r="L15" s="347"/>
      <c r="M15" s="347"/>
    </row>
    <row r="16" spans="1:19" s="18" customFormat="1" ht="9" customHeight="1">
      <c r="A16" s="175" t="s">
        <v>49</v>
      </c>
      <c r="B16" s="359">
        <v>26</v>
      </c>
      <c r="C16" s="396">
        <v>-21.2</v>
      </c>
      <c r="D16" s="359">
        <v>39</v>
      </c>
      <c r="E16" s="364">
        <v>-57.1</v>
      </c>
      <c r="F16" s="360">
        <v>1.5</v>
      </c>
      <c r="G16" s="359">
        <v>72</v>
      </c>
      <c r="H16" s="360">
        <v>-21.7</v>
      </c>
      <c r="I16" s="359">
        <v>129</v>
      </c>
      <c r="J16" s="360">
        <v>-41.4</v>
      </c>
      <c r="K16" s="360">
        <v>1.8</v>
      </c>
      <c r="L16" s="347"/>
      <c r="M16" s="347"/>
    </row>
    <row r="17" spans="1:13" s="18" customFormat="1" ht="9" customHeight="1">
      <c r="A17" s="175" t="s">
        <v>50</v>
      </c>
      <c r="B17" s="359">
        <v>18</v>
      </c>
      <c r="C17" s="360">
        <v>-51.4</v>
      </c>
      <c r="D17" s="359">
        <v>19</v>
      </c>
      <c r="E17" s="360">
        <v>-62</v>
      </c>
      <c r="F17" s="360">
        <v>1.1000000000000001</v>
      </c>
      <c r="G17" s="359">
        <v>38</v>
      </c>
      <c r="H17" s="360">
        <v>-53.7</v>
      </c>
      <c r="I17" s="359">
        <v>64</v>
      </c>
      <c r="J17" s="360">
        <v>-74.3</v>
      </c>
      <c r="K17" s="360">
        <v>1.7</v>
      </c>
      <c r="L17" s="347"/>
      <c r="M17" s="347"/>
    </row>
    <row r="18" spans="1:13" s="18" customFormat="1" ht="9" customHeight="1">
      <c r="A18" s="175" t="s">
        <v>51</v>
      </c>
      <c r="B18" s="359">
        <v>2</v>
      </c>
      <c r="C18" s="360" t="s">
        <v>35</v>
      </c>
      <c r="D18" s="359">
        <v>2</v>
      </c>
      <c r="E18" s="360">
        <v>-33.299999999999997</v>
      </c>
      <c r="F18" s="360">
        <v>1</v>
      </c>
      <c r="G18" s="359">
        <v>15</v>
      </c>
      <c r="H18" s="360">
        <v>66.7</v>
      </c>
      <c r="I18" s="359">
        <v>20</v>
      </c>
      <c r="J18" s="360">
        <v>-33.299999999999997</v>
      </c>
      <c r="K18" s="360">
        <v>1.3</v>
      </c>
      <c r="L18" s="347"/>
      <c r="M18" s="347"/>
    </row>
    <row r="19" spans="1:13" s="18" customFormat="1" ht="9" customHeight="1">
      <c r="A19" s="175" t="s">
        <v>52</v>
      </c>
      <c r="B19" s="359">
        <v>0</v>
      </c>
      <c r="C19" s="396" t="s">
        <v>35</v>
      </c>
      <c r="D19" s="359">
        <v>0</v>
      </c>
      <c r="E19" s="359" t="s">
        <v>35</v>
      </c>
      <c r="F19" s="360" t="s">
        <v>35</v>
      </c>
      <c r="G19" s="359">
        <v>10</v>
      </c>
      <c r="H19" s="360">
        <v>400</v>
      </c>
      <c r="I19" s="359">
        <v>17</v>
      </c>
      <c r="J19" s="360">
        <v>466.7</v>
      </c>
      <c r="K19" s="360">
        <v>1.7</v>
      </c>
      <c r="L19" s="347"/>
      <c r="M19" s="347"/>
    </row>
    <row r="20" spans="1:13" s="18" customFormat="1" ht="9" customHeight="1">
      <c r="A20" s="175" t="s">
        <v>53</v>
      </c>
      <c r="B20" s="359">
        <v>44</v>
      </c>
      <c r="C20" s="396">
        <v>18.899999999999999</v>
      </c>
      <c r="D20" s="359">
        <v>110</v>
      </c>
      <c r="E20" s="396">
        <v>-3.5</v>
      </c>
      <c r="F20" s="395">
        <v>2.5</v>
      </c>
      <c r="G20" s="359">
        <v>142</v>
      </c>
      <c r="H20" s="360">
        <v>52.7</v>
      </c>
      <c r="I20" s="359">
        <v>332</v>
      </c>
      <c r="J20" s="360">
        <v>41.9</v>
      </c>
      <c r="K20" s="360">
        <v>2.2999999999999998</v>
      </c>
      <c r="L20" s="347"/>
      <c r="M20" s="347"/>
    </row>
    <row r="21" spans="1:13" s="18" customFormat="1" ht="9" customHeight="1">
      <c r="A21" s="175" t="s">
        <v>54</v>
      </c>
      <c r="B21" s="359">
        <v>5</v>
      </c>
      <c r="C21" s="360">
        <v>-16.7</v>
      </c>
      <c r="D21" s="359">
        <v>16</v>
      </c>
      <c r="E21" s="360">
        <v>166.7</v>
      </c>
      <c r="F21" s="360">
        <v>3.2</v>
      </c>
      <c r="G21" s="359">
        <v>17</v>
      </c>
      <c r="H21" s="360">
        <v>-19</v>
      </c>
      <c r="I21" s="359">
        <v>35</v>
      </c>
      <c r="J21" s="360">
        <v>40</v>
      </c>
      <c r="K21" s="360">
        <v>2.1</v>
      </c>
      <c r="L21" s="347"/>
      <c r="M21" s="347"/>
    </row>
    <row r="22" spans="1:13" s="18" customFormat="1" ht="9" customHeight="1">
      <c r="A22" s="175" t="s">
        <v>55</v>
      </c>
      <c r="B22" s="359">
        <v>6</v>
      </c>
      <c r="C22" s="396">
        <v>20</v>
      </c>
      <c r="D22" s="359">
        <v>22</v>
      </c>
      <c r="E22" s="396">
        <v>266.7</v>
      </c>
      <c r="F22" s="360">
        <v>3.7</v>
      </c>
      <c r="G22" s="359">
        <v>9</v>
      </c>
      <c r="H22" s="360">
        <v>-47.1</v>
      </c>
      <c r="I22" s="359">
        <v>29</v>
      </c>
      <c r="J22" s="360">
        <v>20.8</v>
      </c>
      <c r="K22" s="360">
        <v>3.2</v>
      </c>
      <c r="L22" s="347"/>
      <c r="M22" s="347"/>
    </row>
    <row r="23" spans="1:13" s="18" customFormat="1" ht="9" customHeight="1">
      <c r="A23" s="175" t="s">
        <v>56</v>
      </c>
      <c r="B23" s="359">
        <v>13</v>
      </c>
      <c r="C23" s="360">
        <v>8.3000000000000007</v>
      </c>
      <c r="D23" s="359">
        <v>23</v>
      </c>
      <c r="E23" s="360">
        <v>76.900000000000006</v>
      </c>
      <c r="F23" s="360">
        <v>1.8</v>
      </c>
      <c r="G23" s="359">
        <v>23</v>
      </c>
      <c r="H23" s="360">
        <v>-23.3</v>
      </c>
      <c r="I23" s="359">
        <v>35</v>
      </c>
      <c r="J23" s="360">
        <v>-49.3</v>
      </c>
      <c r="K23" s="360">
        <v>1.5</v>
      </c>
      <c r="L23" s="347"/>
      <c r="M23" s="347"/>
    </row>
    <row r="24" spans="1:13" s="18" customFormat="1" ht="9" customHeight="1">
      <c r="A24" s="175" t="s">
        <v>57</v>
      </c>
      <c r="B24" s="359">
        <v>6</v>
      </c>
      <c r="C24" s="396">
        <v>-25</v>
      </c>
      <c r="D24" s="359">
        <v>6</v>
      </c>
      <c r="E24" s="396">
        <v>-40</v>
      </c>
      <c r="F24" s="360">
        <v>1</v>
      </c>
      <c r="G24" s="359">
        <v>9</v>
      </c>
      <c r="H24" s="360">
        <v>-55</v>
      </c>
      <c r="I24" s="359">
        <v>10</v>
      </c>
      <c r="J24" s="360">
        <v>-60</v>
      </c>
      <c r="K24" s="360">
        <v>1.1000000000000001</v>
      </c>
      <c r="L24" s="347"/>
      <c r="M24" s="347"/>
    </row>
    <row r="25" spans="1:13" s="18" customFormat="1" ht="9" customHeight="1">
      <c r="A25" s="175" t="s">
        <v>58</v>
      </c>
      <c r="B25" s="359">
        <v>2</v>
      </c>
      <c r="C25" s="360" t="s">
        <v>35</v>
      </c>
      <c r="D25" s="359">
        <v>2</v>
      </c>
      <c r="E25" s="360" t="s">
        <v>35</v>
      </c>
      <c r="F25" s="360">
        <v>1</v>
      </c>
      <c r="G25" s="359">
        <v>2</v>
      </c>
      <c r="H25" s="360">
        <v>-75</v>
      </c>
      <c r="I25" s="359">
        <v>2</v>
      </c>
      <c r="J25" s="360">
        <v>-81.8</v>
      </c>
      <c r="K25" s="360">
        <v>1</v>
      </c>
      <c r="L25" s="347"/>
      <c r="M25" s="347"/>
    </row>
    <row r="26" spans="1:13" s="18" customFormat="1" ht="9" customHeight="1">
      <c r="A26" s="175" t="s">
        <v>59</v>
      </c>
      <c r="B26" s="437">
        <v>271</v>
      </c>
      <c r="C26" s="396">
        <v>26.6</v>
      </c>
      <c r="D26" s="437">
        <v>621</v>
      </c>
      <c r="E26" s="396">
        <v>28.3</v>
      </c>
      <c r="F26" s="397">
        <v>2.2999999999999998</v>
      </c>
      <c r="G26" s="359">
        <v>719</v>
      </c>
      <c r="H26" s="360">
        <v>11.8</v>
      </c>
      <c r="I26" s="359">
        <v>1642</v>
      </c>
      <c r="J26" s="360">
        <v>22.7</v>
      </c>
      <c r="K26" s="360">
        <v>2.2999999999999998</v>
      </c>
      <c r="L26" s="347"/>
      <c r="M26" s="347"/>
    </row>
    <row r="27" spans="1:13" s="18" customFormat="1" ht="9" customHeight="1">
      <c r="A27" s="175" t="s">
        <v>60</v>
      </c>
      <c r="B27" s="359">
        <v>36</v>
      </c>
      <c r="C27" s="396">
        <v>-16.3</v>
      </c>
      <c r="D27" s="359">
        <v>101</v>
      </c>
      <c r="E27" s="360">
        <v>-15.8</v>
      </c>
      <c r="F27" s="360">
        <v>2.8</v>
      </c>
      <c r="G27" s="359">
        <v>104</v>
      </c>
      <c r="H27" s="360">
        <v>5.0999999999999996</v>
      </c>
      <c r="I27" s="359">
        <v>353</v>
      </c>
      <c r="J27" s="360">
        <v>7.6</v>
      </c>
      <c r="K27" s="360">
        <v>3.4</v>
      </c>
      <c r="L27" s="347"/>
      <c r="M27" s="347"/>
    </row>
    <row r="28" spans="1:13" s="18" customFormat="1" ht="9" customHeight="1">
      <c r="A28" s="175" t="s">
        <v>61</v>
      </c>
      <c r="B28" s="359">
        <v>63</v>
      </c>
      <c r="C28" s="396">
        <v>-17.100000000000001</v>
      </c>
      <c r="D28" s="359">
        <v>90</v>
      </c>
      <c r="E28" s="396">
        <v>-30.2</v>
      </c>
      <c r="F28" s="360">
        <v>1.4</v>
      </c>
      <c r="G28" s="359">
        <v>146</v>
      </c>
      <c r="H28" s="360">
        <v>-22.3</v>
      </c>
      <c r="I28" s="359">
        <v>211</v>
      </c>
      <c r="J28" s="360">
        <v>-21.3</v>
      </c>
      <c r="K28" s="360">
        <v>1.4</v>
      </c>
      <c r="L28" s="347"/>
      <c r="M28" s="347"/>
    </row>
    <row r="29" spans="1:13" s="18" customFormat="1" ht="9" customHeight="1">
      <c r="A29" s="175" t="s">
        <v>62</v>
      </c>
      <c r="B29" s="359">
        <v>105</v>
      </c>
      <c r="C29" s="396">
        <v>-54.5</v>
      </c>
      <c r="D29" s="359">
        <v>168</v>
      </c>
      <c r="E29" s="396">
        <v>-65.099999999999994</v>
      </c>
      <c r="F29" s="360">
        <v>1.6</v>
      </c>
      <c r="G29" s="359">
        <v>272</v>
      </c>
      <c r="H29" s="360">
        <v>-37</v>
      </c>
      <c r="I29" s="359">
        <v>537</v>
      </c>
      <c r="J29" s="360">
        <v>-44.9</v>
      </c>
      <c r="K29" s="360">
        <v>2</v>
      </c>
      <c r="L29" s="347"/>
      <c r="M29" s="347"/>
    </row>
    <row r="30" spans="1:13" s="18" customFormat="1" ht="9" customHeight="1">
      <c r="A30" s="175" t="s">
        <v>63</v>
      </c>
      <c r="B30" s="359">
        <v>11</v>
      </c>
      <c r="C30" s="360">
        <v>-50</v>
      </c>
      <c r="D30" s="359">
        <v>15</v>
      </c>
      <c r="E30" s="360">
        <v>-74.099999999999994</v>
      </c>
      <c r="F30" s="360">
        <v>1.4</v>
      </c>
      <c r="G30" s="359">
        <v>37</v>
      </c>
      <c r="H30" s="360">
        <v>-17.8</v>
      </c>
      <c r="I30" s="359">
        <v>51</v>
      </c>
      <c r="J30" s="360">
        <v>-42</v>
      </c>
      <c r="K30" s="360">
        <v>1.4</v>
      </c>
      <c r="L30" s="347"/>
      <c r="M30" s="347"/>
    </row>
    <row r="31" spans="1:13" s="18" customFormat="1" ht="9" customHeight="1">
      <c r="A31" s="175" t="s">
        <v>64</v>
      </c>
      <c r="B31" s="359">
        <v>12</v>
      </c>
      <c r="C31" s="360">
        <v>-61.3</v>
      </c>
      <c r="D31" s="359">
        <v>19</v>
      </c>
      <c r="E31" s="360">
        <v>-86.4</v>
      </c>
      <c r="F31" s="360">
        <v>1.6</v>
      </c>
      <c r="G31" s="359">
        <v>54</v>
      </c>
      <c r="H31" s="360">
        <v>-23.9</v>
      </c>
      <c r="I31" s="359">
        <v>100</v>
      </c>
      <c r="J31" s="360">
        <v>-52.6</v>
      </c>
      <c r="K31" s="360">
        <v>1.9</v>
      </c>
      <c r="L31" s="347"/>
      <c r="M31" s="347"/>
    </row>
    <row r="32" spans="1:13" s="18" customFormat="1" ht="9" customHeight="1">
      <c r="A32" s="175" t="s">
        <v>65</v>
      </c>
      <c r="B32" s="359">
        <v>15</v>
      </c>
      <c r="C32" s="360">
        <v>25</v>
      </c>
      <c r="D32" s="359">
        <v>15</v>
      </c>
      <c r="E32" s="360">
        <v>-31.8</v>
      </c>
      <c r="F32" s="360">
        <v>1</v>
      </c>
      <c r="G32" s="359">
        <v>27</v>
      </c>
      <c r="H32" s="360">
        <v>22.7</v>
      </c>
      <c r="I32" s="359">
        <v>50</v>
      </c>
      <c r="J32" s="360">
        <v>38.9</v>
      </c>
      <c r="K32" s="360">
        <v>1.9</v>
      </c>
      <c r="L32" s="347"/>
      <c r="M32" s="347"/>
    </row>
    <row r="33" spans="1:13" s="18" customFormat="1" ht="9" customHeight="1">
      <c r="A33" s="175" t="s">
        <v>66</v>
      </c>
      <c r="B33" s="359">
        <v>30</v>
      </c>
      <c r="C33" s="360">
        <v>20</v>
      </c>
      <c r="D33" s="359">
        <v>42</v>
      </c>
      <c r="E33" s="360">
        <v>16.7</v>
      </c>
      <c r="F33" s="360">
        <v>1.4</v>
      </c>
      <c r="G33" s="359">
        <v>68</v>
      </c>
      <c r="H33" s="360">
        <v>-17.100000000000001</v>
      </c>
      <c r="I33" s="359">
        <v>143</v>
      </c>
      <c r="J33" s="360">
        <v>10</v>
      </c>
      <c r="K33" s="360">
        <v>2.1</v>
      </c>
      <c r="L33" s="347"/>
      <c r="M33" s="347"/>
    </row>
    <row r="34" spans="1:13" s="18" customFormat="1" ht="9" customHeight="1">
      <c r="A34" s="175" t="s">
        <v>67</v>
      </c>
      <c r="B34" s="359">
        <v>46</v>
      </c>
      <c r="C34" s="364">
        <v>-37.799999999999997</v>
      </c>
      <c r="D34" s="359">
        <v>69</v>
      </c>
      <c r="E34" s="360">
        <v>-29.6</v>
      </c>
      <c r="F34" s="360">
        <v>1.5</v>
      </c>
      <c r="G34" s="359">
        <v>142</v>
      </c>
      <c r="H34" s="360">
        <v>-40.1</v>
      </c>
      <c r="I34" s="359">
        <v>264</v>
      </c>
      <c r="J34" s="360">
        <v>-24.8</v>
      </c>
      <c r="K34" s="360">
        <v>1.9</v>
      </c>
      <c r="L34" s="347"/>
      <c r="M34" s="347"/>
    </row>
    <row r="35" spans="1:13" s="18" customFormat="1" ht="9" customHeight="1">
      <c r="A35" s="175" t="s">
        <v>68</v>
      </c>
      <c r="B35" s="359">
        <v>1</v>
      </c>
      <c r="C35" s="396">
        <v>-93.3</v>
      </c>
      <c r="D35" s="359">
        <v>1</v>
      </c>
      <c r="E35" s="360">
        <v>-95.5</v>
      </c>
      <c r="F35" s="360">
        <v>1</v>
      </c>
      <c r="G35" s="359">
        <v>4</v>
      </c>
      <c r="H35" s="360">
        <v>-77.8</v>
      </c>
      <c r="I35" s="359">
        <v>6</v>
      </c>
      <c r="J35" s="396">
        <v>-76</v>
      </c>
      <c r="K35" s="360">
        <v>1.5</v>
      </c>
      <c r="L35" s="347"/>
      <c r="M35" s="347"/>
    </row>
    <row r="36" spans="1:13" s="18" customFormat="1" ht="9" customHeight="1">
      <c r="A36" s="175" t="s">
        <v>69</v>
      </c>
      <c r="B36" s="359">
        <v>1</v>
      </c>
      <c r="C36" s="360">
        <v>-83.3</v>
      </c>
      <c r="D36" s="359">
        <v>1</v>
      </c>
      <c r="E36" s="360">
        <v>-90.9</v>
      </c>
      <c r="F36" s="395">
        <v>1</v>
      </c>
      <c r="G36" s="359">
        <v>2</v>
      </c>
      <c r="H36" s="360">
        <v>-84.6</v>
      </c>
      <c r="I36" s="359">
        <v>2</v>
      </c>
      <c r="J36" s="360">
        <v>-89.5</v>
      </c>
      <c r="K36" s="360">
        <v>1</v>
      </c>
      <c r="L36" s="347"/>
      <c r="M36" s="347"/>
    </row>
    <row r="37" spans="1:13" s="18" customFormat="1" ht="9" customHeight="1">
      <c r="A37" s="175" t="s">
        <v>70</v>
      </c>
      <c r="B37" s="359">
        <v>69</v>
      </c>
      <c r="C37" s="360">
        <v>-2.8</v>
      </c>
      <c r="D37" s="359">
        <v>141</v>
      </c>
      <c r="E37" s="360">
        <v>-9</v>
      </c>
      <c r="F37" s="360">
        <v>2</v>
      </c>
      <c r="G37" s="359">
        <v>212</v>
      </c>
      <c r="H37" s="360">
        <v>6</v>
      </c>
      <c r="I37" s="359">
        <v>522</v>
      </c>
      <c r="J37" s="360">
        <v>0.8</v>
      </c>
      <c r="K37" s="360">
        <v>2.5</v>
      </c>
      <c r="L37" s="347"/>
      <c r="M37" s="347"/>
    </row>
    <row r="38" spans="1:13" s="18" customFormat="1" ht="9" customHeight="1">
      <c r="A38" s="175" t="s">
        <v>71</v>
      </c>
      <c r="B38" s="359">
        <v>13</v>
      </c>
      <c r="C38" s="364">
        <v>44.4</v>
      </c>
      <c r="D38" s="359">
        <v>21</v>
      </c>
      <c r="E38" s="364">
        <v>-34.4</v>
      </c>
      <c r="F38" s="360">
        <v>1.6</v>
      </c>
      <c r="G38" s="359">
        <v>49</v>
      </c>
      <c r="H38" s="360">
        <v>81.5</v>
      </c>
      <c r="I38" s="359">
        <v>75</v>
      </c>
      <c r="J38" s="360">
        <v>31.6</v>
      </c>
      <c r="K38" s="360">
        <v>1.5</v>
      </c>
      <c r="L38" s="347"/>
      <c r="M38" s="347"/>
    </row>
    <row r="39" spans="1:13" s="18" customFormat="1" ht="9" customHeight="1">
      <c r="A39" s="175" t="s">
        <v>72</v>
      </c>
      <c r="B39" s="359">
        <v>24</v>
      </c>
      <c r="C39" s="360">
        <v>-35.1</v>
      </c>
      <c r="D39" s="359">
        <v>50</v>
      </c>
      <c r="E39" s="360">
        <v>-28.6</v>
      </c>
      <c r="F39" s="360">
        <v>2.1</v>
      </c>
      <c r="G39" s="359">
        <v>53</v>
      </c>
      <c r="H39" s="360">
        <v>-24.3</v>
      </c>
      <c r="I39" s="359">
        <v>107</v>
      </c>
      <c r="J39" s="360">
        <v>-30.5</v>
      </c>
      <c r="K39" s="360">
        <v>2</v>
      </c>
      <c r="L39" s="347"/>
      <c r="M39" s="347"/>
    </row>
    <row r="40" spans="1:13" s="18" customFormat="1" ht="9" customHeight="1">
      <c r="A40" s="175" t="s">
        <v>73</v>
      </c>
      <c r="B40" s="359">
        <v>0</v>
      </c>
      <c r="C40" s="360" t="s">
        <v>35</v>
      </c>
      <c r="D40" s="359">
        <v>0</v>
      </c>
      <c r="E40" s="360" t="s">
        <v>35</v>
      </c>
      <c r="F40" s="360" t="s">
        <v>35</v>
      </c>
      <c r="G40" s="360" t="s">
        <v>35</v>
      </c>
      <c r="H40" s="360" t="s">
        <v>35</v>
      </c>
      <c r="I40" s="360" t="s">
        <v>35</v>
      </c>
      <c r="J40" s="360" t="s">
        <v>35</v>
      </c>
      <c r="K40" s="360" t="s">
        <v>35</v>
      </c>
      <c r="L40" s="347"/>
      <c r="M40" s="347"/>
    </row>
    <row r="41" spans="1:13" s="18" customFormat="1" ht="9" customHeight="1">
      <c r="A41" s="175" t="s">
        <v>74</v>
      </c>
      <c r="B41" s="397">
        <v>10</v>
      </c>
      <c r="C41" s="397">
        <v>42.9</v>
      </c>
      <c r="D41" s="397">
        <v>16</v>
      </c>
      <c r="E41" s="364">
        <v>60</v>
      </c>
      <c r="F41" s="360">
        <v>1.6</v>
      </c>
      <c r="G41" s="359">
        <v>15</v>
      </c>
      <c r="H41" s="360">
        <v>-65.900000000000006</v>
      </c>
      <c r="I41" s="359">
        <v>21</v>
      </c>
      <c r="J41" s="360">
        <v>-68.2</v>
      </c>
      <c r="K41" s="360">
        <v>1.4</v>
      </c>
      <c r="L41" s="347"/>
      <c r="M41" s="347"/>
    </row>
    <row r="42" spans="1:13" s="18" customFormat="1" ht="9" customHeight="1">
      <c r="A42" s="175" t="s">
        <v>75</v>
      </c>
      <c r="B42" s="359">
        <v>84</v>
      </c>
      <c r="C42" s="360">
        <v>71.400000000000006</v>
      </c>
      <c r="D42" s="359">
        <v>176</v>
      </c>
      <c r="E42" s="364">
        <v>24.8</v>
      </c>
      <c r="F42" s="360">
        <v>2.1</v>
      </c>
      <c r="G42" s="359">
        <v>222</v>
      </c>
      <c r="H42" s="360">
        <v>50</v>
      </c>
      <c r="I42" s="359">
        <v>692</v>
      </c>
      <c r="J42" s="360">
        <v>47.9</v>
      </c>
      <c r="K42" s="360">
        <v>3.1</v>
      </c>
      <c r="L42" s="347"/>
      <c r="M42" s="347"/>
    </row>
    <row r="43" spans="1:13" s="18" customFormat="1" ht="9" customHeight="1">
      <c r="A43" s="175" t="s">
        <v>76</v>
      </c>
      <c r="B43" s="359">
        <v>2</v>
      </c>
      <c r="C43" s="396" t="s">
        <v>35</v>
      </c>
      <c r="D43" s="359">
        <v>2</v>
      </c>
      <c r="E43" s="364" t="s">
        <v>35</v>
      </c>
      <c r="F43" s="360">
        <v>1</v>
      </c>
      <c r="G43" s="359">
        <v>6</v>
      </c>
      <c r="H43" s="360">
        <v>50</v>
      </c>
      <c r="I43" s="359">
        <v>16</v>
      </c>
      <c r="J43" s="360">
        <v>128.6</v>
      </c>
      <c r="K43" s="360">
        <v>2.7</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37</v>
      </c>
      <c r="C45" s="396">
        <v>164.3</v>
      </c>
      <c r="D45" s="359">
        <v>118</v>
      </c>
      <c r="E45" s="364">
        <v>237.1</v>
      </c>
      <c r="F45" s="360">
        <v>3.2</v>
      </c>
      <c r="G45" s="359">
        <v>82</v>
      </c>
      <c r="H45" s="360">
        <v>67.3</v>
      </c>
      <c r="I45" s="359">
        <v>203</v>
      </c>
      <c r="J45" s="360">
        <v>26.9</v>
      </c>
      <c r="K45" s="360">
        <v>2.5</v>
      </c>
      <c r="L45" s="347"/>
      <c r="M45" s="347"/>
    </row>
    <row r="46" spans="1:13" s="18" customFormat="1" ht="9" customHeight="1">
      <c r="A46" s="175" t="s">
        <v>79</v>
      </c>
      <c r="B46" s="365">
        <v>4</v>
      </c>
      <c r="C46" s="360">
        <v>-83.3</v>
      </c>
      <c r="D46" s="366">
        <v>4</v>
      </c>
      <c r="E46" s="360">
        <v>-91.5</v>
      </c>
      <c r="F46" s="367">
        <v>1</v>
      </c>
      <c r="G46" s="366">
        <v>17</v>
      </c>
      <c r="H46" s="360">
        <v>-82.3</v>
      </c>
      <c r="I46" s="366">
        <v>26</v>
      </c>
      <c r="J46" s="360">
        <v>-84.3</v>
      </c>
      <c r="K46" s="367">
        <v>1.5</v>
      </c>
      <c r="L46" s="347"/>
      <c r="M46" s="347"/>
    </row>
    <row r="47" spans="1:13" s="337" customFormat="1" ht="9" customHeight="1">
      <c r="A47" s="175" t="s">
        <v>80</v>
      </c>
      <c r="B47" s="359">
        <v>0</v>
      </c>
      <c r="C47" s="396" t="s">
        <v>35</v>
      </c>
      <c r="D47" s="359">
        <v>0</v>
      </c>
      <c r="E47" s="360" t="s">
        <v>35</v>
      </c>
      <c r="F47" s="367" t="s">
        <v>35</v>
      </c>
      <c r="G47" s="359">
        <v>4</v>
      </c>
      <c r="H47" s="360">
        <v>-63.6</v>
      </c>
      <c r="I47" s="359">
        <v>9</v>
      </c>
      <c r="J47" s="360">
        <v>-50</v>
      </c>
      <c r="K47" s="367">
        <v>2.2999999999999998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4</v>
      </c>
      <c r="C49" s="360">
        <v>-80</v>
      </c>
      <c r="D49" s="359">
        <v>4</v>
      </c>
      <c r="E49" s="360">
        <v>-90.7</v>
      </c>
      <c r="F49" s="360">
        <v>1</v>
      </c>
      <c r="G49" s="359">
        <v>13</v>
      </c>
      <c r="H49" s="360">
        <v>-84.7</v>
      </c>
      <c r="I49" s="359">
        <v>17</v>
      </c>
      <c r="J49" s="360">
        <v>-88.5</v>
      </c>
      <c r="K49" s="360">
        <v>1.3</v>
      </c>
      <c r="L49" s="347"/>
      <c r="M49" s="347"/>
    </row>
    <row r="50" spans="1:13" s="337" customFormat="1" ht="9" customHeight="1">
      <c r="A50" s="175" t="s">
        <v>82</v>
      </c>
      <c r="B50" s="359">
        <v>100</v>
      </c>
      <c r="C50" s="360">
        <v>-43.2</v>
      </c>
      <c r="D50" s="359">
        <v>157</v>
      </c>
      <c r="E50" s="360">
        <v>-63.7</v>
      </c>
      <c r="F50" s="360">
        <v>1.6</v>
      </c>
      <c r="G50" s="359">
        <v>318</v>
      </c>
      <c r="H50" s="360">
        <v>-44.7</v>
      </c>
      <c r="I50" s="359">
        <v>520</v>
      </c>
      <c r="J50" s="360">
        <v>-50.9</v>
      </c>
      <c r="K50" s="360">
        <v>1.6</v>
      </c>
      <c r="L50" s="347"/>
      <c r="M50" s="347"/>
    </row>
    <row r="51" spans="1:13" s="18" customFormat="1" ht="9" customHeight="1">
      <c r="A51" s="175" t="s">
        <v>83</v>
      </c>
      <c r="B51" s="359">
        <v>12</v>
      </c>
      <c r="C51" s="360">
        <v>71.400000000000006</v>
      </c>
      <c r="D51" s="359">
        <v>13</v>
      </c>
      <c r="E51" s="360">
        <v>18.2</v>
      </c>
      <c r="F51" s="360">
        <v>1.1000000000000001</v>
      </c>
      <c r="G51" s="359">
        <v>24</v>
      </c>
      <c r="H51" s="396">
        <v>84.6</v>
      </c>
      <c r="I51" s="359">
        <v>37</v>
      </c>
      <c r="J51" s="360">
        <v>85</v>
      </c>
      <c r="K51" s="360">
        <v>1.5</v>
      </c>
      <c r="L51" s="347"/>
      <c r="M51" s="347"/>
    </row>
    <row r="52" spans="1:13" s="18" customFormat="1" ht="9" customHeight="1">
      <c r="A52" s="175" t="s">
        <v>107</v>
      </c>
      <c r="B52" s="359">
        <v>20</v>
      </c>
      <c r="C52" s="360">
        <v>400</v>
      </c>
      <c r="D52" s="359">
        <v>51</v>
      </c>
      <c r="E52" s="360">
        <v>537.5</v>
      </c>
      <c r="F52" s="360">
        <v>2.6</v>
      </c>
      <c r="G52" s="359">
        <v>45</v>
      </c>
      <c r="H52" s="360">
        <v>309.10000000000002</v>
      </c>
      <c r="I52" s="359">
        <v>130</v>
      </c>
      <c r="J52" s="396">
        <v>170.8</v>
      </c>
      <c r="K52" s="360">
        <v>2.9</v>
      </c>
      <c r="L52" s="347"/>
      <c r="M52" s="347"/>
    </row>
    <row r="53" spans="1:13" s="18" customFormat="1" ht="9" customHeight="1">
      <c r="A53" s="175" t="s">
        <v>84</v>
      </c>
      <c r="B53" s="359">
        <v>10</v>
      </c>
      <c r="C53" s="364" t="s">
        <v>35</v>
      </c>
      <c r="D53" s="359">
        <v>15</v>
      </c>
      <c r="E53" s="360">
        <v>-6.3</v>
      </c>
      <c r="F53" s="360">
        <v>1.5</v>
      </c>
      <c r="G53" s="359">
        <v>45</v>
      </c>
      <c r="H53" s="360">
        <v>-15.1</v>
      </c>
      <c r="I53" s="359">
        <v>70</v>
      </c>
      <c r="J53" s="360">
        <v>-27.8</v>
      </c>
      <c r="K53" s="360">
        <v>1.6</v>
      </c>
      <c r="L53" s="350"/>
      <c r="M53" s="350"/>
    </row>
    <row r="54" spans="1:13" s="18" customFormat="1" ht="9" customHeight="1">
      <c r="A54" s="175" t="s">
        <v>85</v>
      </c>
      <c r="B54" s="359">
        <v>1</v>
      </c>
      <c r="C54" s="396">
        <v>-50</v>
      </c>
      <c r="D54" s="359">
        <v>2</v>
      </c>
      <c r="E54" s="396" t="s">
        <v>35</v>
      </c>
      <c r="F54" s="364">
        <v>2</v>
      </c>
      <c r="G54" s="359">
        <v>1</v>
      </c>
      <c r="H54" s="360">
        <v>-85.7</v>
      </c>
      <c r="I54" s="359">
        <v>2</v>
      </c>
      <c r="J54" s="360">
        <v>-90</v>
      </c>
      <c r="K54" s="360">
        <v>2</v>
      </c>
      <c r="L54" s="347"/>
      <c r="M54" s="347"/>
    </row>
    <row r="55" spans="1:13" s="18" customFormat="1" ht="9" customHeight="1">
      <c r="A55" s="175" t="s">
        <v>86</v>
      </c>
      <c r="B55" s="359">
        <v>2</v>
      </c>
      <c r="C55" s="396">
        <v>-60</v>
      </c>
      <c r="D55" s="359">
        <v>2</v>
      </c>
      <c r="E55" s="360">
        <v>-83.3</v>
      </c>
      <c r="F55" s="360">
        <v>1</v>
      </c>
      <c r="G55" s="359">
        <v>8</v>
      </c>
      <c r="H55" s="360">
        <v>-52.9</v>
      </c>
      <c r="I55" s="359">
        <v>9</v>
      </c>
      <c r="J55" s="360">
        <v>-71.900000000000006</v>
      </c>
      <c r="K55" s="360">
        <v>1.1000000000000001</v>
      </c>
      <c r="L55" s="347"/>
      <c r="M55" s="347"/>
    </row>
    <row r="56" spans="1:13" s="18" customFormat="1" ht="9" customHeight="1">
      <c r="A56" s="175" t="s">
        <v>87</v>
      </c>
      <c r="B56" s="359">
        <v>1</v>
      </c>
      <c r="C56" s="396">
        <v>-92.9</v>
      </c>
      <c r="D56" s="359">
        <v>1</v>
      </c>
      <c r="E56" s="360">
        <v>-98.4</v>
      </c>
      <c r="F56" s="360">
        <v>1</v>
      </c>
      <c r="G56" s="177">
        <v>9</v>
      </c>
      <c r="H56" s="360">
        <v>-55</v>
      </c>
      <c r="I56" s="177">
        <v>10</v>
      </c>
      <c r="J56" s="360">
        <v>-87.3</v>
      </c>
      <c r="K56" s="358">
        <v>1.1000000000000001</v>
      </c>
      <c r="L56" s="347"/>
      <c r="M56" s="347"/>
    </row>
    <row r="57" spans="1:13" s="18" customFormat="1" ht="9" customHeight="1">
      <c r="A57" s="175" t="s">
        <v>88</v>
      </c>
      <c r="B57" s="396" t="s">
        <v>35</v>
      </c>
      <c r="C57" s="396" t="s">
        <v>35</v>
      </c>
      <c r="D57" s="396" t="s">
        <v>35</v>
      </c>
      <c r="E57" s="396" t="s">
        <v>35</v>
      </c>
      <c r="F57" s="396" t="s">
        <v>35</v>
      </c>
      <c r="G57" s="359">
        <v>0</v>
      </c>
      <c r="H57" s="359" t="s">
        <v>35</v>
      </c>
      <c r="I57" s="359">
        <v>0</v>
      </c>
      <c r="J57" s="359" t="s">
        <v>35</v>
      </c>
      <c r="K57" s="358" t="s">
        <v>35</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54</v>
      </c>
      <c r="C59" s="360">
        <v>-59.7</v>
      </c>
      <c r="D59" s="359">
        <v>73</v>
      </c>
      <c r="E59" s="360">
        <v>-77.3</v>
      </c>
      <c r="F59" s="360">
        <v>1.4</v>
      </c>
      <c r="G59" s="359">
        <v>186</v>
      </c>
      <c r="H59" s="364">
        <v>-58.6</v>
      </c>
      <c r="I59" s="359">
        <v>262</v>
      </c>
      <c r="J59" s="360">
        <v>-65.099999999999994</v>
      </c>
      <c r="K59" s="360">
        <v>1.4</v>
      </c>
      <c r="L59" s="347"/>
      <c r="M59" s="347"/>
    </row>
    <row r="60" spans="1:13" s="18" customFormat="1" ht="9" customHeight="1">
      <c r="A60" s="175" t="s">
        <v>90</v>
      </c>
      <c r="B60" s="359">
        <v>65</v>
      </c>
      <c r="C60" s="396">
        <v>-51.5</v>
      </c>
      <c r="D60" s="359">
        <v>116</v>
      </c>
      <c r="E60" s="360">
        <v>-64.5</v>
      </c>
      <c r="F60" s="360">
        <v>1.8</v>
      </c>
      <c r="G60" s="359">
        <v>264</v>
      </c>
      <c r="H60" s="360">
        <v>-15.1</v>
      </c>
      <c r="I60" s="359">
        <v>833</v>
      </c>
      <c r="J60" s="360">
        <v>4.0999999999999996</v>
      </c>
      <c r="K60" s="360">
        <v>3.2</v>
      </c>
      <c r="L60" s="347"/>
      <c r="M60" s="347"/>
    </row>
    <row r="61" spans="1:13" s="18" customFormat="1" ht="9" customHeight="1">
      <c r="A61" s="175" t="s">
        <v>91</v>
      </c>
      <c r="B61" s="359">
        <v>4</v>
      </c>
      <c r="C61" s="360">
        <v>100</v>
      </c>
      <c r="D61" s="359">
        <v>17</v>
      </c>
      <c r="E61" s="360">
        <v>240</v>
      </c>
      <c r="F61" s="360">
        <v>4.3</v>
      </c>
      <c r="G61" s="359">
        <v>62</v>
      </c>
      <c r="H61" s="396">
        <v>181.8</v>
      </c>
      <c r="I61" s="359">
        <v>449</v>
      </c>
      <c r="J61" s="360">
        <v>674.1</v>
      </c>
      <c r="K61" s="360">
        <v>7.2</v>
      </c>
      <c r="L61" s="347"/>
      <c r="M61" s="347"/>
    </row>
    <row r="62" spans="1:13" s="18" customFormat="1" ht="9" customHeight="1">
      <c r="A62" s="175" t="s">
        <v>92</v>
      </c>
      <c r="B62" s="359">
        <v>48</v>
      </c>
      <c r="C62" s="396">
        <v>-57.5</v>
      </c>
      <c r="D62" s="359">
        <v>72</v>
      </c>
      <c r="E62" s="360">
        <v>-75.8</v>
      </c>
      <c r="F62" s="360">
        <v>1.5</v>
      </c>
      <c r="G62" s="359">
        <v>161</v>
      </c>
      <c r="H62" s="360">
        <v>-35.1</v>
      </c>
      <c r="I62" s="359">
        <v>314</v>
      </c>
      <c r="J62" s="360">
        <v>-54.1</v>
      </c>
      <c r="K62" s="360">
        <v>2</v>
      </c>
      <c r="L62" s="347"/>
      <c r="M62" s="347"/>
    </row>
    <row r="63" spans="1:13" s="18" customFormat="1" ht="9" customHeight="1">
      <c r="A63" s="175" t="s">
        <v>382</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3</v>
      </c>
      <c r="C64" s="396">
        <v>200</v>
      </c>
      <c r="D64" s="359">
        <v>3</v>
      </c>
      <c r="E64" s="360">
        <v>200</v>
      </c>
      <c r="F64" s="360">
        <v>1</v>
      </c>
      <c r="G64" s="359">
        <v>11</v>
      </c>
      <c r="H64" s="360">
        <v>57.1</v>
      </c>
      <c r="I64" s="359">
        <v>17</v>
      </c>
      <c r="J64" s="360">
        <v>142.9</v>
      </c>
      <c r="K64" s="360">
        <v>1.5</v>
      </c>
      <c r="L64" s="347"/>
      <c r="M64" s="347"/>
    </row>
    <row r="65" spans="1:13" s="18" customFormat="1" ht="9" customHeight="1">
      <c r="A65" s="175" t="s">
        <v>94</v>
      </c>
      <c r="B65" s="359">
        <v>5</v>
      </c>
      <c r="C65" s="396">
        <v>-58.3</v>
      </c>
      <c r="D65" s="359">
        <v>16</v>
      </c>
      <c r="E65" s="360">
        <v>-5.9</v>
      </c>
      <c r="F65" s="360">
        <v>3.2</v>
      </c>
      <c r="G65" s="359">
        <v>16</v>
      </c>
      <c r="H65" s="396">
        <v>14.3</v>
      </c>
      <c r="I65" s="359">
        <v>34</v>
      </c>
      <c r="J65" s="396">
        <v>78.900000000000006</v>
      </c>
      <c r="K65" s="360">
        <v>2.1</v>
      </c>
      <c r="L65" s="347"/>
      <c r="M65" s="347"/>
    </row>
    <row r="66" spans="1:13" s="343" customFormat="1" ht="9" customHeight="1">
      <c r="A66" s="175" t="s">
        <v>95</v>
      </c>
      <c r="B66" s="359">
        <v>1</v>
      </c>
      <c r="C66" s="396">
        <v>-66.7</v>
      </c>
      <c r="D66" s="359">
        <v>1</v>
      </c>
      <c r="E66" s="360">
        <v>-75</v>
      </c>
      <c r="F66" s="360">
        <v>1</v>
      </c>
      <c r="G66" s="359">
        <v>3</v>
      </c>
      <c r="H66" s="360">
        <v>-25</v>
      </c>
      <c r="I66" s="359">
        <v>5</v>
      </c>
      <c r="J66" s="396" t="s">
        <v>35</v>
      </c>
      <c r="K66" s="360">
        <v>1.7</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8">
        <v>4</v>
      </c>
      <c r="C68" s="438">
        <v>33.299999999999997</v>
      </c>
      <c r="D68" s="438">
        <v>7</v>
      </c>
      <c r="E68" s="438">
        <v>133.30000000000001</v>
      </c>
      <c r="F68" s="360">
        <v>1.8</v>
      </c>
      <c r="G68" s="438">
        <v>11</v>
      </c>
      <c r="H68" s="438">
        <v>-31.3</v>
      </c>
      <c r="I68" s="438">
        <v>14</v>
      </c>
      <c r="J68" s="438">
        <v>-48.1</v>
      </c>
      <c r="K68" s="360">
        <v>1.3</v>
      </c>
      <c r="L68" s="347"/>
      <c r="M68" s="347"/>
    </row>
    <row r="69" spans="1:13" ht="9" customHeight="1">
      <c r="A69" s="175" t="s">
        <v>97</v>
      </c>
      <c r="B69" s="359">
        <v>3</v>
      </c>
      <c r="C69" s="396">
        <v>-40</v>
      </c>
      <c r="D69" s="359">
        <v>3</v>
      </c>
      <c r="E69" s="364">
        <v>-57.1</v>
      </c>
      <c r="F69" s="360">
        <v>1</v>
      </c>
      <c r="G69" s="359">
        <v>16</v>
      </c>
      <c r="H69" s="360">
        <v>-20</v>
      </c>
      <c r="I69" s="359">
        <v>33</v>
      </c>
      <c r="J69" s="360">
        <v>-19.5</v>
      </c>
      <c r="K69" s="360">
        <v>2.1</v>
      </c>
      <c r="L69" s="347"/>
      <c r="M69" s="347"/>
    </row>
    <row r="70" spans="1:13" s="18" customFormat="1" ht="9" customHeight="1">
      <c r="A70" s="175" t="s">
        <v>98</v>
      </c>
      <c r="B70" s="359">
        <v>3</v>
      </c>
      <c r="C70" s="396" t="s">
        <v>35</v>
      </c>
      <c r="D70" s="359">
        <v>3</v>
      </c>
      <c r="E70" s="364" t="s">
        <v>35</v>
      </c>
      <c r="F70" s="360">
        <v>1</v>
      </c>
      <c r="G70" s="359">
        <v>15</v>
      </c>
      <c r="H70" s="396" t="s">
        <v>35</v>
      </c>
      <c r="I70" s="359">
        <v>32</v>
      </c>
      <c r="J70" s="360">
        <v>-5.9</v>
      </c>
      <c r="K70" s="360">
        <v>2.1</v>
      </c>
    </row>
    <row r="71" spans="1:13" ht="9" customHeight="1">
      <c r="A71" s="175" t="s">
        <v>99</v>
      </c>
      <c r="B71" s="359">
        <v>0</v>
      </c>
      <c r="C71" s="396" t="s">
        <v>35</v>
      </c>
      <c r="D71" s="359">
        <v>0</v>
      </c>
      <c r="E71" s="364" t="s">
        <v>35</v>
      </c>
      <c r="F71" s="360" t="s">
        <v>35</v>
      </c>
      <c r="G71" s="359">
        <v>1</v>
      </c>
      <c r="H71" s="360">
        <v>-80</v>
      </c>
      <c r="I71" s="359">
        <v>1</v>
      </c>
      <c r="J71" s="360">
        <v>-85.7</v>
      </c>
      <c r="K71" s="360">
        <v>1</v>
      </c>
      <c r="L71" s="18"/>
    </row>
    <row r="72" spans="1:13" ht="9.1999999999999993" customHeight="1">
      <c r="A72" s="175" t="s">
        <v>100</v>
      </c>
      <c r="B72" s="359">
        <v>3</v>
      </c>
      <c r="C72" s="396" t="s">
        <v>35</v>
      </c>
      <c r="D72" s="359">
        <v>3</v>
      </c>
      <c r="E72" s="364" t="s">
        <v>35</v>
      </c>
      <c r="F72" s="360">
        <v>1</v>
      </c>
      <c r="G72" s="359">
        <v>5</v>
      </c>
      <c r="H72" s="396">
        <v>150</v>
      </c>
      <c r="I72" s="359">
        <v>6</v>
      </c>
      <c r="J72" s="360">
        <v>200</v>
      </c>
      <c r="K72" s="360">
        <v>1.2</v>
      </c>
      <c r="L72" s="18"/>
    </row>
    <row r="73" spans="1:13" ht="9.1999999999999993" customHeight="1">
      <c r="A73" s="554" t="s">
        <v>37</v>
      </c>
      <c r="B73" s="554"/>
      <c r="C73" s="554"/>
      <c r="D73" s="554"/>
      <c r="E73" s="554"/>
      <c r="F73" s="554"/>
      <c r="G73" s="554"/>
      <c r="H73" s="554"/>
      <c r="I73" s="554"/>
      <c r="J73" s="554"/>
      <c r="K73" s="554"/>
    </row>
    <row r="74" spans="1:13" ht="20.100000000000001" customHeight="1">
      <c r="A74" s="550" t="s">
        <v>290</v>
      </c>
      <c r="B74" s="555"/>
      <c r="C74" s="555"/>
      <c r="D74" s="555"/>
      <c r="E74" s="555"/>
      <c r="F74" s="555"/>
      <c r="G74" s="555"/>
      <c r="H74" s="555"/>
      <c r="I74" s="555"/>
      <c r="J74" s="555"/>
      <c r="K74" s="555"/>
    </row>
    <row r="75" spans="1:13" ht="9.75" customHeight="1">
      <c r="A75" s="534"/>
      <c r="B75" s="552"/>
      <c r="C75" s="552"/>
      <c r="D75" s="552"/>
      <c r="E75" s="552"/>
      <c r="F75" s="552"/>
      <c r="G75" s="552"/>
      <c r="H75" s="552"/>
      <c r="I75" s="552"/>
      <c r="J75" s="552"/>
      <c r="K75" s="552"/>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6" t="s">
        <v>292</v>
      </c>
      <c r="B1" s="536"/>
      <c r="C1" s="536"/>
      <c r="D1" s="536"/>
      <c r="E1" s="536"/>
      <c r="F1" s="536"/>
      <c r="G1" s="536"/>
      <c r="H1" s="536"/>
      <c r="I1" s="536"/>
      <c r="J1" s="536"/>
      <c r="K1" s="536"/>
      <c r="L1" s="335" t="s">
        <v>28</v>
      </c>
    </row>
    <row r="2" spans="1:14" s="18" customFormat="1" ht="12.2" customHeight="1">
      <c r="A2" s="537" t="s">
        <v>289</v>
      </c>
      <c r="B2" s="539" t="s">
        <v>395</v>
      </c>
      <c r="C2" s="540"/>
      <c r="D2" s="540"/>
      <c r="E2" s="540"/>
      <c r="F2" s="541"/>
      <c r="G2" s="542" t="s">
        <v>396</v>
      </c>
      <c r="H2" s="543"/>
      <c r="I2" s="543"/>
      <c r="J2" s="543"/>
      <c r="K2" s="543"/>
      <c r="M2" s="354"/>
    </row>
    <row r="3" spans="1:14" s="18" customFormat="1" ht="12.2" customHeight="1">
      <c r="A3" s="538"/>
      <c r="B3" s="539" t="s">
        <v>2</v>
      </c>
      <c r="C3" s="541"/>
      <c r="D3" s="539" t="s">
        <v>3</v>
      </c>
      <c r="E3" s="540"/>
      <c r="F3" s="544" t="s">
        <v>390</v>
      </c>
      <c r="G3" s="539" t="s">
        <v>2</v>
      </c>
      <c r="H3" s="541"/>
      <c r="I3" s="539" t="s">
        <v>3</v>
      </c>
      <c r="J3" s="540"/>
      <c r="K3" s="544" t="s">
        <v>390</v>
      </c>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56"/>
      <c r="B5" s="553"/>
      <c r="C5" s="193" t="s">
        <v>24</v>
      </c>
      <c r="D5" s="549"/>
      <c r="E5" s="194" t="s">
        <v>24</v>
      </c>
      <c r="F5" s="193" t="s">
        <v>1</v>
      </c>
      <c r="G5" s="549"/>
      <c r="H5" s="193" t="s">
        <v>24</v>
      </c>
      <c r="I5" s="549"/>
      <c r="J5" s="194" t="s">
        <v>24</v>
      </c>
      <c r="K5" s="345" t="s">
        <v>1</v>
      </c>
    </row>
    <row r="6" spans="1:14" s="337" customFormat="1" ht="24.95" customHeight="1">
      <c r="A6" s="336" t="s">
        <v>111</v>
      </c>
      <c r="B6" s="140">
        <v>120472</v>
      </c>
      <c r="C6" s="395">
        <v>14.2</v>
      </c>
      <c r="D6" s="140">
        <v>230878</v>
      </c>
      <c r="E6" s="395">
        <v>9.3000000000000007</v>
      </c>
      <c r="F6" s="145">
        <v>1.9</v>
      </c>
      <c r="G6" s="140">
        <v>302396</v>
      </c>
      <c r="H6" s="360">
        <v>8.5</v>
      </c>
      <c r="I6" s="140">
        <v>576511</v>
      </c>
      <c r="J6" s="395">
        <v>3.8</v>
      </c>
      <c r="K6" s="145">
        <v>1.9</v>
      </c>
    </row>
    <row r="7" spans="1:14" s="337" customFormat="1" ht="9" customHeight="1">
      <c r="A7" s="338" t="s">
        <v>109</v>
      </c>
      <c r="B7" s="141">
        <v>103101</v>
      </c>
      <c r="C7" s="395">
        <v>14.6</v>
      </c>
      <c r="D7" s="141">
        <v>198097</v>
      </c>
      <c r="E7" s="395">
        <v>11.2</v>
      </c>
      <c r="F7" s="146">
        <v>1.9</v>
      </c>
      <c r="G7" s="141">
        <v>256083</v>
      </c>
      <c r="H7" s="360">
        <v>7.8</v>
      </c>
      <c r="I7" s="141">
        <v>488283</v>
      </c>
      <c r="J7" s="395">
        <v>3.9</v>
      </c>
      <c r="K7" s="146">
        <v>1.9</v>
      </c>
    </row>
    <row r="8" spans="1:14" s="18" customFormat="1" ht="9" customHeight="1">
      <c r="A8" s="338" t="s">
        <v>110</v>
      </c>
      <c r="B8" s="143">
        <v>17371</v>
      </c>
      <c r="C8" s="395">
        <v>12.1</v>
      </c>
      <c r="D8" s="143">
        <v>32781</v>
      </c>
      <c r="E8" s="395">
        <v>-1</v>
      </c>
      <c r="F8" s="144">
        <v>1.9</v>
      </c>
      <c r="G8" s="143">
        <v>46313</v>
      </c>
      <c r="H8" s="360">
        <v>12.1</v>
      </c>
      <c r="I8" s="143">
        <v>88228</v>
      </c>
      <c r="J8" s="395">
        <v>3.5</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14557</v>
      </c>
      <c r="C10" s="395">
        <v>16.399999999999999</v>
      </c>
      <c r="D10" s="359">
        <v>26667</v>
      </c>
      <c r="E10" s="395">
        <v>1.7</v>
      </c>
      <c r="F10" s="360">
        <v>1.8</v>
      </c>
      <c r="G10" s="359">
        <v>38648</v>
      </c>
      <c r="H10" s="360">
        <v>15.2</v>
      </c>
      <c r="I10" s="359">
        <v>71891</v>
      </c>
      <c r="J10" s="360">
        <v>6.1</v>
      </c>
      <c r="K10" s="360">
        <v>1.9</v>
      </c>
    </row>
    <row r="11" spans="1:14" s="337" customFormat="1" ht="9" customHeight="1">
      <c r="A11" s="338" t="s">
        <v>44</v>
      </c>
      <c r="B11" s="359">
        <v>866</v>
      </c>
      <c r="C11" s="395">
        <v>22.3</v>
      </c>
      <c r="D11" s="359">
        <v>1450</v>
      </c>
      <c r="E11" s="395">
        <v>10.4</v>
      </c>
      <c r="F11" s="360">
        <v>1.7</v>
      </c>
      <c r="G11" s="359">
        <v>2115</v>
      </c>
      <c r="H11" s="360">
        <v>41.6</v>
      </c>
      <c r="I11" s="359">
        <v>3593</v>
      </c>
      <c r="J11" s="360">
        <v>31.9</v>
      </c>
      <c r="K11" s="360">
        <v>1.7</v>
      </c>
    </row>
    <row r="12" spans="1:14" s="18" customFormat="1" ht="9" customHeight="1">
      <c r="A12" s="338" t="s">
        <v>45</v>
      </c>
      <c r="B12" s="359">
        <v>163</v>
      </c>
      <c r="C12" s="360">
        <v>154.69999999999999</v>
      </c>
      <c r="D12" s="359">
        <v>256</v>
      </c>
      <c r="E12" s="360">
        <v>153.5</v>
      </c>
      <c r="F12" s="360">
        <v>1.6</v>
      </c>
      <c r="G12" s="359">
        <v>363</v>
      </c>
      <c r="H12" s="360">
        <v>58.5</v>
      </c>
      <c r="I12" s="359">
        <v>545</v>
      </c>
      <c r="J12" s="360">
        <v>49.3</v>
      </c>
      <c r="K12" s="360">
        <v>1.5</v>
      </c>
    </row>
    <row r="13" spans="1:14" s="18" customFormat="1" ht="9" customHeight="1">
      <c r="A13" s="338" t="s">
        <v>46</v>
      </c>
      <c r="B13" s="359">
        <v>1522</v>
      </c>
      <c r="C13" s="396">
        <v>17.399999999999999</v>
      </c>
      <c r="D13" s="359">
        <v>2650</v>
      </c>
      <c r="E13" s="396">
        <v>-5.2</v>
      </c>
      <c r="F13" s="360">
        <v>1.7</v>
      </c>
      <c r="G13" s="359">
        <v>3443</v>
      </c>
      <c r="H13" s="360">
        <v>25.7</v>
      </c>
      <c r="I13" s="359">
        <v>5979</v>
      </c>
      <c r="J13" s="360">
        <v>8.4</v>
      </c>
      <c r="K13" s="360">
        <v>1.7</v>
      </c>
    </row>
    <row r="14" spans="1:14" s="18" customFormat="1" ht="9" customHeight="1">
      <c r="A14" s="338" t="s">
        <v>47</v>
      </c>
      <c r="B14" s="359">
        <v>37</v>
      </c>
      <c r="C14" s="395">
        <v>-15.9</v>
      </c>
      <c r="D14" s="359">
        <v>84</v>
      </c>
      <c r="E14" s="396">
        <v>-28.2</v>
      </c>
      <c r="F14" s="360">
        <v>2.2999999999999998</v>
      </c>
      <c r="G14" s="359">
        <v>123</v>
      </c>
      <c r="H14" s="360">
        <v>28.1</v>
      </c>
      <c r="I14" s="359">
        <v>293</v>
      </c>
      <c r="J14" s="360">
        <v>13.6</v>
      </c>
      <c r="K14" s="360">
        <v>2.4</v>
      </c>
    </row>
    <row r="15" spans="1:14" s="18" customFormat="1" ht="9" customHeight="1">
      <c r="A15" s="338" t="s">
        <v>48</v>
      </c>
      <c r="B15" s="359">
        <v>272</v>
      </c>
      <c r="C15" s="395">
        <v>61.9</v>
      </c>
      <c r="D15" s="359">
        <v>564</v>
      </c>
      <c r="E15" s="360">
        <v>38.200000000000003</v>
      </c>
      <c r="F15" s="360">
        <v>2.1</v>
      </c>
      <c r="G15" s="359">
        <v>569</v>
      </c>
      <c r="H15" s="360">
        <v>34.200000000000003</v>
      </c>
      <c r="I15" s="359">
        <v>1379</v>
      </c>
      <c r="J15" s="360">
        <v>0.1</v>
      </c>
      <c r="K15" s="360">
        <v>2.4</v>
      </c>
    </row>
    <row r="16" spans="1:14" s="18" customFormat="1" ht="9" customHeight="1">
      <c r="A16" s="338" t="s">
        <v>49</v>
      </c>
      <c r="B16" s="359">
        <v>643</v>
      </c>
      <c r="C16" s="395">
        <v>-15.8</v>
      </c>
      <c r="D16" s="359">
        <v>1203</v>
      </c>
      <c r="E16" s="395">
        <v>-20.6</v>
      </c>
      <c r="F16" s="360">
        <v>1.9</v>
      </c>
      <c r="G16" s="359">
        <v>2037</v>
      </c>
      <c r="H16" s="360">
        <v>1.8</v>
      </c>
      <c r="I16" s="359">
        <v>3736</v>
      </c>
      <c r="J16" s="360">
        <v>-5</v>
      </c>
      <c r="K16" s="360">
        <v>1.8</v>
      </c>
    </row>
    <row r="17" spans="1:11" s="18" customFormat="1" ht="9" customHeight="1">
      <c r="A17" s="338" t="s">
        <v>50</v>
      </c>
      <c r="B17" s="359">
        <v>130</v>
      </c>
      <c r="C17" s="395">
        <v>26.2</v>
      </c>
      <c r="D17" s="359">
        <v>288</v>
      </c>
      <c r="E17" s="395">
        <v>25.2</v>
      </c>
      <c r="F17" s="360">
        <v>2.2000000000000002</v>
      </c>
      <c r="G17" s="359">
        <v>352</v>
      </c>
      <c r="H17" s="360">
        <v>17.3</v>
      </c>
      <c r="I17" s="359">
        <v>770</v>
      </c>
      <c r="J17" s="360">
        <v>-5.3</v>
      </c>
      <c r="K17" s="360">
        <v>2.2000000000000002</v>
      </c>
    </row>
    <row r="18" spans="1:11" s="18" customFormat="1" ht="9" customHeight="1">
      <c r="A18" s="338" t="s">
        <v>51</v>
      </c>
      <c r="B18" s="359">
        <v>87</v>
      </c>
      <c r="C18" s="360">
        <v>77.599999999999994</v>
      </c>
      <c r="D18" s="359">
        <v>158</v>
      </c>
      <c r="E18" s="396">
        <v>24.4</v>
      </c>
      <c r="F18" s="360">
        <v>1.8</v>
      </c>
      <c r="G18" s="359">
        <v>246</v>
      </c>
      <c r="H18" s="360">
        <v>43</v>
      </c>
      <c r="I18" s="359">
        <v>399</v>
      </c>
      <c r="J18" s="360">
        <v>8.6999999999999993</v>
      </c>
      <c r="K18" s="360">
        <v>1.6</v>
      </c>
    </row>
    <row r="19" spans="1:11" s="18" customFormat="1" ht="9" customHeight="1">
      <c r="A19" s="338" t="s">
        <v>52</v>
      </c>
      <c r="B19" s="359">
        <v>9</v>
      </c>
      <c r="C19" s="395">
        <v>-62.5</v>
      </c>
      <c r="D19" s="359">
        <v>14</v>
      </c>
      <c r="E19" s="395">
        <v>-75</v>
      </c>
      <c r="F19" s="360">
        <v>1.6</v>
      </c>
      <c r="G19" s="359">
        <v>39</v>
      </c>
      <c r="H19" s="360">
        <v>11.4</v>
      </c>
      <c r="I19" s="359">
        <v>67</v>
      </c>
      <c r="J19" s="360">
        <v>-11.8</v>
      </c>
      <c r="K19" s="360">
        <v>1.7</v>
      </c>
    </row>
    <row r="20" spans="1:11" s="18" customFormat="1" ht="9" customHeight="1">
      <c r="A20" s="338" t="s">
        <v>53</v>
      </c>
      <c r="B20" s="359">
        <v>451</v>
      </c>
      <c r="C20" s="395">
        <v>-9.4</v>
      </c>
      <c r="D20" s="359">
        <v>917</v>
      </c>
      <c r="E20" s="360">
        <v>-30.6</v>
      </c>
      <c r="F20" s="360">
        <v>2</v>
      </c>
      <c r="G20" s="359">
        <v>1290</v>
      </c>
      <c r="H20" s="360">
        <v>4.4000000000000004</v>
      </c>
      <c r="I20" s="359">
        <v>2597</v>
      </c>
      <c r="J20" s="360">
        <v>-12.6</v>
      </c>
      <c r="K20" s="360">
        <v>2</v>
      </c>
    </row>
    <row r="21" spans="1:11" s="18" customFormat="1" ht="9" customHeight="1">
      <c r="A21" s="338" t="s">
        <v>54</v>
      </c>
      <c r="B21" s="359">
        <v>85</v>
      </c>
      <c r="C21" s="395">
        <v>-50.6</v>
      </c>
      <c r="D21" s="359">
        <v>279</v>
      </c>
      <c r="E21" s="395">
        <v>-39.200000000000003</v>
      </c>
      <c r="F21" s="360">
        <v>3.3</v>
      </c>
      <c r="G21" s="359">
        <v>342</v>
      </c>
      <c r="H21" s="360">
        <v>14.8</v>
      </c>
      <c r="I21" s="359">
        <v>945</v>
      </c>
      <c r="J21" s="360">
        <v>-7.5</v>
      </c>
      <c r="K21" s="360">
        <v>2.8</v>
      </c>
    </row>
    <row r="22" spans="1:11" s="18" customFormat="1" ht="9" customHeight="1">
      <c r="A22" s="338" t="s">
        <v>55</v>
      </c>
      <c r="B22" s="359">
        <v>43</v>
      </c>
      <c r="C22" s="396">
        <v>-2.2999999999999998</v>
      </c>
      <c r="D22" s="359">
        <v>105</v>
      </c>
      <c r="E22" s="396">
        <v>36.4</v>
      </c>
      <c r="F22" s="360">
        <v>2.4</v>
      </c>
      <c r="G22" s="359">
        <v>173</v>
      </c>
      <c r="H22" s="360">
        <v>32.1</v>
      </c>
      <c r="I22" s="359">
        <v>317</v>
      </c>
      <c r="J22" s="396">
        <v>18.7</v>
      </c>
      <c r="K22" s="360">
        <v>1.8</v>
      </c>
    </row>
    <row r="23" spans="1:11" s="18" customFormat="1" ht="9" customHeight="1">
      <c r="A23" s="338" t="s">
        <v>56</v>
      </c>
      <c r="B23" s="359">
        <v>261</v>
      </c>
      <c r="C23" s="360">
        <v>52.6</v>
      </c>
      <c r="D23" s="359">
        <v>508</v>
      </c>
      <c r="E23" s="360">
        <v>75.2</v>
      </c>
      <c r="F23" s="360">
        <v>1.9</v>
      </c>
      <c r="G23" s="359">
        <v>665</v>
      </c>
      <c r="H23" s="360">
        <v>55.4</v>
      </c>
      <c r="I23" s="359">
        <v>1248</v>
      </c>
      <c r="J23" s="360">
        <v>69.099999999999994</v>
      </c>
      <c r="K23" s="360">
        <v>1.9</v>
      </c>
    </row>
    <row r="24" spans="1:11" s="18" customFormat="1" ht="9" customHeight="1">
      <c r="A24" s="338" t="s">
        <v>57</v>
      </c>
      <c r="B24" s="359">
        <v>94</v>
      </c>
      <c r="C24" s="360">
        <v>46.9</v>
      </c>
      <c r="D24" s="359">
        <v>149</v>
      </c>
      <c r="E24" s="395">
        <v>47.5</v>
      </c>
      <c r="F24" s="360">
        <v>1.6</v>
      </c>
      <c r="G24" s="359">
        <v>263</v>
      </c>
      <c r="H24" s="360">
        <v>15.9</v>
      </c>
      <c r="I24" s="359">
        <v>422</v>
      </c>
      <c r="J24" s="360">
        <v>29.1</v>
      </c>
      <c r="K24" s="360">
        <v>1.6</v>
      </c>
    </row>
    <row r="25" spans="1:11" s="18" customFormat="1" ht="9" customHeight="1">
      <c r="A25" s="338" t="s">
        <v>58</v>
      </c>
      <c r="B25" s="359">
        <v>14</v>
      </c>
      <c r="C25" s="360">
        <v>180</v>
      </c>
      <c r="D25" s="359">
        <v>28</v>
      </c>
      <c r="E25" s="360">
        <v>300</v>
      </c>
      <c r="F25" s="360">
        <v>2</v>
      </c>
      <c r="G25" s="359">
        <v>30</v>
      </c>
      <c r="H25" s="396" t="s">
        <v>35</v>
      </c>
      <c r="I25" s="359">
        <v>47</v>
      </c>
      <c r="J25" s="360">
        <v>14.6</v>
      </c>
      <c r="K25" s="360">
        <v>1.6</v>
      </c>
    </row>
    <row r="26" spans="1:11" s="18" customFormat="1" ht="9" customHeight="1">
      <c r="A26" s="338" t="s">
        <v>59</v>
      </c>
      <c r="B26" s="359">
        <v>3706</v>
      </c>
      <c r="C26" s="395">
        <v>33.4</v>
      </c>
      <c r="D26" s="359">
        <v>5967</v>
      </c>
      <c r="E26" s="395">
        <v>19.3</v>
      </c>
      <c r="F26" s="360">
        <v>1.6</v>
      </c>
      <c r="G26" s="359">
        <v>9855</v>
      </c>
      <c r="H26" s="360">
        <v>22</v>
      </c>
      <c r="I26" s="359">
        <v>15993</v>
      </c>
      <c r="J26" s="360">
        <v>18.3</v>
      </c>
      <c r="K26" s="360">
        <v>1.6</v>
      </c>
    </row>
    <row r="27" spans="1:11" s="18" customFormat="1" ht="9" customHeight="1">
      <c r="A27" s="338" t="s">
        <v>60</v>
      </c>
      <c r="B27" s="359">
        <v>350</v>
      </c>
      <c r="C27" s="396">
        <v>39.4</v>
      </c>
      <c r="D27" s="359">
        <v>693</v>
      </c>
      <c r="E27" s="397">
        <v>-17.5</v>
      </c>
      <c r="F27" s="360">
        <v>2</v>
      </c>
      <c r="G27" s="359">
        <v>736</v>
      </c>
      <c r="H27" s="360">
        <v>19.3</v>
      </c>
      <c r="I27" s="359">
        <v>1621</v>
      </c>
      <c r="J27" s="360">
        <v>3.7</v>
      </c>
      <c r="K27" s="360">
        <v>2.2000000000000002</v>
      </c>
    </row>
    <row r="28" spans="1:11" s="18" customFormat="1" ht="9" customHeight="1">
      <c r="A28" s="338" t="s">
        <v>61</v>
      </c>
      <c r="B28" s="359">
        <v>562</v>
      </c>
      <c r="C28" s="395">
        <v>-1.6</v>
      </c>
      <c r="D28" s="359">
        <v>1123</v>
      </c>
      <c r="E28" s="395">
        <v>11.5</v>
      </c>
      <c r="F28" s="360">
        <v>2</v>
      </c>
      <c r="G28" s="359">
        <v>1445</v>
      </c>
      <c r="H28" s="360">
        <v>-9.6999999999999993</v>
      </c>
      <c r="I28" s="359">
        <v>2994</v>
      </c>
      <c r="J28" s="360">
        <v>2.5</v>
      </c>
      <c r="K28" s="360">
        <v>2.1</v>
      </c>
    </row>
    <row r="29" spans="1:11" s="18" customFormat="1" ht="9" customHeight="1">
      <c r="A29" s="338" t="s">
        <v>62</v>
      </c>
      <c r="B29" s="359">
        <v>747</v>
      </c>
      <c r="C29" s="360">
        <v>-8.1</v>
      </c>
      <c r="D29" s="359">
        <v>1545</v>
      </c>
      <c r="E29" s="360">
        <v>-20.2</v>
      </c>
      <c r="F29" s="360">
        <v>2.1</v>
      </c>
      <c r="G29" s="359">
        <v>2084</v>
      </c>
      <c r="H29" s="360">
        <v>-0.5</v>
      </c>
      <c r="I29" s="359">
        <v>4362</v>
      </c>
      <c r="J29" s="360">
        <v>-16.5</v>
      </c>
      <c r="K29" s="360">
        <v>2.1</v>
      </c>
    </row>
    <row r="30" spans="1:11" s="18" customFormat="1" ht="9" customHeight="1">
      <c r="A30" s="338" t="s">
        <v>63</v>
      </c>
      <c r="B30" s="359">
        <v>147</v>
      </c>
      <c r="C30" s="360">
        <v>30.1</v>
      </c>
      <c r="D30" s="359">
        <v>356</v>
      </c>
      <c r="E30" s="364">
        <v>38.5</v>
      </c>
      <c r="F30" s="360">
        <v>2.4</v>
      </c>
      <c r="G30" s="359">
        <v>420</v>
      </c>
      <c r="H30" s="360">
        <v>33.299999999999997</v>
      </c>
      <c r="I30" s="359">
        <v>961</v>
      </c>
      <c r="J30" s="360">
        <v>35.200000000000003</v>
      </c>
      <c r="K30" s="360">
        <v>2.2999999999999998</v>
      </c>
    </row>
    <row r="31" spans="1:11" s="18" customFormat="1" ht="9" customHeight="1">
      <c r="A31" s="338" t="s">
        <v>64</v>
      </c>
      <c r="B31" s="359">
        <v>270</v>
      </c>
      <c r="C31" s="360">
        <v>20</v>
      </c>
      <c r="D31" s="359">
        <v>433</v>
      </c>
      <c r="E31" s="360">
        <v>-20.8</v>
      </c>
      <c r="F31" s="360">
        <v>1.6</v>
      </c>
      <c r="G31" s="359">
        <v>697</v>
      </c>
      <c r="H31" s="360">
        <v>18.7</v>
      </c>
      <c r="I31" s="359">
        <v>1204</v>
      </c>
      <c r="J31" s="360">
        <v>-6.4</v>
      </c>
      <c r="K31" s="360">
        <v>1.7</v>
      </c>
    </row>
    <row r="32" spans="1:11" s="18" customFormat="1" ht="9" customHeight="1">
      <c r="A32" s="338" t="s">
        <v>65</v>
      </c>
      <c r="B32" s="359">
        <v>91</v>
      </c>
      <c r="C32" s="360">
        <v>26.4</v>
      </c>
      <c r="D32" s="359">
        <v>215</v>
      </c>
      <c r="E32" s="360">
        <v>-4</v>
      </c>
      <c r="F32" s="360">
        <v>2.4</v>
      </c>
      <c r="G32" s="359">
        <v>210</v>
      </c>
      <c r="H32" s="360">
        <v>-10.6</v>
      </c>
      <c r="I32" s="359">
        <v>565</v>
      </c>
      <c r="J32" s="360">
        <v>-16.8</v>
      </c>
      <c r="K32" s="360">
        <v>2.7</v>
      </c>
    </row>
    <row r="33" spans="1:11" s="18" customFormat="1" ht="9" customHeight="1">
      <c r="A33" s="338" t="s">
        <v>66</v>
      </c>
      <c r="B33" s="359">
        <v>720</v>
      </c>
      <c r="C33" s="396">
        <v>82.3</v>
      </c>
      <c r="D33" s="359">
        <v>1174</v>
      </c>
      <c r="E33" s="396">
        <v>76.5</v>
      </c>
      <c r="F33" s="360">
        <v>1.6</v>
      </c>
      <c r="G33" s="359">
        <v>1540</v>
      </c>
      <c r="H33" s="396">
        <v>31.4</v>
      </c>
      <c r="I33" s="359">
        <v>2846</v>
      </c>
      <c r="J33" s="360">
        <v>42.1</v>
      </c>
      <c r="K33" s="360">
        <v>1.8</v>
      </c>
    </row>
    <row r="34" spans="1:11" s="18" customFormat="1" ht="9" customHeight="1">
      <c r="A34" s="338" t="s">
        <v>67</v>
      </c>
      <c r="B34" s="359">
        <v>545</v>
      </c>
      <c r="C34" s="395">
        <v>2.1</v>
      </c>
      <c r="D34" s="359">
        <v>1064</v>
      </c>
      <c r="E34" s="395">
        <v>8.9</v>
      </c>
      <c r="F34" s="360">
        <v>2</v>
      </c>
      <c r="G34" s="359">
        <v>1467</v>
      </c>
      <c r="H34" s="360">
        <v>2.6</v>
      </c>
      <c r="I34" s="359">
        <v>2665</v>
      </c>
      <c r="J34" s="360">
        <v>2.5</v>
      </c>
      <c r="K34" s="360">
        <v>1.8</v>
      </c>
    </row>
    <row r="35" spans="1:11" s="18" customFormat="1" ht="9" customHeight="1">
      <c r="A35" s="338" t="s">
        <v>68</v>
      </c>
      <c r="B35" s="359">
        <v>61</v>
      </c>
      <c r="C35" s="360">
        <v>8.9</v>
      </c>
      <c r="D35" s="359">
        <v>110</v>
      </c>
      <c r="E35" s="360">
        <v>-20.3</v>
      </c>
      <c r="F35" s="360">
        <v>1.8</v>
      </c>
      <c r="G35" s="359">
        <v>168</v>
      </c>
      <c r="H35" s="395">
        <v>46.1</v>
      </c>
      <c r="I35" s="359">
        <v>398</v>
      </c>
      <c r="J35" s="360">
        <v>59.2</v>
      </c>
      <c r="K35" s="360">
        <v>2.4</v>
      </c>
    </row>
    <row r="36" spans="1:11" s="18" customFormat="1" ht="9" customHeight="1">
      <c r="A36" s="338" t="s">
        <v>69</v>
      </c>
      <c r="B36" s="359">
        <v>23</v>
      </c>
      <c r="C36" s="360">
        <v>-68.5</v>
      </c>
      <c r="D36" s="359">
        <v>42</v>
      </c>
      <c r="E36" s="396">
        <v>-89</v>
      </c>
      <c r="F36" s="360">
        <v>1.8</v>
      </c>
      <c r="G36" s="359">
        <v>78</v>
      </c>
      <c r="H36" s="395">
        <v>-42.2</v>
      </c>
      <c r="I36" s="359">
        <v>163</v>
      </c>
      <c r="J36" s="396">
        <v>-66.900000000000006</v>
      </c>
      <c r="K36" s="360">
        <v>2.1</v>
      </c>
    </row>
    <row r="37" spans="1:11" s="18" customFormat="1" ht="9" customHeight="1">
      <c r="A37" s="338" t="s">
        <v>70</v>
      </c>
      <c r="B37" s="359">
        <v>586</v>
      </c>
      <c r="C37" s="395">
        <v>16.5</v>
      </c>
      <c r="D37" s="359">
        <v>1252</v>
      </c>
      <c r="E37" s="395">
        <v>24.1</v>
      </c>
      <c r="F37" s="360">
        <v>2.1</v>
      </c>
      <c r="G37" s="359">
        <v>2010</v>
      </c>
      <c r="H37" s="360">
        <v>40.1</v>
      </c>
      <c r="I37" s="359">
        <v>4083</v>
      </c>
      <c r="J37" s="360">
        <v>27.8</v>
      </c>
      <c r="K37" s="360">
        <v>2</v>
      </c>
    </row>
    <row r="38" spans="1:11" s="18" customFormat="1" ht="9" customHeight="1">
      <c r="A38" s="338" t="s">
        <v>71</v>
      </c>
      <c r="B38" s="359">
        <v>144</v>
      </c>
      <c r="C38" s="395">
        <v>-23</v>
      </c>
      <c r="D38" s="359">
        <v>264</v>
      </c>
      <c r="E38" s="395">
        <v>-42.5</v>
      </c>
      <c r="F38" s="360">
        <v>1.8</v>
      </c>
      <c r="G38" s="359">
        <v>374</v>
      </c>
      <c r="H38" s="360">
        <v>-24.4</v>
      </c>
      <c r="I38" s="359">
        <v>812</v>
      </c>
      <c r="J38" s="360">
        <v>-32.9</v>
      </c>
      <c r="K38" s="360">
        <v>2.2000000000000002</v>
      </c>
    </row>
    <row r="39" spans="1:11" s="18" customFormat="1" ht="9" customHeight="1">
      <c r="A39" s="338" t="s">
        <v>72</v>
      </c>
      <c r="B39" s="359">
        <v>332</v>
      </c>
      <c r="C39" s="395">
        <v>36.6</v>
      </c>
      <c r="D39" s="359">
        <v>587</v>
      </c>
      <c r="E39" s="395">
        <v>20.5</v>
      </c>
      <c r="F39" s="360">
        <v>1.8</v>
      </c>
      <c r="G39" s="359">
        <v>1014</v>
      </c>
      <c r="H39" s="360">
        <v>38.1</v>
      </c>
      <c r="I39" s="359">
        <v>1961</v>
      </c>
      <c r="J39" s="360">
        <v>36.6</v>
      </c>
      <c r="K39" s="360">
        <v>1.9</v>
      </c>
    </row>
    <row r="40" spans="1:11" s="18" customFormat="1" ht="9" customHeight="1">
      <c r="A40" s="338" t="s">
        <v>73</v>
      </c>
      <c r="B40" s="359">
        <v>0</v>
      </c>
      <c r="C40" s="359" t="s">
        <v>35</v>
      </c>
      <c r="D40" s="359">
        <v>0</v>
      </c>
      <c r="E40" s="359" t="s">
        <v>35</v>
      </c>
      <c r="F40" s="360" t="s">
        <v>35</v>
      </c>
      <c r="G40" s="359">
        <v>0</v>
      </c>
      <c r="H40" s="359" t="s">
        <v>35</v>
      </c>
      <c r="I40" s="359">
        <v>0</v>
      </c>
      <c r="J40" s="359" t="s">
        <v>35</v>
      </c>
      <c r="K40" s="360" t="s">
        <v>35</v>
      </c>
    </row>
    <row r="41" spans="1:11" s="18" customFormat="1" ht="9" customHeight="1">
      <c r="A41" s="338" t="s">
        <v>74</v>
      </c>
      <c r="B41" s="359">
        <v>115</v>
      </c>
      <c r="C41" s="395">
        <v>-27.2</v>
      </c>
      <c r="D41" s="359">
        <v>211</v>
      </c>
      <c r="E41" s="395">
        <v>-52.6</v>
      </c>
      <c r="F41" s="360">
        <v>1.8</v>
      </c>
      <c r="G41" s="359">
        <v>276</v>
      </c>
      <c r="H41" s="360">
        <v>-16.600000000000001</v>
      </c>
      <c r="I41" s="359">
        <v>647</v>
      </c>
      <c r="J41" s="360">
        <v>-32.700000000000003</v>
      </c>
      <c r="K41" s="360">
        <v>2.2999999999999998</v>
      </c>
    </row>
    <row r="42" spans="1:11" s="18" customFormat="1" ht="9" customHeight="1">
      <c r="A42" s="338" t="s">
        <v>75</v>
      </c>
      <c r="B42" s="359">
        <v>1187</v>
      </c>
      <c r="C42" s="396">
        <v>12.6</v>
      </c>
      <c r="D42" s="359">
        <v>2322</v>
      </c>
      <c r="E42" s="395">
        <v>-0.7</v>
      </c>
      <c r="F42" s="360">
        <v>2</v>
      </c>
      <c r="G42" s="359">
        <v>3421</v>
      </c>
      <c r="H42" s="396">
        <v>4</v>
      </c>
      <c r="I42" s="359">
        <v>6702</v>
      </c>
      <c r="J42" s="360">
        <v>-3.6</v>
      </c>
      <c r="K42" s="360">
        <v>2</v>
      </c>
    </row>
    <row r="43" spans="1:11" s="18" customFormat="1" ht="9" customHeight="1">
      <c r="A43" s="338" t="s">
        <v>76</v>
      </c>
      <c r="B43" s="359">
        <v>9</v>
      </c>
      <c r="C43" s="395">
        <v>-30.8</v>
      </c>
      <c r="D43" s="359">
        <v>48</v>
      </c>
      <c r="E43" s="395">
        <v>269.2</v>
      </c>
      <c r="F43" s="360">
        <v>5.3</v>
      </c>
      <c r="G43" s="359">
        <v>35</v>
      </c>
      <c r="H43" s="360">
        <v>6.1</v>
      </c>
      <c r="I43" s="359">
        <v>116</v>
      </c>
      <c r="J43" s="396">
        <v>96.6</v>
      </c>
      <c r="K43" s="360">
        <v>3.3</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285</v>
      </c>
      <c r="C45" s="395">
        <v>-4.4000000000000004</v>
      </c>
      <c r="D45" s="359">
        <v>608</v>
      </c>
      <c r="E45" s="395">
        <v>5.9</v>
      </c>
      <c r="F45" s="360">
        <v>2.1</v>
      </c>
      <c r="G45" s="359">
        <v>768</v>
      </c>
      <c r="H45" s="360">
        <v>-21.9</v>
      </c>
      <c r="I45" s="359">
        <v>1461</v>
      </c>
      <c r="J45" s="396">
        <v>-19.600000000000001</v>
      </c>
      <c r="K45" s="360">
        <v>1.9</v>
      </c>
    </row>
    <row r="46" spans="1:11" s="337" customFormat="1" ht="9" customHeight="1">
      <c r="A46" s="338" t="s">
        <v>79</v>
      </c>
      <c r="B46" s="359">
        <v>148</v>
      </c>
      <c r="C46" s="360">
        <v>15.6</v>
      </c>
      <c r="D46" s="359">
        <v>440</v>
      </c>
      <c r="E46" s="395">
        <v>29.8</v>
      </c>
      <c r="F46" s="360">
        <v>3</v>
      </c>
      <c r="G46" s="359">
        <v>397</v>
      </c>
      <c r="H46" s="360">
        <v>-2</v>
      </c>
      <c r="I46" s="359">
        <v>1159</v>
      </c>
      <c r="J46" s="360">
        <v>11.3</v>
      </c>
      <c r="K46" s="360">
        <v>2.9</v>
      </c>
    </row>
    <row r="47" spans="1:11" s="18" customFormat="1" ht="9" customHeight="1">
      <c r="A47" s="338" t="s">
        <v>80</v>
      </c>
      <c r="B47" s="359">
        <v>20</v>
      </c>
      <c r="C47" s="396">
        <v>-23.1</v>
      </c>
      <c r="D47" s="359">
        <v>62</v>
      </c>
      <c r="E47" s="396">
        <v>21.6</v>
      </c>
      <c r="F47" s="360">
        <v>3.1</v>
      </c>
      <c r="G47" s="359">
        <v>57</v>
      </c>
      <c r="H47" s="360">
        <v>-10.9</v>
      </c>
      <c r="I47" s="359">
        <v>141</v>
      </c>
      <c r="J47" s="360">
        <v>-14.5</v>
      </c>
      <c r="K47" s="360">
        <v>2.5</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128</v>
      </c>
      <c r="C49" s="395">
        <v>25.5</v>
      </c>
      <c r="D49" s="359">
        <v>378</v>
      </c>
      <c r="E49" s="360">
        <v>31.3</v>
      </c>
      <c r="F49" s="360">
        <v>3</v>
      </c>
      <c r="G49" s="359">
        <v>340</v>
      </c>
      <c r="H49" s="360">
        <v>-0.3</v>
      </c>
      <c r="I49" s="359">
        <v>1018</v>
      </c>
      <c r="J49" s="360">
        <v>16.2</v>
      </c>
      <c r="K49" s="360">
        <v>3</v>
      </c>
    </row>
    <row r="50" spans="1:11" s="18" customFormat="1" ht="9" customHeight="1">
      <c r="A50" s="338" t="s">
        <v>82</v>
      </c>
      <c r="B50" s="359">
        <v>1022</v>
      </c>
      <c r="C50" s="395">
        <v>-7.3</v>
      </c>
      <c r="D50" s="359">
        <v>2368</v>
      </c>
      <c r="E50" s="360">
        <v>-8.5</v>
      </c>
      <c r="F50" s="360">
        <v>2.2999999999999998</v>
      </c>
      <c r="G50" s="359">
        <v>2670</v>
      </c>
      <c r="H50" s="360">
        <v>-7.7</v>
      </c>
      <c r="I50" s="359">
        <v>5826</v>
      </c>
      <c r="J50" s="360">
        <v>-14.7</v>
      </c>
      <c r="K50" s="360">
        <v>2.2000000000000002</v>
      </c>
    </row>
    <row r="51" spans="1:11" s="18" customFormat="1" ht="9" customHeight="1">
      <c r="A51" s="338" t="s">
        <v>83</v>
      </c>
      <c r="B51" s="359">
        <v>79</v>
      </c>
      <c r="C51" s="395">
        <v>-4.8</v>
      </c>
      <c r="D51" s="359">
        <v>200</v>
      </c>
      <c r="E51" s="395">
        <v>-18.399999999999999</v>
      </c>
      <c r="F51" s="360">
        <v>2.5</v>
      </c>
      <c r="G51" s="359">
        <v>240</v>
      </c>
      <c r="H51" s="360">
        <v>-6.3</v>
      </c>
      <c r="I51" s="359">
        <v>763</v>
      </c>
      <c r="J51" s="360">
        <v>-15.7</v>
      </c>
      <c r="K51" s="360">
        <v>3.2</v>
      </c>
    </row>
    <row r="52" spans="1:11" s="18" customFormat="1" ht="9" customHeight="1">
      <c r="A52" s="338" t="s">
        <v>107</v>
      </c>
      <c r="B52" s="359">
        <v>320</v>
      </c>
      <c r="C52" s="360">
        <v>130.19999999999999</v>
      </c>
      <c r="D52" s="359">
        <v>946</v>
      </c>
      <c r="E52" s="360">
        <v>233.1</v>
      </c>
      <c r="F52" s="360">
        <v>3</v>
      </c>
      <c r="G52" s="359">
        <v>710</v>
      </c>
      <c r="H52" s="360">
        <v>147.4</v>
      </c>
      <c r="I52" s="359">
        <v>1786</v>
      </c>
      <c r="J52" s="360">
        <v>213.3</v>
      </c>
      <c r="K52" s="360">
        <v>2.5</v>
      </c>
    </row>
    <row r="53" spans="1:11" s="18" customFormat="1" ht="9" customHeight="1">
      <c r="A53" s="338" t="s">
        <v>84</v>
      </c>
      <c r="B53" s="359">
        <v>135</v>
      </c>
      <c r="C53" s="364">
        <v>36.4</v>
      </c>
      <c r="D53" s="359">
        <v>323</v>
      </c>
      <c r="E53" s="360">
        <v>70.900000000000006</v>
      </c>
      <c r="F53" s="360">
        <v>2.4</v>
      </c>
      <c r="G53" s="359">
        <v>315</v>
      </c>
      <c r="H53" s="360">
        <v>9.8000000000000007</v>
      </c>
      <c r="I53" s="359">
        <v>651</v>
      </c>
      <c r="J53" s="360">
        <v>3.8</v>
      </c>
      <c r="K53" s="360">
        <v>2.1</v>
      </c>
    </row>
    <row r="54" spans="1:11" s="18" customFormat="1" ht="9" customHeight="1">
      <c r="A54" s="338" t="s">
        <v>85</v>
      </c>
      <c r="B54" s="359">
        <v>56</v>
      </c>
      <c r="C54" s="360">
        <v>-12.5</v>
      </c>
      <c r="D54" s="359">
        <v>132</v>
      </c>
      <c r="E54" s="360">
        <v>23.4</v>
      </c>
      <c r="F54" s="360">
        <v>2.4</v>
      </c>
      <c r="G54" s="359">
        <v>133</v>
      </c>
      <c r="H54" s="360">
        <v>-10.1</v>
      </c>
      <c r="I54" s="359">
        <v>317</v>
      </c>
      <c r="J54" s="396">
        <v>-5.0999999999999996</v>
      </c>
      <c r="K54" s="360">
        <v>2.4</v>
      </c>
    </row>
    <row r="55" spans="1:11" s="18" customFormat="1" ht="9" customHeight="1">
      <c r="A55" s="338" t="s">
        <v>86</v>
      </c>
      <c r="B55" s="359">
        <v>83</v>
      </c>
      <c r="C55" s="395">
        <v>-47.1</v>
      </c>
      <c r="D55" s="359">
        <v>149</v>
      </c>
      <c r="E55" s="360">
        <v>-50.2</v>
      </c>
      <c r="F55" s="360">
        <v>1.8</v>
      </c>
      <c r="G55" s="359">
        <v>203</v>
      </c>
      <c r="H55" s="360">
        <v>-34.1</v>
      </c>
      <c r="I55" s="359">
        <v>428</v>
      </c>
      <c r="J55" s="360">
        <v>-26.7</v>
      </c>
      <c r="K55" s="360">
        <v>2.1</v>
      </c>
    </row>
    <row r="56" spans="1:11" s="18" customFormat="1" ht="9" customHeight="1">
      <c r="A56" s="338" t="s">
        <v>87</v>
      </c>
      <c r="B56" s="359">
        <v>38</v>
      </c>
      <c r="C56" s="395">
        <v>-38.700000000000003</v>
      </c>
      <c r="D56" s="359">
        <v>55</v>
      </c>
      <c r="E56" s="360">
        <v>-63.6</v>
      </c>
      <c r="F56" s="360">
        <v>1.4</v>
      </c>
      <c r="G56" s="359">
        <v>131</v>
      </c>
      <c r="H56" s="360">
        <v>-6.4</v>
      </c>
      <c r="I56" s="359">
        <v>231</v>
      </c>
      <c r="J56" s="360">
        <v>-36.5</v>
      </c>
      <c r="K56" s="360">
        <v>1.8</v>
      </c>
    </row>
    <row r="57" spans="1:11" s="18" customFormat="1" ht="9" customHeight="1">
      <c r="A57" s="338" t="s">
        <v>88</v>
      </c>
      <c r="B57" s="359">
        <v>28</v>
      </c>
      <c r="C57" s="360">
        <v>-65</v>
      </c>
      <c r="D57" s="359">
        <v>40</v>
      </c>
      <c r="E57" s="396">
        <v>-59.2</v>
      </c>
      <c r="F57" s="360">
        <v>1.4</v>
      </c>
      <c r="G57" s="359">
        <v>83</v>
      </c>
      <c r="H57" s="360">
        <v>-61.6</v>
      </c>
      <c r="I57" s="359">
        <v>127</v>
      </c>
      <c r="J57" s="360">
        <v>-51.9</v>
      </c>
      <c r="K57" s="360">
        <v>1.5</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283</v>
      </c>
      <c r="C59" s="360">
        <v>-32.299999999999997</v>
      </c>
      <c r="D59" s="359">
        <v>523</v>
      </c>
      <c r="E59" s="360">
        <v>-56.9</v>
      </c>
      <c r="F59" s="360">
        <v>1.8</v>
      </c>
      <c r="G59" s="359">
        <v>855</v>
      </c>
      <c r="H59" s="360">
        <v>-31.7</v>
      </c>
      <c r="I59" s="359">
        <v>1523</v>
      </c>
      <c r="J59" s="360">
        <v>-52.1</v>
      </c>
      <c r="K59" s="360">
        <v>1.8</v>
      </c>
    </row>
    <row r="60" spans="1:11" s="18" customFormat="1" ht="9" customHeight="1">
      <c r="A60" s="338" t="s">
        <v>90</v>
      </c>
      <c r="B60" s="359">
        <v>1389</v>
      </c>
      <c r="C60" s="396">
        <v>-4.0999999999999996</v>
      </c>
      <c r="D60" s="359">
        <v>2881</v>
      </c>
      <c r="E60" s="395">
        <v>-9.1999999999999993</v>
      </c>
      <c r="F60" s="360">
        <v>2.1</v>
      </c>
      <c r="G60" s="359">
        <v>3824</v>
      </c>
      <c r="H60" s="360">
        <v>1.3</v>
      </c>
      <c r="I60" s="359">
        <v>8031</v>
      </c>
      <c r="J60" s="360">
        <v>-1.1000000000000001</v>
      </c>
      <c r="K60" s="360">
        <v>2.1</v>
      </c>
    </row>
    <row r="61" spans="1:11" s="18" customFormat="1" ht="9" customHeight="1">
      <c r="A61" s="338" t="s">
        <v>91</v>
      </c>
      <c r="B61" s="359">
        <v>112</v>
      </c>
      <c r="C61" s="396">
        <v>12</v>
      </c>
      <c r="D61" s="359">
        <v>317</v>
      </c>
      <c r="E61" s="396">
        <v>11.2</v>
      </c>
      <c r="F61" s="360">
        <v>2.8</v>
      </c>
      <c r="G61" s="359">
        <v>290</v>
      </c>
      <c r="H61" s="360">
        <v>15.5</v>
      </c>
      <c r="I61" s="359">
        <v>1046</v>
      </c>
      <c r="J61" s="360">
        <v>56.8</v>
      </c>
      <c r="K61" s="360">
        <v>3.6</v>
      </c>
    </row>
    <row r="62" spans="1:11" s="18" customFormat="1" ht="9" customHeight="1">
      <c r="A62" s="338" t="s">
        <v>92</v>
      </c>
      <c r="B62" s="359">
        <v>1030</v>
      </c>
      <c r="C62" s="396">
        <v>-7.2</v>
      </c>
      <c r="D62" s="359">
        <v>1943</v>
      </c>
      <c r="E62" s="395">
        <v>-15.3</v>
      </c>
      <c r="F62" s="360">
        <v>1.9</v>
      </c>
      <c r="G62" s="359">
        <v>2900</v>
      </c>
      <c r="H62" s="360">
        <v>-1.1000000000000001</v>
      </c>
      <c r="I62" s="359">
        <v>5545</v>
      </c>
      <c r="J62" s="360">
        <v>-5.4</v>
      </c>
      <c r="K62" s="360">
        <v>1.9</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13</v>
      </c>
      <c r="C64" s="360">
        <v>30</v>
      </c>
      <c r="D64" s="359">
        <v>22</v>
      </c>
      <c r="E64" s="382">
        <v>120</v>
      </c>
      <c r="F64" s="360">
        <v>1.7</v>
      </c>
      <c r="G64" s="359">
        <v>31</v>
      </c>
      <c r="H64" s="360">
        <v>72.2</v>
      </c>
      <c r="I64" s="359">
        <v>50</v>
      </c>
      <c r="J64" s="396">
        <v>150</v>
      </c>
      <c r="K64" s="360">
        <v>1.6</v>
      </c>
    </row>
    <row r="65" spans="1:11" s="343" customFormat="1" ht="9" customHeight="1">
      <c r="A65" s="338" t="s">
        <v>94</v>
      </c>
      <c r="B65" s="359">
        <v>47</v>
      </c>
      <c r="C65" s="396">
        <v>-44</v>
      </c>
      <c r="D65" s="359">
        <v>106</v>
      </c>
      <c r="E65" s="382">
        <v>-30.3</v>
      </c>
      <c r="F65" s="360">
        <v>2.2999999999999998</v>
      </c>
      <c r="G65" s="359">
        <v>161</v>
      </c>
      <c r="H65" s="396">
        <v>-10.1</v>
      </c>
      <c r="I65" s="359">
        <v>305</v>
      </c>
      <c r="J65" s="395">
        <v>-37.799999999999997</v>
      </c>
      <c r="K65" s="360">
        <v>1.9</v>
      </c>
    </row>
    <row r="66" spans="1:11" ht="9" customHeight="1">
      <c r="A66" s="338" t="s">
        <v>95</v>
      </c>
      <c r="B66" s="359">
        <v>113</v>
      </c>
      <c r="C66" s="396">
        <v>43</v>
      </c>
      <c r="D66" s="359">
        <v>353</v>
      </c>
      <c r="E66" s="396">
        <v>19.3</v>
      </c>
      <c r="F66" s="360">
        <v>3.1</v>
      </c>
      <c r="G66" s="359">
        <v>232</v>
      </c>
      <c r="H66" s="360">
        <v>20.8</v>
      </c>
      <c r="I66" s="359">
        <v>664</v>
      </c>
      <c r="J66" s="360">
        <v>-1.5</v>
      </c>
      <c r="K66" s="360">
        <v>2.9</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74</v>
      </c>
      <c r="C68" s="396">
        <v>13.8</v>
      </c>
      <c r="D68" s="359">
        <v>140</v>
      </c>
      <c r="E68" s="364">
        <v>1.4</v>
      </c>
      <c r="F68" s="360">
        <v>1.9</v>
      </c>
      <c r="G68" s="359">
        <v>210</v>
      </c>
      <c r="H68" s="396">
        <v>2.9</v>
      </c>
      <c r="I68" s="359">
        <v>421</v>
      </c>
      <c r="J68" s="395">
        <v>2.4</v>
      </c>
      <c r="K68" s="360">
        <v>2</v>
      </c>
    </row>
    <row r="69" spans="1:11" s="18" customFormat="1" ht="9" customHeight="1">
      <c r="A69" s="338" t="s">
        <v>97</v>
      </c>
      <c r="B69" s="359">
        <v>72</v>
      </c>
      <c r="C69" s="360">
        <v>-11.1</v>
      </c>
      <c r="D69" s="359">
        <v>134</v>
      </c>
      <c r="E69" s="396">
        <v>-55.5</v>
      </c>
      <c r="F69" s="360">
        <v>1.9</v>
      </c>
      <c r="G69" s="359">
        <v>195</v>
      </c>
      <c r="H69" s="396" t="s">
        <v>35</v>
      </c>
      <c r="I69" s="359">
        <v>404</v>
      </c>
      <c r="J69" s="395">
        <v>-28.4</v>
      </c>
      <c r="K69" s="360">
        <v>2.1</v>
      </c>
    </row>
    <row r="70" spans="1:11" s="18" customFormat="1" ht="9" customHeight="1">
      <c r="A70" s="338" t="s">
        <v>98</v>
      </c>
      <c r="B70" s="359">
        <v>54</v>
      </c>
      <c r="C70" s="360">
        <v>3.8</v>
      </c>
      <c r="D70" s="359">
        <v>110</v>
      </c>
      <c r="E70" s="396">
        <v>-34.9</v>
      </c>
      <c r="F70" s="360">
        <v>2</v>
      </c>
      <c r="G70" s="359">
        <v>149</v>
      </c>
      <c r="H70" s="396">
        <v>2.1</v>
      </c>
      <c r="I70" s="359">
        <v>323</v>
      </c>
      <c r="J70" s="396">
        <v>-15.7</v>
      </c>
      <c r="K70" s="360">
        <v>2.2000000000000002</v>
      </c>
    </row>
    <row r="71" spans="1:11" ht="9" customHeight="1">
      <c r="A71" s="338" t="s">
        <v>99</v>
      </c>
      <c r="B71" s="359">
        <v>18</v>
      </c>
      <c r="C71" s="395">
        <v>-37.9</v>
      </c>
      <c r="D71" s="359">
        <v>24</v>
      </c>
      <c r="E71" s="396">
        <v>-81.8</v>
      </c>
      <c r="F71" s="360">
        <v>1.3</v>
      </c>
      <c r="G71" s="359">
        <v>46</v>
      </c>
      <c r="H71" s="360">
        <v>-6.1</v>
      </c>
      <c r="I71" s="359">
        <v>81</v>
      </c>
      <c r="J71" s="395">
        <v>-55.2</v>
      </c>
      <c r="K71" s="360">
        <v>1.8</v>
      </c>
    </row>
    <row r="72" spans="1:11" ht="9" customHeight="1">
      <c r="A72" s="338" t="s">
        <v>100</v>
      </c>
      <c r="B72" s="359">
        <v>183</v>
      </c>
      <c r="C72" s="395">
        <v>-21.1</v>
      </c>
      <c r="D72" s="359">
        <v>291</v>
      </c>
      <c r="E72" s="395">
        <v>-40.1</v>
      </c>
      <c r="F72" s="360">
        <v>1.6</v>
      </c>
      <c r="G72" s="359">
        <v>579</v>
      </c>
      <c r="H72" s="360">
        <v>23.7</v>
      </c>
      <c r="I72" s="359">
        <v>917</v>
      </c>
      <c r="J72" s="395">
        <v>-0.8</v>
      </c>
      <c r="K72" s="360">
        <v>1.6</v>
      </c>
    </row>
    <row r="73" spans="1:11" ht="9" customHeight="1">
      <c r="A73" s="343" t="s">
        <v>37</v>
      </c>
      <c r="B73" s="351"/>
      <c r="C73" s="352"/>
      <c r="D73" s="351"/>
      <c r="E73" s="352"/>
      <c r="F73" s="352"/>
      <c r="G73" s="351"/>
      <c r="H73" s="352"/>
      <c r="I73" s="351"/>
      <c r="J73" s="352"/>
      <c r="K73" s="352"/>
    </row>
    <row r="74" spans="1:11" ht="20.100000000000001" customHeight="1">
      <c r="A74" s="550" t="s">
        <v>290</v>
      </c>
      <c r="B74" s="555"/>
      <c r="C74" s="555"/>
      <c r="D74" s="555"/>
      <c r="E74" s="555"/>
      <c r="F74" s="555"/>
      <c r="G74" s="555"/>
      <c r="H74" s="555"/>
      <c r="I74" s="555"/>
      <c r="J74" s="555"/>
      <c r="K74" s="555"/>
    </row>
    <row r="75" spans="1:11" ht="9.75" customHeight="1">
      <c r="A75" s="534"/>
      <c r="B75" s="552"/>
      <c r="C75" s="552"/>
      <c r="D75" s="552"/>
      <c r="E75" s="552"/>
      <c r="F75" s="552"/>
      <c r="G75" s="552"/>
      <c r="H75" s="552"/>
      <c r="I75" s="552"/>
      <c r="J75" s="552"/>
      <c r="K75" s="552"/>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2"/>
  <sheetViews>
    <sheetView topLeftCell="A40" zoomScale="120" zoomScaleNormal="120" workbookViewId="0">
      <selection activeCell="F75" sqref="F75"/>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3" ht="12.75" customHeight="1">
      <c r="A1" s="557" t="s">
        <v>25</v>
      </c>
      <c r="B1" s="558"/>
      <c r="C1" s="558"/>
      <c r="D1" s="558"/>
      <c r="E1" s="558"/>
      <c r="F1" s="558"/>
      <c r="G1" s="558"/>
      <c r="H1" s="558"/>
      <c r="I1" s="558"/>
      <c r="J1" s="558"/>
    </row>
    <row r="2" spans="1:13" ht="12.75" customHeight="1">
      <c r="A2" s="559" t="s">
        <v>23</v>
      </c>
      <c r="B2" s="560"/>
      <c r="C2" s="561" t="s">
        <v>383</v>
      </c>
      <c r="D2" s="561"/>
      <c r="E2" s="561"/>
      <c r="F2" s="561"/>
      <c r="G2" s="561" t="s">
        <v>383</v>
      </c>
      <c r="H2" s="561"/>
      <c r="I2" s="561"/>
      <c r="J2" s="561"/>
    </row>
    <row r="3" spans="1:13" ht="12.75" customHeight="1">
      <c r="A3" s="559"/>
      <c r="B3" s="560"/>
      <c r="C3" s="561" t="s">
        <v>7</v>
      </c>
      <c r="D3" s="561"/>
      <c r="E3" s="561" t="s">
        <v>31</v>
      </c>
      <c r="F3" s="561"/>
      <c r="G3" s="561" t="s">
        <v>7</v>
      </c>
      <c r="H3" s="561"/>
      <c r="I3" s="561" t="s">
        <v>31</v>
      </c>
      <c r="J3" s="561"/>
    </row>
    <row r="4" spans="1:13" ht="45">
      <c r="A4" s="559"/>
      <c r="B4" s="560"/>
      <c r="C4" s="560" t="s">
        <v>0</v>
      </c>
      <c r="D4" s="413" t="s">
        <v>22</v>
      </c>
      <c r="E4" s="560" t="s">
        <v>0</v>
      </c>
      <c r="F4" s="413" t="s">
        <v>22</v>
      </c>
      <c r="G4" s="560" t="s">
        <v>0</v>
      </c>
      <c r="H4" s="413" t="s">
        <v>22</v>
      </c>
      <c r="I4" s="560" t="s">
        <v>0</v>
      </c>
      <c r="J4" s="413" t="s">
        <v>22</v>
      </c>
    </row>
    <row r="5" spans="1:13" ht="11.25">
      <c r="A5" s="559"/>
      <c r="B5" s="560"/>
      <c r="C5" s="560"/>
      <c r="D5" s="413" t="s">
        <v>24</v>
      </c>
      <c r="E5" s="560"/>
      <c r="F5" s="413" t="s">
        <v>24</v>
      </c>
      <c r="G5" s="560"/>
      <c r="H5" s="413" t="s">
        <v>24</v>
      </c>
      <c r="I5" s="560"/>
      <c r="J5" s="413" t="s">
        <v>24</v>
      </c>
    </row>
    <row r="6" spans="1:13" ht="11.25">
      <c r="A6" s="565" t="s">
        <v>26</v>
      </c>
      <c r="B6" s="566"/>
      <c r="C6" s="563" t="s">
        <v>4</v>
      </c>
      <c r="D6" s="564"/>
      <c r="E6" s="564"/>
      <c r="F6" s="564"/>
      <c r="G6" s="564"/>
      <c r="H6" s="564"/>
      <c r="I6" s="564"/>
      <c r="J6" s="564"/>
    </row>
    <row r="7" spans="1:13" ht="12.75">
      <c r="A7" s="10">
        <v>2000</v>
      </c>
      <c r="B7" s="11">
        <v>105</v>
      </c>
      <c r="C7" s="157">
        <v>1075864</v>
      </c>
      <c r="D7" s="159"/>
      <c r="E7" s="157">
        <v>260232</v>
      </c>
      <c r="F7" s="155"/>
      <c r="G7" s="160"/>
      <c r="H7" s="158">
        <f>C7*100/$C$7</f>
        <v>100</v>
      </c>
      <c r="I7" s="160"/>
      <c r="J7" s="158">
        <f>E7*100/$E$7</f>
        <v>100</v>
      </c>
    </row>
    <row r="8" spans="1:13"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3" ht="12.75">
      <c r="A9" s="10">
        <v>2002</v>
      </c>
      <c r="B9" s="11">
        <v>105</v>
      </c>
      <c r="C9" s="157">
        <v>998586</v>
      </c>
      <c r="D9" s="159"/>
      <c r="E9" s="157">
        <v>208648</v>
      </c>
      <c r="F9" s="155"/>
      <c r="G9" s="160"/>
      <c r="H9" s="158">
        <f t="shared" si="0"/>
        <v>92.817121866704341</v>
      </c>
      <c r="I9" s="160"/>
      <c r="J9" s="158">
        <f t="shared" si="1"/>
        <v>80.177687601832204</v>
      </c>
      <c r="K9" s="412">
        <v>2002</v>
      </c>
    </row>
    <row r="10" spans="1:13"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3"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3"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c r="M12" s="412" t="s">
        <v>179</v>
      </c>
    </row>
    <row r="13" spans="1:13"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3"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c r="M14" s="412" t="s">
        <v>180</v>
      </c>
    </row>
    <row r="15" spans="1:13"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3"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39">
        <v>122659</v>
      </c>
      <c r="D32" s="420"/>
      <c r="E32" s="439">
        <v>21603</v>
      </c>
      <c r="F32" s="422"/>
      <c r="H32" s="158">
        <f t="shared" ref="H32:H43" si="2">C32*100/$C$7</f>
        <v>11.400976331580944</v>
      </c>
      <c r="I32" s="423"/>
      <c r="J32" s="158">
        <f t="shared" ref="J32:J43" si="3">E32*100/$E$7</f>
        <v>8.3014387162224477</v>
      </c>
      <c r="K32" s="424"/>
      <c r="L32" s="425" t="s">
        <v>296</v>
      </c>
    </row>
    <row r="33" spans="1:16" ht="11.25">
      <c r="A33" s="416" t="s">
        <v>11</v>
      </c>
      <c r="B33" s="416">
        <v>105</v>
      </c>
      <c r="C33" s="439">
        <v>149964</v>
      </c>
      <c r="D33" s="440"/>
      <c r="E33" s="439">
        <v>26644</v>
      </c>
      <c r="F33" s="420"/>
      <c r="H33" s="158">
        <f t="shared" si="2"/>
        <v>13.938936519857528</v>
      </c>
      <c r="J33" s="158">
        <f t="shared" si="3"/>
        <v>10.238556365089613</v>
      </c>
      <c r="L33" s="412" t="s">
        <v>297</v>
      </c>
    </row>
    <row r="34" spans="1:16" ht="11.25">
      <c r="A34" s="416" t="s">
        <v>12</v>
      </c>
      <c r="B34" s="416">
        <v>105</v>
      </c>
      <c r="C34" s="421">
        <v>174182</v>
      </c>
      <c r="D34" s="420"/>
      <c r="E34" s="421">
        <v>28415</v>
      </c>
      <c r="F34" s="420"/>
      <c r="H34" s="158">
        <f t="shared" si="2"/>
        <v>16.189964530832892</v>
      </c>
      <c r="J34" s="158">
        <f t="shared" si="3"/>
        <v>10.919102954286943</v>
      </c>
    </row>
    <row r="35" spans="1:16" ht="11.25">
      <c r="A35" s="416" t="s">
        <v>13</v>
      </c>
      <c r="B35" s="416">
        <v>105</v>
      </c>
      <c r="C35" s="421"/>
      <c r="D35" s="420"/>
      <c r="E35" s="421"/>
      <c r="F35" s="420"/>
      <c r="H35" s="158">
        <f t="shared" si="2"/>
        <v>0</v>
      </c>
      <c r="J35" s="158">
        <f t="shared" si="3"/>
        <v>0</v>
      </c>
      <c r="M35" s="426"/>
      <c r="N35" s="426"/>
      <c r="O35" s="426"/>
      <c r="P35" s="426"/>
    </row>
    <row r="36" spans="1:16" ht="11.25">
      <c r="A36" s="416" t="s">
        <v>14</v>
      </c>
      <c r="B36" s="416">
        <v>105</v>
      </c>
      <c r="C36" s="421"/>
      <c r="D36" s="420"/>
      <c r="E36" s="421"/>
      <c r="F36" s="420"/>
      <c r="H36" s="158">
        <f t="shared" si="2"/>
        <v>0</v>
      </c>
      <c r="J36" s="158">
        <f t="shared" si="3"/>
        <v>0</v>
      </c>
      <c r="L36" s="424"/>
      <c r="M36" s="424"/>
      <c r="N36" s="424"/>
    </row>
    <row r="37" spans="1:16" ht="11.25">
      <c r="A37" s="416" t="s">
        <v>15</v>
      </c>
      <c r="B37" s="416">
        <v>105</v>
      </c>
      <c r="C37" s="421"/>
      <c r="D37" s="420"/>
      <c r="E37" s="421"/>
      <c r="F37" s="420"/>
      <c r="H37" s="158">
        <f t="shared" si="2"/>
        <v>0</v>
      </c>
      <c r="J37" s="158">
        <f t="shared" si="3"/>
        <v>0</v>
      </c>
    </row>
    <row r="38" spans="1:16" ht="11.25">
      <c r="A38" s="416" t="s">
        <v>16</v>
      </c>
      <c r="B38" s="416">
        <v>105</v>
      </c>
      <c r="C38" s="421"/>
      <c r="D38" s="420"/>
      <c r="E38" s="421"/>
      <c r="F38" s="420"/>
      <c r="H38" s="158">
        <f t="shared" si="2"/>
        <v>0</v>
      </c>
      <c r="J38" s="158">
        <f t="shared" si="3"/>
        <v>0</v>
      </c>
    </row>
    <row r="39" spans="1:16" ht="11.25">
      <c r="A39" s="416" t="s">
        <v>17</v>
      </c>
      <c r="B39" s="416">
        <v>105</v>
      </c>
      <c r="C39" s="421"/>
      <c r="D39" s="420"/>
      <c r="E39" s="421"/>
      <c r="F39" s="420"/>
      <c r="H39" s="158">
        <f t="shared" si="2"/>
        <v>0</v>
      </c>
      <c r="J39" s="158">
        <f t="shared" si="3"/>
        <v>0</v>
      </c>
    </row>
    <row r="40" spans="1:16" ht="11.25">
      <c r="A40" s="416" t="s">
        <v>18</v>
      </c>
      <c r="B40" s="416">
        <v>105</v>
      </c>
      <c r="C40" s="421"/>
      <c r="D40" s="420"/>
      <c r="E40" s="421"/>
      <c r="F40" s="420"/>
      <c r="H40" s="158">
        <f t="shared" si="2"/>
        <v>0</v>
      </c>
      <c r="J40" s="158">
        <f t="shared" si="3"/>
        <v>0</v>
      </c>
    </row>
    <row r="41" spans="1:16" ht="11.25">
      <c r="A41" s="416" t="s">
        <v>19</v>
      </c>
      <c r="B41" s="416">
        <v>105</v>
      </c>
      <c r="C41" s="421"/>
      <c r="D41" s="420"/>
      <c r="E41" s="421"/>
      <c r="F41" s="420"/>
      <c r="H41" s="158">
        <f t="shared" si="2"/>
        <v>0</v>
      </c>
      <c r="J41" s="158">
        <f t="shared" si="3"/>
        <v>0</v>
      </c>
    </row>
    <row r="42" spans="1:16" ht="11.25">
      <c r="A42" s="416" t="s">
        <v>20</v>
      </c>
      <c r="B42" s="416">
        <v>105</v>
      </c>
      <c r="C42" s="421"/>
      <c r="D42" s="420"/>
      <c r="E42" s="421"/>
      <c r="F42" s="420"/>
      <c r="H42" s="158">
        <f t="shared" si="2"/>
        <v>0</v>
      </c>
      <c r="J42" s="158">
        <f t="shared" si="3"/>
        <v>0</v>
      </c>
    </row>
    <row r="43" spans="1:16" ht="11.25">
      <c r="A43" s="416" t="s">
        <v>21</v>
      </c>
      <c r="B43" s="416">
        <v>105</v>
      </c>
      <c r="C43" s="421"/>
      <c r="D43" s="420"/>
      <c r="E43" s="421"/>
      <c r="F43" s="420"/>
      <c r="H43" s="158">
        <f t="shared" si="2"/>
        <v>0</v>
      </c>
      <c r="J43" s="158">
        <f t="shared" si="3"/>
        <v>0</v>
      </c>
      <c r="L43" s="424"/>
      <c r="M43" s="424"/>
    </row>
    <row r="44" spans="1:16" ht="11.25">
      <c r="A44" s="562"/>
      <c r="B44" s="562"/>
      <c r="C44" s="563" t="s">
        <v>5</v>
      </c>
      <c r="D44" s="564"/>
      <c r="E44" s="564"/>
      <c r="F44" s="564"/>
      <c r="G44" s="564"/>
      <c r="H44" s="564"/>
      <c r="I44" s="564"/>
      <c r="J44" s="564"/>
      <c r="L44" s="424"/>
      <c r="M44" s="424"/>
    </row>
    <row r="45" spans="1:16">
      <c r="A45" s="10">
        <v>2000</v>
      </c>
      <c r="B45" s="11">
        <v>105</v>
      </c>
      <c r="C45" s="157">
        <v>172844</v>
      </c>
      <c r="D45" s="159"/>
      <c r="E45" s="157">
        <v>35024</v>
      </c>
      <c r="F45" s="159"/>
      <c r="G45" s="156"/>
      <c r="H45" s="158">
        <f>C45*100/$C$45</f>
        <v>100</v>
      </c>
      <c r="I45" s="156"/>
      <c r="J45" s="158">
        <f>E45*100/$E$45</f>
        <v>100</v>
      </c>
      <c r="L45" s="424"/>
      <c r="M45" s="424"/>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4"/>
      <c r="M46" s="424"/>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9"/>
      <c r="J67" s="158">
        <f t="shared" si="5"/>
        <v>125.90223846505253</v>
      </c>
    </row>
    <row r="68" spans="1:10" ht="18.2" customHeight="1">
      <c r="A68" s="414">
        <v>2023</v>
      </c>
      <c r="B68" s="416">
        <v>105</v>
      </c>
      <c r="C68" s="419">
        <v>416178</v>
      </c>
      <c r="D68" s="420"/>
      <c r="E68" s="419">
        <v>45016</v>
      </c>
      <c r="F68" s="420"/>
      <c r="H68" s="158">
        <f t="shared" si="4"/>
        <v>240.78243965656893</v>
      </c>
      <c r="I68" s="429"/>
      <c r="J68" s="158">
        <f t="shared" si="5"/>
        <v>128.52900867976246</v>
      </c>
    </row>
    <row r="69" spans="1:10" ht="11.25">
      <c r="A69" s="414">
        <v>2024</v>
      </c>
      <c r="B69" s="416"/>
      <c r="C69" s="419"/>
      <c r="D69" s="420"/>
      <c r="E69" s="419"/>
      <c r="F69" s="420"/>
      <c r="H69" s="158"/>
      <c r="I69" s="429"/>
      <c r="J69" s="158"/>
    </row>
    <row r="70" spans="1:10" ht="11.25">
      <c r="A70" s="416" t="s">
        <v>10</v>
      </c>
      <c r="B70" s="416">
        <v>105</v>
      </c>
      <c r="C70" s="427">
        <v>18277</v>
      </c>
      <c r="D70" s="422"/>
      <c r="E70" s="427">
        <v>2602</v>
      </c>
      <c r="F70" s="422"/>
      <c r="G70" s="417"/>
      <c r="H70" s="158">
        <f t="shared" ref="H70:H81" si="6">C70*100/$C$45</f>
        <v>10.574275068848211</v>
      </c>
      <c r="I70" s="430"/>
      <c r="J70" s="158">
        <f t="shared" ref="J70:J81" si="7">E70*100/$E$45</f>
        <v>7.4291914116034716</v>
      </c>
    </row>
    <row r="71" spans="1:10" ht="11.25">
      <c r="A71" s="416" t="s">
        <v>11</v>
      </c>
      <c r="B71" s="416">
        <v>105</v>
      </c>
      <c r="C71" s="427">
        <v>24473</v>
      </c>
      <c r="D71" s="420"/>
      <c r="E71" s="427">
        <v>2990</v>
      </c>
      <c r="F71" s="420"/>
      <c r="G71" s="417"/>
      <c r="H71" s="158">
        <f t="shared" si="6"/>
        <v>14.159010437157205</v>
      </c>
      <c r="I71" s="431"/>
      <c r="J71" s="158">
        <f t="shared" si="7"/>
        <v>8.5370031978072181</v>
      </c>
    </row>
    <row r="72" spans="1:10" ht="11.25">
      <c r="A72" s="416" t="s">
        <v>12</v>
      </c>
      <c r="B72" s="416">
        <v>105</v>
      </c>
      <c r="C72" s="427">
        <v>32394</v>
      </c>
      <c r="D72" s="420"/>
      <c r="E72" s="427">
        <v>2312</v>
      </c>
      <c r="F72" s="420"/>
      <c r="G72" s="417"/>
      <c r="H72" s="158">
        <f t="shared" si="6"/>
        <v>18.741755571497997</v>
      </c>
      <c r="I72" s="431"/>
      <c r="J72" s="158">
        <f t="shared" si="7"/>
        <v>6.6011877569666515</v>
      </c>
    </row>
    <row r="73" spans="1:10" ht="11.25">
      <c r="A73" s="416" t="s">
        <v>13</v>
      </c>
      <c r="B73" s="416">
        <v>105</v>
      </c>
      <c r="C73" s="421"/>
      <c r="D73" s="420"/>
      <c r="E73" s="421"/>
      <c r="F73" s="415"/>
      <c r="G73" s="417"/>
      <c r="H73" s="158">
        <f t="shared" si="6"/>
        <v>0</v>
      </c>
      <c r="I73" s="431"/>
      <c r="J73" s="158">
        <f t="shared" si="7"/>
        <v>0</v>
      </c>
    </row>
    <row r="74" spans="1:10" ht="11.25">
      <c r="A74" s="416" t="s">
        <v>14</v>
      </c>
      <c r="B74" s="416">
        <v>105</v>
      </c>
      <c r="C74" s="421"/>
      <c r="D74" s="420"/>
      <c r="E74" s="421"/>
      <c r="F74" s="420"/>
      <c r="H74" s="158">
        <f t="shared" si="6"/>
        <v>0</v>
      </c>
      <c r="I74" s="429"/>
      <c r="J74" s="158">
        <f t="shared" si="7"/>
        <v>0</v>
      </c>
    </row>
    <row r="75" spans="1:10" ht="11.25">
      <c r="A75" s="416" t="s">
        <v>15</v>
      </c>
      <c r="B75" s="416">
        <v>105</v>
      </c>
      <c r="C75" s="421"/>
      <c r="D75" s="420"/>
      <c r="E75" s="421"/>
      <c r="F75" s="420"/>
      <c r="H75" s="158">
        <f t="shared" si="6"/>
        <v>0</v>
      </c>
      <c r="I75" s="429"/>
      <c r="J75" s="158">
        <f t="shared" si="7"/>
        <v>0</v>
      </c>
    </row>
    <row r="76" spans="1:10" ht="11.25">
      <c r="A76" s="416" t="s">
        <v>16</v>
      </c>
      <c r="B76" s="416">
        <v>105</v>
      </c>
      <c r="C76" s="421"/>
      <c r="D76" s="420"/>
      <c r="E76" s="421"/>
      <c r="F76" s="420"/>
      <c r="H76" s="158">
        <f t="shared" si="6"/>
        <v>0</v>
      </c>
      <c r="I76" s="429"/>
      <c r="J76" s="158">
        <f t="shared" si="7"/>
        <v>0</v>
      </c>
    </row>
    <row r="77" spans="1:10" ht="11.25">
      <c r="A77" s="416" t="s">
        <v>17</v>
      </c>
      <c r="B77" s="416">
        <v>105</v>
      </c>
      <c r="C77" s="421"/>
      <c r="D77" s="420"/>
      <c r="E77" s="421"/>
      <c r="F77" s="420"/>
      <c r="H77" s="158">
        <f t="shared" si="6"/>
        <v>0</v>
      </c>
      <c r="I77" s="429"/>
      <c r="J77" s="158">
        <f t="shared" si="7"/>
        <v>0</v>
      </c>
    </row>
    <row r="78" spans="1:10" ht="11.25">
      <c r="A78" s="416" t="s">
        <v>18</v>
      </c>
      <c r="B78" s="416">
        <v>105</v>
      </c>
      <c r="C78" s="421"/>
      <c r="D78" s="420"/>
      <c r="E78" s="421"/>
      <c r="F78" s="420"/>
      <c r="H78" s="158">
        <f t="shared" si="6"/>
        <v>0</v>
      </c>
      <c r="I78" s="429"/>
      <c r="J78" s="158">
        <f t="shared" si="7"/>
        <v>0</v>
      </c>
    </row>
    <row r="79" spans="1:10" ht="11.25">
      <c r="A79" s="416" t="s">
        <v>19</v>
      </c>
      <c r="B79" s="416">
        <v>105</v>
      </c>
      <c r="C79" s="421"/>
      <c r="D79" s="420"/>
      <c r="E79" s="421"/>
      <c r="F79" s="420"/>
      <c r="H79" s="158">
        <f t="shared" si="6"/>
        <v>0</v>
      </c>
      <c r="I79" s="429"/>
      <c r="J79" s="158">
        <f t="shared" si="7"/>
        <v>0</v>
      </c>
    </row>
    <row r="80" spans="1:10" ht="11.25">
      <c r="A80" s="416" t="s">
        <v>20</v>
      </c>
      <c r="B80" s="416">
        <v>105</v>
      </c>
      <c r="C80" s="421"/>
      <c r="D80" s="420"/>
      <c r="E80" s="421"/>
      <c r="F80" s="420"/>
      <c r="H80" s="158">
        <f t="shared" si="6"/>
        <v>0</v>
      </c>
      <c r="I80" s="429"/>
      <c r="J80" s="158">
        <f t="shared" si="7"/>
        <v>0</v>
      </c>
    </row>
    <row r="81" spans="1:10" ht="11.25">
      <c r="A81" s="416" t="s">
        <v>21</v>
      </c>
      <c r="B81" s="416">
        <v>105</v>
      </c>
      <c r="C81" s="421"/>
      <c r="D81" s="420"/>
      <c r="E81" s="421"/>
      <c r="F81" s="420"/>
      <c r="H81" s="158">
        <f t="shared" si="6"/>
        <v>0</v>
      </c>
      <c r="I81" s="429"/>
      <c r="J81" s="158">
        <f t="shared" si="7"/>
        <v>0</v>
      </c>
    </row>
    <row r="82" spans="1:10" ht="11.25">
      <c r="G82" s="424"/>
      <c r="H82" s="428"/>
      <c r="I82" s="424"/>
      <c r="J82" s="428"/>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F75" sqref="F75"/>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67" t="s">
        <v>127</v>
      </c>
      <c r="B1" s="567"/>
      <c r="C1" s="55" t="s">
        <v>140</v>
      </c>
      <c r="M1" s="567" t="s">
        <v>127</v>
      </c>
      <c r="N1" s="567"/>
      <c r="O1" s="55" t="s">
        <v>139</v>
      </c>
      <c r="Y1" s="55"/>
      <c r="Z1" s="103" t="s">
        <v>34</v>
      </c>
      <c r="AA1" s="568" t="s">
        <v>144</v>
      </c>
      <c r="AB1" s="568"/>
      <c r="AC1" s="568"/>
      <c r="AD1" s="568"/>
      <c r="AE1" s="568"/>
      <c r="AF1" s="569" t="s">
        <v>145</v>
      </c>
      <c r="AG1" s="569"/>
      <c r="AH1" s="569"/>
      <c r="AI1" s="569"/>
      <c r="AJ1" s="569"/>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68" t="s">
        <v>2</v>
      </c>
      <c r="AB2" s="568"/>
      <c r="AC2" s="568" t="s">
        <v>3</v>
      </c>
      <c r="AD2" s="568"/>
      <c r="AE2" s="105" t="s">
        <v>34</v>
      </c>
      <c r="AF2" s="568" t="s">
        <v>2</v>
      </c>
      <c r="AG2" s="568"/>
      <c r="AH2" s="568" t="s">
        <v>3</v>
      </c>
      <c r="AI2" s="568"/>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0" t="s">
        <v>34</v>
      </c>
      <c r="AB3" s="570"/>
      <c r="AC3" s="570" t="s">
        <v>34</v>
      </c>
      <c r="AD3" s="570"/>
      <c r="AE3" s="107" t="s">
        <v>147</v>
      </c>
      <c r="AF3" s="570" t="s">
        <v>34</v>
      </c>
      <c r="AG3" s="570"/>
      <c r="AH3" s="570" t="s">
        <v>34</v>
      </c>
      <c r="AI3" s="570"/>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68" t="s">
        <v>0</v>
      </c>
      <c r="AF12" s="568"/>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67" t="s">
        <v>125</v>
      </c>
      <c r="B16" s="567"/>
      <c r="C16" s="55" t="s">
        <v>140</v>
      </c>
      <c r="M16" s="567" t="s">
        <v>125</v>
      </c>
      <c r="N16" s="567"/>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67" t="s">
        <v>126</v>
      </c>
      <c r="B31" s="567"/>
      <c r="C31" s="55" t="s">
        <v>140</v>
      </c>
      <c r="M31" s="567" t="s">
        <v>126</v>
      </c>
      <c r="N31" s="567"/>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67" t="s">
        <v>127</v>
      </c>
      <c r="B46" s="567"/>
      <c r="C46" s="55" t="s">
        <v>141</v>
      </c>
      <c r="M46" s="567" t="s">
        <v>127</v>
      </c>
      <c r="N46" s="567"/>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F75" sqref="F75"/>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1" t="s">
        <v>177</v>
      </c>
      <c r="C1" s="571"/>
      <c r="D1" s="571"/>
      <c r="E1" s="571"/>
      <c r="F1" s="571"/>
      <c r="G1" s="571"/>
      <c r="H1" s="571"/>
      <c r="I1" s="571"/>
      <c r="J1" s="571"/>
      <c r="K1" s="571"/>
      <c r="M1" s="571" t="s">
        <v>178</v>
      </c>
      <c r="N1" s="571"/>
      <c r="O1" s="571"/>
      <c r="P1" s="571"/>
      <c r="Q1" s="571"/>
      <c r="R1" s="571"/>
      <c r="S1" s="571"/>
      <c r="T1" s="571"/>
      <c r="U1" s="571"/>
      <c r="V1" s="571"/>
      <c r="W1" s="571"/>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3648</v>
      </c>
      <c r="C5" s="67">
        <v>3.2</v>
      </c>
      <c r="D5" s="66">
        <v>9560</v>
      </c>
      <c r="E5" s="67">
        <v>14.1</v>
      </c>
      <c r="F5" s="67">
        <v>2.6</v>
      </c>
      <c r="G5" s="66">
        <v>8138</v>
      </c>
      <c r="H5" s="67">
        <v>-9.1999999999999993</v>
      </c>
      <c r="I5" s="66">
        <v>22029</v>
      </c>
      <c r="J5" s="67">
        <v>3</v>
      </c>
      <c r="K5" s="67">
        <v>2.7</v>
      </c>
      <c r="M5" s="66"/>
      <c r="N5" s="73"/>
      <c r="O5" s="66"/>
      <c r="P5" s="73"/>
      <c r="Q5" s="67"/>
      <c r="R5" s="66"/>
      <c r="S5" s="73"/>
      <c r="T5" s="66"/>
      <c r="U5" s="73"/>
      <c r="V5" s="67"/>
    </row>
    <row r="6" spans="1:23">
      <c r="A6" s="64" t="s">
        <v>130</v>
      </c>
      <c r="B6" s="66">
        <v>3293</v>
      </c>
      <c r="C6" s="67">
        <v>8.9</v>
      </c>
      <c r="D6" s="66">
        <v>8700</v>
      </c>
      <c r="E6" s="67">
        <v>26.5</v>
      </c>
      <c r="F6" s="67">
        <v>2.6</v>
      </c>
      <c r="G6" s="66">
        <v>7233</v>
      </c>
      <c r="H6" s="67">
        <v>-3.5</v>
      </c>
      <c r="I6" s="66">
        <v>19655</v>
      </c>
      <c r="J6" s="67">
        <v>14.7</v>
      </c>
      <c r="K6" s="67">
        <v>2.7</v>
      </c>
      <c r="M6" s="66"/>
      <c r="N6" s="73"/>
      <c r="O6" s="66"/>
      <c r="P6" s="73"/>
      <c r="Q6" s="67"/>
      <c r="R6" s="66"/>
      <c r="S6" s="73"/>
      <c r="T6" s="66"/>
      <c r="U6" s="73"/>
      <c r="V6" s="67"/>
    </row>
    <row r="7" spans="1:23">
      <c r="A7" s="64" t="s">
        <v>131</v>
      </c>
      <c r="B7" s="66">
        <v>355</v>
      </c>
      <c r="C7" s="67">
        <v>-30.5</v>
      </c>
      <c r="D7" s="66">
        <v>860</v>
      </c>
      <c r="E7" s="67">
        <v>-42.6</v>
      </c>
      <c r="F7" s="67">
        <v>2.4</v>
      </c>
      <c r="G7" s="66">
        <v>905</v>
      </c>
      <c r="H7" s="67">
        <v>-38.1</v>
      </c>
      <c r="I7" s="66">
        <v>2374</v>
      </c>
      <c r="J7" s="67">
        <v>-44.2</v>
      </c>
      <c r="K7" s="67">
        <v>2.6</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2081</v>
      </c>
      <c r="C10" s="67">
        <v>19.399999999999999</v>
      </c>
      <c r="D10" s="66">
        <v>13786</v>
      </c>
      <c r="E10" s="67">
        <v>2.9</v>
      </c>
      <c r="F10" s="67">
        <v>6.6</v>
      </c>
      <c r="G10" s="66">
        <v>3911</v>
      </c>
      <c r="H10" s="67">
        <v>5.0999999999999996</v>
      </c>
      <c r="I10" s="66">
        <v>34885</v>
      </c>
      <c r="J10" s="67">
        <v>1.9</v>
      </c>
      <c r="K10" s="67">
        <v>8.9</v>
      </c>
      <c r="M10" s="98" t="e">
        <v>#DIV/0!</v>
      </c>
      <c r="N10" s="99">
        <v>533</v>
      </c>
      <c r="O10" s="98" t="e">
        <v>#DIV/0!</v>
      </c>
      <c r="P10" s="99">
        <v>2.6</v>
      </c>
      <c r="Q10" s="99">
        <v>468</v>
      </c>
      <c r="R10" s="98" t="e">
        <v>#DIV/0!</v>
      </c>
      <c r="S10" s="99">
        <v>1944</v>
      </c>
      <c r="T10" s="98" t="e">
        <v>#DIV/0!</v>
      </c>
      <c r="U10" s="99">
        <v>4.2</v>
      </c>
      <c r="V10" s="99"/>
      <c r="W10" s="99"/>
    </row>
    <row r="11" spans="1:23">
      <c r="A11" s="64" t="s">
        <v>130</v>
      </c>
      <c r="B11" s="66">
        <v>1919</v>
      </c>
      <c r="C11" s="67">
        <v>16.600000000000001</v>
      </c>
      <c r="D11" s="66">
        <v>13372</v>
      </c>
      <c r="E11" s="67">
        <v>1.7</v>
      </c>
      <c r="F11" s="67">
        <v>7</v>
      </c>
      <c r="G11" s="66">
        <v>3663</v>
      </c>
      <c r="H11" s="67">
        <v>3.3</v>
      </c>
      <c r="I11" s="66">
        <v>33941</v>
      </c>
      <c r="J11" s="67">
        <v>0.4</v>
      </c>
      <c r="K11" s="67">
        <v>9.3000000000000007</v>
      </c>
      <c r="M11" s="98"/>
      <c r="N11" s="99"/>
      <c r="O11" s="98"/>
      <c r="P11" s="99"/>
      <c r="Q11" s="99"/>
      <c r="R11" s="98"/>
      <c r="S11" s="99"/>
      <c r="T11" s="98"/>
      <c r="U11" s="99"/>
      <c r="V11" s="99"/>
      <c r="W11" s="99"/>
    </row>
    <row r="12" spans="1:23">
      <c r="A12" s="64" t="s">
        <v>131</v>
      </c>
      <c r="B12" s="66">
        <v>162</v>
      </c>
      <c r="C12" s="67">
        <v>67</v>
      </c>
      <c r="D12" s="66">
        <v>414</v>
      </c>
      <c r="E12" s="67">
        <v>59.2</v>
      </c>
      <c r="F12" s="67">
        <v>2.6</v>
      </c>
      <c r="G12" s="66">
        <v>248</v>
      </c>
      <c r="H12" s="67">
        <v>40.9</v>
      </c>
      <c r="I12" s="66">
        <v>944</v>
      </c>
      <c r="J12" s="67">
        <v>122.6</v>
      </c>
      <c r="K12" s="67">
        <v>3.8</v>
      </c>
      <c r="M12" s="98"/>
      <c r="N12" s="99"/>
      <c r="O12" s="98"/>
      <c r="P12" s="99"/>
      <c r="Q12" s="99"/>
      <c r="R12" s="98"/>
      <c r="S12" s="99"/>
      <c r="T12" s="98"/>
      <c r="U12" s="99"/>
      <c r="V12" s="99"/>
      <c r="W12" s="99"/>
    </row>
    <row r="13" spans="1:23" ht="13.5" thickBot="1"/>
    <row r="14" spans="1:23" s="55" customFormat="1">
      <c r="A14" s="75" t="s">
        <v>127</v>
      </c>
      <c r="B14" s="77">
        <f>B10+B5</f>
        <v>5729</v>
      </c>
      <c r="C14" s="78" t="e">
        <f>ROUND(B14/M14*100-100,1)</f>
        <v>#DIV/0!</v>
      </c>
      <c r="D14" s="79">
        <f>D10+D5</f>
        <v>23346</v>
      </c>
      <c r="E14" s="78" t="e">
        <f>ROUND(D14/O14*100-100,1)</f>
        <v>#DIV/0!</v>
      </c>
      <c r="F14" s="80">
        <f>ROUND(D14/B14,1)</f>
        <v>4.0999999999999996</v>
      </c>
      <c r="G14" s="79">
        <f>G10+G5</f>
        <v>12049</v>
      </c>
      <c r="H14" s="78" t="e">
        <f>ROUND(G14/R14*100-100,1)</f>
        <v>#DIV/0!</v>
      </c>
      <c r="I14" s="79">
        <f>I10+I5</f>
        <v>56914</v>
      </c>
      <c r="J14" s="78" t="e">
        <f>ROUND(I14/T14*100-100,1)</f>
        <v>#DIV/0!</v>
      </c>
      <c r="K14" s="81">
        <f>ROUND(I14/G14,1)</f>
        <v>4.7</v>
      </c>
      <c r="L14" s="70"/>
      <c r="M14" s="77"/>
      <c r="N14" s="92"/>
      <c r="O14" s="79"/>
      <c r="P14" s="92"/>
      <c r="Q14" s="92"/>
      <c r="R14" s="79"/>
      <c r="S14" s="92"/>
      <c r="T14" s="79"/>
      <c r="U14" s="92"/>
      <c r="V14" s="92"/>
      <c r="W14" s="95"/>
    </row>
    <row r="15" spans="1:23" s="55" customFormat="1">
      <c r="A15" s="75" t="s">
        <v>135</v>
      </c>
      <c r="B15" s="82">
        <f>B6+B11</f>
        <v>5212</v>
      </c>
      <c r="C15" s="83" t="e">
        <f t="shared" ref="C15:E16" si="0">ROUND(B15/M15*100-100,1)</f>
        <v>#DIV/0!</v>
      </c>
      <c r="D15" s="84">
        <f>D6+D11</f>
        <v>22072</v>
      </c>
      <c r="E15" s="83" t="e">
        <f t="shared" si="0"/>
        <v>#DIV/0!</v>
      </c>
      <c r="F15" s="85">
        <f t="shared" ref="F15:F16" si="1">ROUND(D15/B15,1)</f>
        <v>4.2</v>
      </c>
      <c r="G15" s="84">
        <f>G6+G11</f>
        <v>10896</v>
      </c>
      <c r="H15" s="83" t="e">
        <f t="shared" ref="H15:H16" si="2">ROUND(G15/R15*100-100,1)</f>
        <v>#DIV/0!</v>
      </c>
      <c r="I15" s="84">
        <f>I6+I11</f>
        <v>53596</v>
      </c>
      <c r="J15" s="83" t="e">
        <f t="shared" ref="J15:J16" si="3">ROUND(I15/T15*100-100,1)</f>
        <v>#DIV/0!</v>
      </c>
      <c r="K15" s="86">
        <f t="shared" ref="K15:K16" si="4">ROUND(I15/G15,1)</f>
        <v>4.9000000000000004</v>
      </c>
      <c r="L15" s="70"/>
      <c r="M15" s="82"/>
      <c r="N15" s="93"/>
      <c r="O15" s="84"/>
      <c r="P15" s="93"/>
      <c r="Q15" s="93"/>
      <c r="R15" s="84"/>
      <c r="S15" s="93"/>
      <c r="T15" s="84"/>
      <c r="U15" s="93"/>
      <c r="V15" s="93"/>
      <c r="W15" s="96"/>
    </row>
    <row r="16" spans="1:23" s="55" customFormat="1" ht="13.5" thickBot="1">
      <c r="A16" s="75" t="s">
        <v>136</v>
      </c>
      <c r="B16" s="87">
        <f>B7+B12</f>
        <v>517</v>
      </c>
      <c r="C16" s="88" t="e">
        <f t="shared" si="0"/>
        <v>#DIV/0!</v>
      </c>
      <c r="D16" s="89">
        <f>D7+D12</f>
        <v>1274</v>
      </c>
      <c r="E16" s="88" t="e">
        <f t="shared" si="0"/>
        <v>#DIV/0!</v>
      </c>
      <c r="F16" s="90">
        <f t="shared" si="1"/>
        <v>2.5</v>
      </c>
      <c r="G16" s="89">
        <f>G7+G12</f>
        <v>1153</v>
      </c>
      <c r="H16" s="88" t="e">
        <f t="shared" si="2"/>
        <v>#DIV/0!</v>
      </c>
      <c r="I16" s="89">
        <f>I7+I12</f>
        <v>3318</v>
      </c>
      <c r="J16" s="88" t="e">
        <f t="shared" si="3"/>
        <v>#DIV/0!</v>
      </c>
      <c r="K16" s="91">
        <f t="shared" si="4"/>
        <v>2.9</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63</v>
      </c>
      <c r="C20" s="67">
        <v>-97.5</v>
      </c>
      <c r="D20" s="66">
        <v>465</v>
      </c>
      <c r="E20" s="67">
        <v>-92.8</v>
      </c>
      <c r="F20" s="67">
        <v>7.4</v>
      </c>
      <c r="G20" s="66">
        <v>3400</v>
      </c>
      <c r="H20" s="67">
        <v>-54.9</v>
      </c>
      <c r="I20" s="66">
        <v>12993</v>
      </c>
      <c r="J20" s="67">
        <v>-35.799999999999997</v>
      </c>
      <c r="K20" s="67">
        <v>3.8</v>
      </c>
    </row>
    <row r="21" spans="1:23">
      <c r="A21" s="64" t="s">
        <v>130</v>
      </c>
      <c r="B21" s="66">
        <v>63</v>
      </c>
      <c r="C21" s="67">
        <v>-97</v>
      </c>
      <c r="D21" s="66">
        <v>465</v>
      </c>
      <c r="E21" s="67">
        <v>-91.7</v>
      </c>
      <c r="F21" s="67">
        <v>7.4</v>
      </c>
      <c r="G21" s="66">
        <v>3061</v>
      </c>
      <c r="H21" s="67">
        <v>-53.9</v>
      </c>
      <c r="I21" s="66">
        <v>12332</v>
      </c>
      <c r="J21" s="67">
        <v>-32.1</v>
      </c>
      <c r="K21" s="67">
        <v>4</v>
      </c>
    </row>
    <row r="22" spans="1:23">
      <c r="A22" s="64" t="s">
        <v>131</v>
      </c>
      <c r="B22" s="66">
        <v>0</v>
      </c>
      <c r="C22" s="67">
        <v>-100</v>
      </c>
      <c r="D22" s="66">
        <v>0</v>
      </c>
      <c r="E22" s="67">
        <v>-100</v>
      </c>
      <c r="F22" s="67" t="s">
        <v>35</v>
      </c>
      <c r="G22" s="66">
        <v>339</v>
      </c>
      <c r="H22" s="67">
        <v>-62.1</v>
      </c>
      <c r="I22" s="66">
        <v>661</v>
      </c>
      <c r="J22" s="67">
        <v>-68.099999999999994</v>
      </c>
      <c r="K22" s="67">
        <v>1.9</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214</v>
      </c>
      <c r="C25" s="67">
        <v>-92.8</v>
      </c>
      <c r="D25" s="66">
        <v>6707</v>
      </c>
      <c r="E25" s="67">
        <v>-52.8</v>
      </c>
      <c r="F25" s="67">
        <v>31.3</v>
      </c>
      <c r="G25" s="66">
        <v>4695</v>
      </c>
      <c r="H25" s="67">
        <v>-25.4</v>
      </c>
      <c r="I25" s="66">
        <v>36918</v>
      </c>
      <c r="J25" s="67">
        <v>-17.5</v>
      </c>
      <c r="K25" s="67">
        <v>7.9</v>
      </c>
    </row>
    <row r="26" spans="1:23">
      <c r="A26" s="64" t="s">
        <v>130</v>
      </c>
      <c r="B26" s="66">
        <v>214</v>
      </c>
      <c r="C26" s="67">
        <v>-91.4</v>
      </c>
      <c r="D26" s="66">
        <v>6707</v>
      </c>
      <c r="E26" s="67">
        <v>-49.8</v>
      </c>
      <c r="F26" s="67">
        <v>31.3</v>
      </c>
      <c r="G26" s="66">
        <v>4507</v>
      </c>
      <c r="H26" s="67">
        <v>-17</v>
      </c>
      <c r="I26" s="66">
        <v>36614</v>
      </c>
      <c r="J26" s="67">
        <v>-15.3</v>
      </c>
      <c r="K26" s="67">
        <v>8.1</v>
      </c>
    </row>
    <row r="27" spans="1:23">
      <c r="A27" s="64" t="s">
        <v>131</v>
      </c>
      <c r="B27" s="66">
        <v>0</v>
      </c>
      <c r="C27" s="67">
        <v>-100</v>
      </c>
      <c r="D27" s="66">
        <v>0</v>
      </c>
      <c r="E27" s="67">
        <v>-100</v>
      </c>
      <c r="F27" s="66" t="s">
        <v>35</v>
      </c>
      <c r="G27" s="66">
        <v>188</v>
      </c>
      <c r="H27" s="67">
        <v>-78.2</v>
      </c>
      <c r="I27" s="66">
        <v>304</v>
      </c>
      <c r="J27" s="67">
        <v>-79.8</v>
      </c>
      <c r="K27" s="67">
        <v>1.6</v>
      </c>
    </row>
    <row r="28" spans="1:23" ht="13.5" thickBot="1"/>
    <row r="29" spans="1:23" s="55" customFormat="1">
      <c r="A29" s="74" t="s">
        <v>125</v>
      </c>
      <c r="B29" s="77">
        <f>B25+B20</f>
        <v>277</v>
      </c>
      <c r="C29" s="78" t="e">
        <f>ROUND(B29/M29*100-100,1)</f>
        <v>#DIV/0!</v>
      </c>
      <c r="D29" s="79">
        <f>D25+D20</f>
        <v>7172</v>
      </c>
      <c r="E29" s="78" t="e">
        <f>ROUND(D29/O29*100-100,1)</f>
        <v>#DIV/0!</v>
      </c>
      <c r="F29" s="80">
        <f>ROUND(D29/B29,1)</f>
        <v>25.9</v>
      </c>
      <c r="G29" s="79">
        <f>G25+G20</f>
        <v>8095</v>
      </c>
      <c r="H29" s="78" t="e">
        <f>ROUND(G29/R29*100-100,1)</f>
        <v>#DIV/0!</v>
      </c>
      <c r="I29" s="79">
        <f>I25+I20</f>
        <v>49911</v>
      </c>
      <c r="J29" s="78" t="e">
        <f>ROUND(I29/T29*100-100,1)</f>
        <v>#DIV/0!</v>
      </c>
      <c r="K29" s="81">
        <f>ROUND(I29/G29,1)</f>
        <v>6.2</v>
      </c>
      <c r="L29" s="70"/>
      <c r="M29"/>
      <c r="N29" s="71"/>
      <c r="O29"/>
      <c r="P29" s="71"/>
      <c r="Q29"/>
      <c r="R29"/>
      <c r="S29" s="71"/>
      <c r="T29"/>
      <c r="U29" s="71"/>
      <c r="V29"/>
      <c r="W29"/>
    </row>
    <row r="30" spans="1:23" s="55" customFormat="1">
      <c r="A30" s="75" t="s">
        <v>135</v>
      </c>
      <c r="B30" s="82">
        <f>B21+B26</f>
        <v>277</v>
      </c>
      <c r="C30" s="83" t="e">
        <f t="shared" ref="C30:C31" si="5">ROUND(B30/M30*100-100,1)</f>
        <v>#DIV/0!</v>
      </c>
      <c r="D30" s="84">
        <f>D21+D26</f>
        <v>7172</v>
      </c>
      <c r="E30" s="83" t="e">
        <f t="shared" ref="E30:E31" si="6">ROUND(D30/O30*100-100,1)</f>
        <v>#DIV/0!</v>
      </c>
      <c r="F30" s="85">
        <f t="shared" ref="F30:F31" si="7">ROUND(D30/B30,1)</f>
        <v>25.9</v>
      </c>
      <c r="G30" s="84">
        <f>G21+G26</f>
        <v>7568</v>
      </c>
      <c r="H30" s="83" t="e">
        <f t="shared" ref="H30:H31" si="8">ROUND(G30/R30*100-100,1)</f>
        <v>#DIV/0!</v>
      </c>
      <c r="I30" s="84">
        <f>I21+I26</f>
        <v>48946</v>
      </c>
      <c r="J30" s="83" t="e">
        <f t="shared" ref="J30:J31" si="9">ROUND(I30/T30*100-100,1)</f>
        <v>#DIV/0!</v>
      </c>
      <c r="K30" s="86">
        <f t="shared" ref="K30:K31" si="10">ROUND(I30/G30,1)</f>
        <v>6.5</v>
      </c>
      <c r="L30" s="70"/>
      <c r="M30"/>
      <c r="N30" s="71"/>
      <c r="O30"/>
      <c r="P30" s="71"/>
      <c r="Q30"/>
      <c r="R30"/>
      <c r="S30" s="71"/>
      <c r="T30"/>
      <c r="U30" s="71"/>
      <c r="V30"/>
      <c r="W30"/>
    </row>
    <row r="31" spans="1:23" s="55" customFormat="1" ht="13.5" thickBot="1">
      <c r="A31" s="75" t="s">
        <v>136</v>
      </c>
      <c r="B31" s="87">
        <f>B22+B27</f>
        <v>0</v>
      </c>
      <c r="C31" s="88" t="e">
        <f t="shared" si="5"/>
        <v>#DIV/0!</v>
      </c>
      <c r="D31" s="89">
        <f>D22+D27</f>
        <v>0</v>
      </c>
      <c r="E31" s="88" t="e">
        <f t="shared" si="6"/>
        <v>#DIV/0!</v>
      </c>
      <c r="F31" s="90" t="e">
        <f t="shared" si="7"/>
        <v>#DIV/0!</v>
      </c>
      <c r="G31" s="89">
        <f>G22+G27</f>
        <v>527</v>
      </c>
      <c r="H31" s="88" t="e">
        <f t="shared" si="8"/>
        <v>#DIV/0!</v>
      </c>
      <c r="I31" s="89">
        <f>I22+I27</f>
        <v>965</v>
      </c>
      <c r="J31" s="88" t="e">
        <f t="shared" si="9"/>
        <v>#DIV/0!</v>
      </c>
      <c r="K31" s="91">
        <f t="shared" si="10"/>
        <v>1.8</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31</v>
      </c>
      <c r="C35" s="67">
        <v>-97.4</v>
      </c>
      <c r="D35" s="66">
        <v>173</v>
      </c>
      <c r="E35" s="67">
        <v>-95.3</v>
      </c>
      <c r="F35" s="67">
        <v>5.6</v>
      </c>
      <c r="G35" s="66">
        <v>2199</v>
      </c>
      <c r="H35" s="67">
        <v>-32</v>
      </c>
      <c r="I35" s="66">
        <v>5443</v>
      </c>
      <c r="J35" s="67">
        <v>-37.4</v>
      </c>
      <c r="K35" s="67">
        <v>2.5</v>
      </c>
      <c r="L35" s="56" t="s">
        <v>34</v>
      </c>
    </row>
    <row r="36" spans="1:24">
      <c r="A36" s="64" t="s">
        <v>130</v>
      </c>
      <c r="B36" s="66">
        <v>30</v>
      </c>
      <c r="C36" s="67">
        <v>-97</v>
      </c>
      <c r="D36" s="66">
        <v>172</v>
      </c>
      <c r="E36" s="67">
        <v>-94.6</v>
      </c>
      <c r="F36" s="67">
        <v>5.7</v>
      </c>
      <c r="G36" s="66">
        <v>2054</v>
      </c>
      <c r="H36" s="67">
        <v>-26.6</v>
      </c>
      <c r="I36" s="66">
        <v>4569</v>
      </c>
      <c r="J36" s="67">
        <v>-36.799999999999997</v>
      </c>
      <c r="K36" s="67">
        <v>2.2000000000000002</v>
      </c>
    </row>
    <row r="37" spans="1:24">
      <c r="A37" s="64" t="s">
        <v>131</v>
      </c>
      <c r="B37" s="66">
        <v>1</v>
      </c>
      <c r="C37" s="67">
        <v>-99.5</v>
      </c>
      <c r="D37" s="66">
        <v>1</v>
      </c>
      <c r="E37" s="67">
        <v>-99.8</v>
      </c>
      <c r="F37" s="67">
        <v>1</v>
      </c>
      <c r="G37" s="66">
        <v>145</v>
      </c>
      <c r="H37" s="67">
        <v>-66.900000000000006</v>
      </c>
      <c r="I37" s="66">
        <v>874</v>
      </c>
      <c r="J37" s="67">
        <v>-40.1</v>
      </c>
      <c r="K37" s="67">
        <v>6</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0</v>
      </c>
      <c r="C40" s="67">
        <v>-100</v>
      </c>
      <c r="D40" s="66">
        <v>0</v>
      </c>
      <c r="E40" s="67">
        <v>-100</v>
      </c>
      <c r="F40" s="67" t="s">
        <v>35</v>
      </c>
      <c r="G40" s="66">
        <v>1627</v>
      </c>
      <c r="H40" s="67">
        <v>-48.5</v>
      </c>
      <c r="I40" s="66">
        <v>2838</v>
      </c>
      <c r="J40" s="67">
        <v>-59</v>
      </c>
      <c r="K40" s="67">
        <v>1.7</v>
      </c>
    </row>
    <row r="41" spans="1:24">
      <c r="A41" s="64" t="s">
        <v>130</v>
      </c>
      <c r="B41" s="66">
        <v>0</v>
      </c>
      <c r="C41" s="67">
        <v>-100</v>
      </c>
      <c r="D41" s="66">
        <v>0</v>
      </c>
      <c r="E41" s="67">
        <v>-100</v>
      </c>
      <c r="F41" s="67" t="s">
        <v>35</v>
      </c>
      <c r="G41" s="66">
        <v>1612</v>
      </c>
      <c r="H41" s="67">
        <v>-48.5</v>
      </c>
      <c r="I41" s="66">
        <v>2823</v>
      </c>
      <c r="J41" s="67">
        <v>-58.8</v>
      </c>
      <c r="K41" s="67">
        <v>1.8</v>
      </c>
    </row>
    <row r="42" spans="1:24">
      <c r="A42" s="64" t="s">
        <v>131</v>
      </c>
      <c r="B42" s="66">
        <v>0</v>
      </c>
      <c r="C42" s="67">
        <v>-100</v>
      </c>
      <c r="D42" s="66">
        <v>0</v>
      </c>
      <c r="E42" s="67">
        <v>-100</v>
      </c>
      <c r="F42" s="67" t="s">
        <v>35</v>
      </c>
      <c r="G42" s="66">
        <v>15</v>
      </c>
      <c r="H42" s="67">
        <v>-46.4</v>
      </c>
      <c r="I42" s="66">
        <v>15</v>
      </c>
      <c r="J42" s="67">
        <v>-75</v>
      </c>
      <c r="K42" s="67">
        <v>1</v>
      </c>
    </row>
    <row r="43" spans="1:24" ht="13.5" thickBot="1"/>
    <row r="44" spans="1:24" s="55" customFormat="1">
      <c r="A44" s="74" t="s">
        <v>126</v>
      </c>
      <c r="B44" s="77">
        <f>B40+B35</f>
        <v>31</v>
      </c>
      <c r="C44" s="78" t="e">
        <f>ROUND(B44/M44*100-100,1)</f>
        <v>#DIV/0!</v>
      </c>
      <c r="D44" s="79">
        <f>D40+D35</f>
        <v>173</v>
      </c>
      <c r="E44" s="78" t="e">
        <f>ROUND(D44/O44*100-100,1)</f>
        <v>#DIV/0!</v>
      </c>
      <c r="F44" s="80">
        <f>ROUND(D44/B44,1)</f>
        <v>5.6</v>
      </c>
      <c r="G44" s="79">
        <f>G40+G35</f>
        <v>3826</v>
      </c>
      <c r="H44" s="78" t="e">
        <f>ROUND(G44/R44*100-100,1)</f>
        <v>#DIV/0!</v>
      </c>
      <c r="I44" s="79">
        <f>I40+I35</f>
        <v>8281</v>
      </c>
      <c r="J44" s="78" t="e">
        <f>ROUND(I44/T44*100-100,1)</f>
        <v>#DIV/0!</v>
      </c>
      <c r="K44" s="81">
        <f>ROUND(I44/G44,1)</f>
        <v>2.2000000000000002</v>
      </c>
      <c r="L44" s="70"/>
      <c r="M44"/>
      <c r="N44" s="71"/>
      <c r="O44"/>
      <c r="P44" s="71"/>
      <c r="Q44"/>
      <c r="R44"/>
      <c r="S44" s="71"/>
      <c r="T44"/>
      <c r="U44" s="71"/>
      <c r="V44"/>
      <c r="W44"/>
    </row>
    <row r="45" spans="1:24" s="55" customFormat="1">
      <c r="A45" s="75" t="s">
        <v>135</v>
      </c>
      <c r="B45" s="82">
        <f>B36+B41</f>
        <v>30</v>
      </c>
      <c r="C45" s="83" t="e">
        <f t="shared" ref="C45:C46" si="11">ROUND(B45/M45*100-100,1)</f>
        <v>#DIV/0!</v>
      </c>
      <c r="D45" s="84">
        <f>D36+D41</f>
        <v>172</v>
      </c>
      <c r="E45" s="83" t="e">
        <f t="shared" ref="E45:E46" si="12">ROUND(D45/O45*100-100,1)</f>
        <v>#DIV/0!</v>
      </c>
      <c r="F45" s="85">
        <f t="shared" ref="F45:F46" si="13">ROUND(D45/B45,1)</f>
        <v>5.7</v>
      </c>
      <c r="G45" s="84">
        <f>G36+G41</f>
        <v>3666</v>
      </c>
      <c r="H45" s="83" t="e">
        <f t="shared" ref="H45:H46" si="14">ROUND(G45/R45*100-100,1)</f>
        <v>#DIV/0!</v>
      </c>
      <c r="I45" s="84">
        <f>I36+I41</f>
        <v>7392</v>
      </c>
      <c r="J45" s="83" t="e">
        <f t="shared" ref="J45:J46" si="15">ROUND(I45/T45*100-100,1)</f>
        <v>#DIV/0!</v>
      </c>
      <c r="K45" s="86">
        <f t="shared" ref="K45:K46" si="16">ROUND(I45/G45,1)</f>
        <v>2</v>
      </c>
      <c r="L45" s="70"/>
      <c r="M45"/>
      <c r="N45" s="71"/>
      <c r="O45"/>
      <c r="P45" s="71"/>
      <c r="Q45"/>
      <c r="R45"/>
      <c r="S45" s="71"/>
      <c r="T45"/>
      <c r="U45" s="71"/>
      <c r="V45"/>
      <c r="W45"/>
    </row>
    <row r="46" spans="1:24" s="55" customFormat="1" ht="13.5" thickBot="1">
      <c r="A46" s="75" t="s">
        <v>136</v>
      </c>
      <c r="B46" s="87">
        <f>B37+B42</f>
        <v>1</v>
      </c>
      <c r="C46" s="88" t="e">
        <f t="shared" si="11"/>
        <v>#DIV/0!</v>
      </c>
      <c r="D46" s="89">
        <f>D37+D42</f>
        <v>1</v>
      </c>
      <c r="E46" s="88" t="e">
        <f t="shared" si="12"/>
        <v>#DIV/0!</v>
      </c>
      <c r="F46" s="90">
        <f t="shared" si="13"/>
        <v>1</v>
      </c>
      <c r="G46" s="89">
        <f>G37+G42</f>
        <v>160</v>
      </c>
      <c r="H46" s="88" t="e">
        <f t="shared" si="14"/>
        <v>#DIV/0!</v>
      </c>
      <c r="I46" s="89">
        <f>I37+I42</f>
        <v>889</v>
      </c>
      <c r="J46" s="88" t="e">
        <f t="shared" si="15"/>
        <v>#DIV/0!</v>
      </c>
      <c r="K46" s="91">
        <f t="shared" si="16"/>
        <v>5.6</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F75" sqref="F75"/>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389</v>
      </c>
      <c r="L2" s="260"/>
    </row>
    <row r="3" spans="1:20" ht="12.2" customHeight="1">
      <c r="A3" s="460"/>
      <c r="B3" s="456"/>
      <c r="C3" s="467" t="s">
        <v>7</v>
      </c>
      <c r="D3" s="467"/>
      <c r="E3" s="467" t="s">
        <v>39</v>
      </c>
      <c r="F3" s="467"/>
      <c r="G3" s="467" t="s">
        <v>7</v>
      </c>
      <c r="H3" s="467"/>
      <c r="I3" s="467" t="s">
        <v>39</v>
      </c>
      <c r="J3" s="467"/>
      <c r="K3" s="465"/>
      <c r="L3" s="260"/>
      <c r="N3" s="258" t="s">
        <v>385</v>
      </c>
    </row>
    <row r="4" spans="1:20" ht="39.200000000000003" customHeight="1">
      <c r="A4" s="460"/>
      <c r="B4" s="456"/>
      <c r="C4" s="456" t="s">
        <v>0</v>
      </c>
      <c r="D4" s="436" t="s">
        <v>102</v>
      </c>
      <c r="E4" s="456" t="s">
        <v>0</v>
      </c>
      <c r="F4" s="436" t="s">
        <v>102</v>
      </c>
      <c r="G4" s="456" t="s">
        <v>0</v>
      </c>
      <c r="H4" s="436" t="s">
        <v>102</v>
      </c>
      <c r="I4" s="456" t="s">
        <v>0</v>
      </c>
      <c r="J4" s="436" t="s">
        <v>102</v>
      </c>
      <c r="K4" s="466"/>
      <c r="L4" s="260"/>
    </row>
    <row r="5" spans="1:20" ht="12.2" customHeight="1">
      <c r="A5" s="460"/>
      <c r="B5" s="456"/>
      <c r="C5" s="456"/>
      <c r="D5" s="436" t="s">
        <v>24</v>
      </c>
      <c r="E5" s="456"/>
      <c r="F5" s="436" t="s">
        <v>24</v>
      </c>
      <c r="G5" s="456"/>
      <c r="H5" s="436" t="s">
        <v>24</v>
      </c>
      <c r="I5" s="456"/>
      <c r="J5" s="436"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181</v>
      </c>
      <c r="D8" s="168">
        <v>7.3</v>
      </c>
      <c r="E8" s="167" t="s">
        <v>182</v>
      </c>
      <c r="F8" s="168">
        <v>9.5</v>
      </c>
      <c r="G8" s="167" t="s">
        <v>183</v>
      </c>
      <c r="H8" s="168">
        <v>7.7</v>
      </c>
      <c r="I8" s="167" t="s">
        <v>184</v>
      </c>
      <c r="J8" s="168">
        <v>10.8</v>
      </c>
      <c r="K8" s="169">
        <v>44.7</v>
      </c>
      <c r="L8" s="273"/>
      <c r="M8" s="274"/>
      <c r="N8" s="269"/>
      <c r="O8" s="274"/>
      <c r="P8" s="275"/>
      <c r="Q8" s="276"/>
      <c r="R8" s="277"/>
    </row>
    <row r="9" spans="1:20" s="270" customFormat="1" ht="8.4499999999999993" customHeight="1">
      <c r="A9" s="271">
        <v>2014</v>
      </c>
      <c r="B9" s="272"/>
      <c r="C9" s="167" t="s">
        <v>185</v>
      </c>
      <c r="D9" s="168">
        <v>6.2</v>
      </c>
      <c r="E9" s="167" t="s">
        <v>186</v>
      </c>
      <c r="F9" s="168">
        <v>4.5</v>
      </c>
      <c r="G9" s="167" t="s">
        <v>187</v>
      </c>
      <c r="H9" s="168">
        <v>8</v>
      </c>
      <c r="I9" s="167" t="s">
        <v>188</v>
      </c>
      <c r="J9" s="168">
        <v>8.4</v>
      </c>
      <c r="K9" s="169">
        <v>46.3</v>
      </c>
      <c r="L9" s="273"/>
      <c r="M9" s="274"/>
      <c r="N9" s="269"/>
      <c r="O9" s="274"/>
      <c r="P9" s="275"/>
      <c r="Q9" s="276"/>
      <c r="R9" s="277"/>
    </row>
    <row r="10" spans="1:20" s="270" customFormat="1" ht="8.4499999999999993" customHeight="1">
      <c r="A10" s="271">
        <v>2015</v>
      </c>
      <c r="B10" s="272"/>
      <c r="C10" s="167" t="s">
        <v>189</v>
      </c>
      <c r="D10" s="168">
        <v>4.5999999999999996</v>
      </c>
      <c r="E10" s="167" t="s">
        <v>190</v>
      </c>
      <c r="F10" s="168">
        <v>7.3</v>
      </c>
      <c r="G10" s="167" t="s">
        <v>191</v>
      </c>
      <c r="H10" s="168">
        <v>3.7</v>
      </c>
      <c r="I10" s="167" t="s">
        <v>192</v>
      </c>
      <c r="J10" s="168">
        <v>2.5</v>
      </c>
      <c r="K10" s="169">
        <v>45</v>
      </c>
      <c r="L10" s="273"/>
      <c r="M10" s="274"/>
      <c r="N10" s="269"/>
      <c r="O10" s="274"/>
      <c r="P10" s="275"/>
      <c r="Q10" s="276"/>
      <c r="R10" s="277"/>
    </row>
    <row r="11" spans="1:20" s="270" customFormat="1" ht="8.4499999999999993" customHeight="1">
      <c r="A11" s="271">
        <v>2016</v>
      </c>
      <c r="B11" s="272"/>
      <c r="C11" s="167" t="s">
        <v>193</v>
      </c>
      <c r="D11" s="168">
        <v>1</v>
      </c>
      <c r="E11" s="167" t="s">
        <v>194</v>
      </c>
      <c r="F11" s="168">
        <v>-1.8</v>
      </c>
      <c r="G11" s="167" t="s">
        <v>195</v>
      </c>
      <c r="H11" s="168">
        <v>0.7</v>
      </c>
      <c r="I11" s="167" t="s">
        <v>196</v>
      </c>
      <c r="J11" s="168">
        <v>-3.3</v>
      </c>
      <c r="K11" s="169">
        <v>46.2</v>
      </c>
      <c r="L11" s="273"/>
      <c r="M11" s="278"/>
      <c r="O11" s="279"/>
      <c r="R11" s="277"/>
    </row>
    <row r="12" spans="1:20" s="270" customFormat="1" ht="8.4499999999999993" customHeight="1">
      <c r="A12" s="271">
        <v>2017</v>
      </c>
      <c r="B12" s="272"/>
      <c r="C12" s="167" t="s">
        <v>197</v>
      </c>
      <c r="D12" s="168">
        <v>3.3</v>
      </c>
      <c r="E12" s="167" t="s">
        <v>198</v>
      </c>
      <c r="F12" s="168">
        <v>2.1</v>
      </c>
      <c r="G12" s="167" t="s">
        <v>199</v>
      </c>
      <c r="H12" s="168">
        <v>2.2999999999999998</v>
      </c>
      <c r="I12" s="167" t="s">
        <v>200</v>
      </c>
      <c r="J12" s="168">
        <v>0.9</v>
      </c>
      <c r="K12" s="169">
        <v>47</v>
      </c>
      <c r="L12" s="273"/>
      <c r="M12" s="278"/>
      <c r="O12" s="279"/>
      <c r="R12" s="277"/>
    </row>
    <row r="13" spans="1:20" s="270" customFormat="1" ht="8.4499999999999993" customHeight="1">
      <c r="A13" s="271">
        <v>2018</v>
      </c>
      <c r="B13" s="272"/>
      <c r="C13" s="164" t="s">
        <v>201</v>
      </c>
      <c r="D13" s="165">
        <v>4.8</v>
      </c>
      <c r="E13" s="164" t="s">
        <v>202</v>
      </c>
      <c r="F13" s="165">
        <v>3.5</v>
      </c>
      <c r="G13" s="164" t="s">
        <v>203</v>
      </c>
      <c r="H13" s="165">
        <v>5.2</v>
      </c>
      <c r="I13" s="164" t="s">
        <v>204</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344</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205</v>
      </c>
      <c r="D33" s="168">
        <v>0.9</v>
      </c>
      <c r="E33" s="167" t="s">
        <v>206</v>
      </c>
      <c r="F33" s="168">
        <v>5.5</v>
      </c>
      <c r="G33" s="167" t="s">
        <v>207</v>
      </c>
      <c r="H33" s="168">
        <v>0.3</v>
      </c>
      <c r="I33" s="167" t="s">
        <v>208</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209</v>
      </c>
      <c r="D34" s="168">
        <v>7.4</v>
      </c>
      <c r="E34" s="167" t="s">
        <v>210</v>
      </c>
      <c r="F34" s="168">
        <v>5.7</v>
      </c>
      <c r="G34" s="167" t="s">
        <v>211</v>
      </c>
      <c r="H34" s="168">
        <v>8.1</v>
      </c>
      <c r="I34" s="167" t="s">
        <v>212</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213</v>
      </c>
      <c r="D35" s="168">
        <v>3.8</v>
      </c>
      <c r="E35" s="167" t="s">
        <v>214</v>
      </c>
      <c r="F35" s="168">
        <v>8.6</v>
      </c>
      <c r="G35" s="167" t="s">
        <v>215</v>
      </c>
      <c r="H35" s="168">
        <v>1.3</v>
      </c>
      <c r="I35" s="167" t="s">
        <v>216</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217</v>
      </c>
      <c r="D36" s="168">
        <v>9.9</v>
      </c>
      <c r="E36" s="167" t="s">
        <v>218</v>
      </c>
      <c r="F36" s="168">
        <v>12.1</v>
      </c>
      <c r="G36" s="167" t="s">
        <v>219</v>
      </c>
      <c r="H36" s="168">
        <v>6.9</v>
      </c>
      <c r="I36" s="167" t="s">
        <v>220</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221</v>
      </c>
      <c r="D37" s="168">
        <v>3.2</v>
      </c>
      <c r="E37" s="167" t="s">
        <v>222</v>
      </c>
      <c r="F37" s="168">
        <v>1.1000000000000001</v>
      </c>
      <c r="G37" s="167" t="s">
        <v>223</v>
      </c>
      <c r="H37" s="168">
        <v>0.7</v>
      </c>
      <c r="I37" s="167" t="s">
        <v>224</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225</v>
      </c>
      <c r="D38" s="165">
        <v>14.3</v>
      </c>
      <c r="E38" s="164" t="s">
        <v>226</v>
      </c>
      <c r="F38" s="165">
        <v>20.3</v>
      </c>
      <c r="G38" s="164" t="s">
        <v>227</v>
      </c>
      <c r="H38" s="165">
        <v>11.7</v>
      </c>
      <c r="I38" s="164" t="s">
        <v>228</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344</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345</v>
      </c>
      <c r="F58" s="168">
        <v>9.1999999999999993</v>
      </c>
      <c r="G58" s="167">
        <v>1865904</v>
      </c>
      <c r="H58" s="168">
        <v>6.5</v>
      </c>
      <c r="I58" s="167" t="s">
        <v>346</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347</v>
      </c>
      <c r="F59" s="168">
        <v>4.5999999999999996</v>
      </c>
      <c r="G59" s="167">
        <v>2015392</v>
      </c>
      <c r="H59" s="168">
        <v>8</v>
      </c>
      <c r="I59" s="167" t="s">
        <v>348</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349</v>
      </c>
      <c r="F60" s="168">
        <v>7.4</v>
      </c>
      <c r="G60" s="167">
        <v>2082980</v>
      </c>
      <c r="H60" s="168">
        <v>3.4</v>
      </c>
      <c r="I60" s="167" t="s">
        <v>350</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351</v>
      </c>
      <c r="F61" s="168">
        <v>-0.7</v>
      </c>
      <c r="G61" s="167">
        <v>2118635</v>
      </c>
      <c r="H61" s="168">
        <v>1.7</v>
      </c>
      <c r="I61" s="167" t="s">
        <v>352</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353</v>
      </c>
      <c r="F62" s="168">
        <v>2</v>
      </c>
      <c r="G62" s="167">
        <v>2162398</v>
      </c>
      <c r="H62" s="168">
        <v>2.1</v>
      </c>
      <c r="I62" s="167" t="s">
        <v>354</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355</v>
      </c>
      <c r="F63" s="165">
        <v>5</v>
      </c>
      <c r="G63" s="164">
        <v>2297418</v>
      </c>
      <c r="H63" s="165">
        <v>6.2</v>
      </c>
      <c r="I63" s="164" t="s">
        <v>356</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344</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topLeftCell="A4" zoomScale="156" zoomScaleNormal="150" zoomScaleSheetLayoutView="156" workbookViewId="0">
      <selection activeCell="F75" sqref="F75"/>
    </sheetView>
  </sheetViews>
  <sheetFormatPr baseColWidth="10" defaultRowHeight="9"/>
  <cols>
    <col min="1" max="1" width="21.5703125" style="373" customWidth="1"/>
    <col min="2" max="2" width="6" style="373" customWidth="1"/>
    <col min="3" max="3" width="8.42578125" style="373" customWidth="1"/>
    <col min="4" max="4" width="6" style="373"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5" t="s">
        <v>282</v>
      </c>
      <c r="B1" s="475"/>
      <c r="C1" s="475"/>
      <c r="D1" s="475"/>
      <c r="E1" s="475"/>
      <c r="F1" s="475"/>
      <c r="G1" s="475"/>
      <c r="H1" s="475"/>
      <c r="I1" s="475"/>
      <c r="J1" s="475"/>
      <c r="K1" s="475"/>
      <c r="L1" s="372" t="s">
        <v>28</v>
      </c>
    </row>
    <row r="2" spans="1:14" ht="12.2" customHeight="1">
      <c r="A2" s="476" t="s">
        <v>283</v>
      </c>
      <c r="B2" s="478" t="s">
        <v>398</v>
      </c>
      <c r="C2" s="478"/>
      <c r="D2" s="478"/>
      <c r="E2" s="478"/>
      <c r="F2" s="478"/>
      <c r="G2" s="478" t="s">
        <v>399</v>
      </c>
      <c r="H2" s="478"/>
      <c r="I2" s="478"/>
      <c r="J2" s="478"/>
      <c r="K2" s="479"/>
      <c r="M2" s="373" t="s">
        <v>384</v>
      </c>
    </row>
    <row r="3" spans="1:14" ht="12.2" customHeight="1">
      <c r="A3" s="477"/>
      <c r="B3" s="478" t="s">
        <v>2</v>
      </c>
      <c r="C3" s="478"/>
      <c r="D3" s="478" t="s">
        <v>3</v>
      </c>
      <c r="E3" s="478"/>
      <c r="F3" s="473" t="s">
        <v>379</v>
      </c>
      <c r="G3" s="478" t="s">
        <v>380</v>
      </c>
      <c r="H3" s="478"/>
      <c r="I3" s="478" t="s">
        <v>3</v>
      </c>
      <c r="J3" s="478"/>
      <c r="K3" s="480" t="s">
        <v>379</v>
      </c>
    </row>
    <row r="4" spans="1:14" ht="48.2" customHeight="1">
      <c r="A4" s="477"/>
      <c r="B4" s="473" t="s">
        <v>0</v>
      </c>
      <c r="C4" s="374" t="s">
        <v>101</v>
      </c>
      <c r="D4" s="473" t="s">
        <v>0</v>
      </c>
      <c r="E4" s="374" t="s">
        <v>101</v>
      </c>
      <c r="F4" s="474"/>
      <c r="G4" s="473" t="s">
        <v>0</v>
      </c>
      <c r="H4" s="374" t="s">
        <v>101</v>
      </c>
      <c r="I4" s="473" t="s">
        <v>0</v>
      </c>
      <c r="J4" s="374" t="s">
        <v>101</v>
      </c>
      <c r="K4" s="481"/>
    </row>
    <row r="5" spans="1:14" ht="12.2" customHeight="1">
      <c r="A5" s="477"/>
      <c r="B5" s="474"/>
      <c r="C5" s="448" t="s">
        <v>24</v>
      </c>
      <c r="D5" s="474"/>
      <c r="E5" s="448" t="s">
        <v>24</v>
      </c>
      <c r="F5" s="448" t="s">
        <v>1</v>
      </c>
      <c r="G5" s="474"/>
      <c r="H5" s="448" t="s">
        <v>24</v>
      </c>
      <c r="I5" s="474"/>
      <c r="J5" s="448" t="s">
        <v>24</v>
      </c>
      <c r="K5" s="449" t="s">
        <v>1</v>
      </c>
      <c r="N5" s="433"/>
    </row>
    <row r="6" spans="1:14" ht="5.0999999999999996" customHeight="1">
      <c r="A6" s="377"/>
      <c r="B6" s="378"/>
      <c r="C6" s="378"/>
      <c r="D6" s="378"/>
      <c r="E6" s="378"/>
      <c r="F6" s="378"/>
      <c r="G6" s="378"/>
      <c r="H6" s="378"/>
      <c r="I6" s="378"/>
      <c r="J6" s="378"/>
      <c r="K6" s="378"/>
    </row>
    <row r="7" spans="1:14" ht="9.75" customHeight="1">
      <c r="A7" s="379"/>
      <c r="B7" s="468" t="s">
        <v>4</v>
      </c>
      <c r="C7" s="468"/>
      <c r="D7" s="468"/>
      <c r="E7" s="468"/>
      <c r="F7" s="468"/>
      <c r="G7" s="468"/>
      <c r="H7" s="468"/>
      <c r="I7" s="468"/>
      <c r="J7" s="468"/>
      <c r="K7" s="468"/>
      <c r="N7" s="380"/>
    </row>
    <row r="8" spans="1:14" ht="9.75" customHeight="1">
      <c r="A8" s="381" t="s">
        <v>41</v>
      </c>
      <c r="B8" s="183">
        <v>86951</v>
      </c>
      <c r="C8" s="382">
        <v>34.5</v>
      </c>
      <c r="D8" s="181">
        <v>176119</v>
      </c>
      <c r="E8" s="382">
        <v>36.700000000000003</v>
      </c>
      <c r="F8" s="184">
        <v>2</v>
      </c>
      <c r="G8" s="181">
        <v>231989</v>
      </c>
      <c r="H8" s="382">
        <v>63.7</v>
      </c>
      <c r="I8" s="181">
        <v>469758</v>
      </c>
      <c r="J8" s="382">
        <v>61.6</v>
      </c>
      <c r="K8" s="184">
        <v>2</v>
      </c>
      <c r="L8" s="383"/>
      <c r="N8" s="384"/>
    </row>
    <row r="9" spans="1:14" ht="9.75" customHeight="1">
      <c r="A9" s="153" t="s">
        <v>9</v>
      </c>
      <c r="B9" s="183">
        <v>73107</v>
      </c>
      <c r="C9" s="382">
        <v>31.4</v>
      </c>
      <c r="D9" s="181">
        <v>146799</v>
      </c>
      <c r="E9" s="382">
        <v>32.799999999999997</v>
      </c>
      <c r="F9" s="184">
        <v>2</v>
      </c>
      <c r="G9" s="181">
        <v>195030</v>
      </c>
      <c r="H9" s="382">
        <v>60.7</v>
      </c>
      <c r="I9" s="181">
        <v>393905</v>
      </c>
      <c r="J9" s="382">
        <v>57.7</v>
      </c>
      <c r="K9" s="184">
        <v>2</v>
      </c>
    </row>
    <row r="10" spans="1:14" ht="9.75" customHeight="1">
      <c r="A10" s="153" t="s">
        <v>8</v>
      </c>
      <c r="B10" s="183">
        <v>13844</v>
      </c>
      <c r="C10" s="382">
        <v>53.7</v>
      </c>
      <c r="D10" s="181">
        <v>29320</v>
      </c>
      <c r="E10" s="382">
        <v>60.3</v>
      </c>
      <c r="F10" s="184">
        <v>2.1</v>
      </c>
      <c r="G10" s="181">
        <v>36959</v>
      </c>
      <c r="H10" s="382">
        <v>81.3</v>
      </c>
      <c r="I10" s="181">
        <v>75853</v>
      </c>
      <c r="J10" s="382">
        <v>85.2</v>
      </c>
      <c r="K10" s="184">
        <v>2.1</v>
      </c>
    </row>
    <row r="11" spans="1:14" ht="5.0999999999999996" customHeight="1">
      <c r="A11" s="153"/>
      <c r="B11" s="181"/>
      <c r="C11" s="182"/>
      <c r="D11" s="181"/>
      <c r="E11" s="182"/>
      <c r="F11" s="185"/>
      <c r="G11" s="181"/>
      <c r="H11" s="182"/>
      <c r="I11" s="181"/>
      <c r="J11" s="182"/>
      <c r="K11" s="184"/>
    </row>
    <row r="12" spans="1:14" ht="9.75" customHeight="1">
      <c r="A12" s="153" t="s">
        <v>358</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359</v>
      </c>
      <c r="B13" s="183">
        <v>83762</v>
      </c>
      <c r="C13" s="382">
        <v>35.299999999999997</v>
      </c>
      <c r="D13" s="181">
        <v>161264</v>
      </c>
      <c r="E13" s="382">
        <v>40.9</v>
      </c>
      <c r="F13" s="184">
        <v>1.9</v>
      </c>
      <c r="G13" s="181">
        <v>223745</v>
      </c>
      <c r="H13" s="382">
        <v>64</v>
      </c>
      <c r="I13" s="181">
        <v>429091</v>
      </c>
      <c r="J13" s="382">
        <v>68</v>
      </c>
      <c r="K13" s="184">
        <v>1.9</v>
      </c>
    </row>
    <row r="14" spans="1:14" ht="9.75" customHeight="1">
      <c r="A14" s="154" t="s">
        <v>9</v>
      </c>
      <c r="B14" s="183">
        <v>70309</v>
      </c>
      <c r="C14" s="382">
        <v>32.6</v>
      </c>
      <c r="D14" s="181">
        <v>132686</v>
      </c>
      <c r="E14" s="382">
        <v>37.700000000000003</v>
      </c>
      <c r="F14" s="184">
        <v>1.9</v>
      </c>
      <c r="G14" s="181">
        <v>187426</v>
      </c>
      <c r="H14" s="382">
        <v>61.3</v>
      </c>
      <c r="I14" s="181">
        <v>354490</v>
      </c>
      <c r="J14" s="382">
        <v>65.099999999999994</v>
      </c>
      <c r="K14" s="184">
        <v>1.9</v>
      </c>
    </row>
    <row r="15" spans="1:14" ht="9.75" customHeight="1">
      <c r="A15" s="154" t="s">
        <v>8</v>
      </c>
      <c r="B15" s="183">
        <v>13453</v>
      </c>
      <c r="C15" s="382">
        <v>50.9</v>
      </c>
      <c r="D15" s="181">
        <v>28578</v>
      </c>
      <c r="E15" s="382">
        <v>57.8</v>
      </c>
      <c r="F15" s="184">
        <v>2.1</v>
      </c>
      <c r="G15" s="181">
        <v>36319</v>
      </c>
      <c r="H15" s="382">
        <v>79.2</v>
      </c>
      <c r="I15" s="181">
        <v>74601</v>
      </c>
      <c r="J15" s="382">
        <v>83.2</v>
      </c>
      <c r="K15" s="184">
        <v>2.1</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53676</v>
      </c>
      <c r="C18" s="382">
        <v>32.200000000000003</v>
      </c>
      <c r="D18" s="181">
        <v>102216</v>
      </c>
      <c r="E18" s="382">
        <v>40.6</v>
      </c>
      <c r="F18" s="184">
        <v>1.9</v>
      </c>
      <c r="G18" s="181">
        <v>143054</v>
      </c>
      <c r="H18" s="382">
        <v>56.9</v>
      </c>
      <c r="I18" s="181">
        <v>271824</v>
      </c>
      <c r="J18" s="382">
        <v>64.2</v>
      </c>
      <c r="K18" s="184">
        <v>1.9</v>
      </c>
    </row>
    <row r="19" spans="1:14" ht="9.75" customHeight="1">
      <c r="A19" s="154" t="s">
        <v>9</v>
      </c>
      <c r="B19" s="183">
        <v>45154</v>
      </c>
      <c r="C19" s="382">
        <v>30.9</v>
      </c>
      <c r="D19" s="181">
        <v>83732</v>
      </c>
      <c r="E19" s="382">
        <v>36.6</v>
      </c>
      <c r="F19" s="184">
        <v>1.9</v>
      </c>
      <c r="G19" s="181">
        <v>120095</v>
      </c>
      <c r="H19" s="382">
        <v>55.2</v>
      </c>
      <c r="I19" s="181">
        <v>223929</v>
      </c>
      <c r="J19" s="382">
        <v>59.8</v>
      </c>
      <c r="K19" s="184">
        <v>1.9</v>
      </c>
    </row>
    <row r="20" spans="1:14" ht="9.75" customHeight="1">
      <c r="A20" s="154" t="s">
        <v>8</v>
      </c>
      <c r="B20" s="183">
        <v>8522</v>
      </c>
      <c r="C20" s="382">
        <v>39.799999999999997</v>
      </c>
      <c r="D20" s="181">
        <v>18484</v>
      </c>
      <c r="E20" s="382">
        <v>62.5</v>
      </c>
      <c r="F20" s="184">
        <v>2.2000000000000002</v>
      </c>
      <c r="G20" s="181">
        <v>22959</v>
      </c>
      <c r="H20" s="382">
        <v>66.8</v>
      </c>
      <c r="I20" s="181">
        <v>47895</v>
      </c>
      <c r="J20" s="382">
        <v>88.8</v>
      </c>
      <c r="K20" s="184">
        <v>2.1</v>
      </c>
    </row>
    <row r="21" spans="1:14" ht="4.7" customHeight="1">
      <c r="A21" s="154"/>
      <c r="B21" s="183"/>
      <c r="C21" s="182"/>
      <c r="D21" s="181"/>
      <c r="E21" s="182"/>
      <c r="F21" s="184"/>
      <c r="G21" s="181"/>
      <c r="H21" s="182"/>
      <c r="I21" s="181"/>
      <c r="J21" s="382"/>
      <c r="K21" s="184"/>
    </row>
    <row r="22" spans="1:14" ht="9.75" customHeight="1">
      <c r="A22" s="153"/>
      <c r="B22" s="183">
        <v>28398</v>
      </c>
      <c r="C22" s="382">
        <v>40.200000000000003</v>
      </c>
      <c r="D22" s="181">
        <v>55429</v>
      </c>
      <c r="E22" s="382">
        <v>42.1</v>
      </c>
      <c r="F22" s="184">
        <v>2</v>
      </c>
      <c r="G22" s="181">
        <v>76327</v>
      </c>
      <c r="H22" s="382">
        <v>78.2</v>
      </c>
      <c r="I22" s="181">
        <v>148029</v>
      </c>
      <c r="J22" s="382">
        <v>77.2</v>
      </c>
      <c r="K22" s="184">
        <v>1.9</v>
      </c>
      <c r="N22" s="380"/>
    </row>
    <row r="23" spans="1:14" ht="9.75" customHeight="1">
      <c r="A23" s="154" t="s">
        <v>9</v>
      </c>
      <c r="B23" s="183">
        <v>23592</v>
      </c>
      <c r="C23" s="382">
        <v>34.799999999999997</v>
      </c>
      <c r="D23" s="181">
        <v>45866</v>
      </c>
      <c r="E23" s="382">
        <v>40.9</v>
      </c>
      <c r="F23" s="184">
        <v>1.9</v>
      </c>
      <c r="G23" s="181">
        <v>63198</v>
      </c>
      <c r="H23" s="382">
        <v>73.3</v>
      </c>
      <c r="I23" s="181">
        <v>122058</v>
      </c>
      <c r="J23" s="382">
        <v>77.599999999999994</v>
      </c>
      <c r="K23" s="184">
        <v>1.9</v>
      </c>
    </row>
    <row r="24" spans="1:14" ht="9.75" customHeight="1">
      <c r="A24" s="154" t="s">
        <v>8</v>
      </c>
      <c r="B24" s="183">
        <v>4806</v>
      </c>
      <c r="C24" s="382">
        <v>74.599999999999994</v>
      </c>
      <c r="D24" s="181">
        <v>9563</v>
      </c>
      <c r="E24" s="382">
        <v>48.2</v>
      </c>
      <c r="F24" s="184">
        <v>2</v>
      </c>
      <c r="G24" s="181">
        <v>13129</v>
      </c>
      <c r="H24" s="382">
        <v>106.5</v>
      </c>
      <c r="I24" s="181">
        <v>25971</v>
      </c>
      <c r="J24" s="382">
        <v>74.900000000000006</v>
      </c>
      <c r="K24" s="184">
        <v>2</v>
      </c>
    </row>
    <row r="25" spans="1:14" ht="5.0999999999999996" customHeight="1">
      <c r="A25" s="385"/>
      <c r="B25" s="181"/>
      <c r="C25" s="182"/>
      <c r="D25" s="181"/>
      <c r="E25" s="182"/>
      <c r="F25" s="184"/>
      <c r="G25" s="181"/>
      <c r="H25" s="182"/>
      <c r="I25" s="181"/>
      <c r="J25" s="382"/>
      <c r="K25" s="184"/>
    </row>
    <row r="26" spans="1:14" ht="9.75" customHeight="1">
      <c r="A26" s="381" t="s">
        <v>381</v>
      </c>
      <c r="B26" s="181">
        <v>3189</v>
      </c>
      <c r="C26" s="382">
        <v>16.599634369287017</v>
      </c>
      <c r="D26" s="181">
        <v>14855</v>
      </c>
      <c r="E26" s="382">
        <v>3.0023575093607064</v>
      </c>
      <c r="F26" s="184">
        <v>4.6582000627155846</v>
      </c>
      <c r="G26" s="181">
        <v>8244</v>
      </c>
      <c r="H26" s="382">
        <v>56.700247101311533</v>
      </c>
      <c r="I26" s="181">
        <v>40667</v>
      </c>
      <c r="J26" s="382">
        <v>15.449254790631656</v>
      </c>
      <c r="K26" s="184">
        <v>4.9329209121785542</v>
      </c>
    </row>
    <row r="27" spans="1:14" ht="9.75" customHeight="1">
      <c r="A27" s="153" t="s">
        <v>9</v>
      </c>
      <c r="B27" s="181">
        <v>2798</v>
      </c>
      <c r="C27" s="382">
        <v>5.7844990548204152</v>
      </c>
      <c r="D27" s="181">
        <v>14113</v>
      </c>
      <c r="E27" s="382">
        <v>-0.87793229386149108</v>
      </c>
      <c r="F27" s="184">
        <v>5.0439599714081487</v>
      </c>
      <c r="G27" s="181">
        <v>7604</v>
      </c>
      <c r="H27" s="382">
        <v>48.110634982469804</v>
      </c>
      <c r="I27" s="181">
        <v>39415</v>
      </c>
      <c r="J27" s="382">
        <v>12.688338050719054</v>
      </c>
      <c r="K27" s="184">
        <v>5.1834560757496053</v>
      </c>
    </row>
    <row r="28" spans="1:14" ht="9.75" customHeight="1">
      <c r="A28" s="153" t="s">
        <v>8</v>
      </c>
      <c r="B28" s="181">
        <v>391</v>
      </c>
      <c r="C28" s="382">
        <v>334.4444444444444</v>
      </c>
      <c r="D28" s="181">
        <v>742</v>
      </c>
      <c r="E28" s="382">
        <v>303.26086956521738</v>
      </c>
      <c r="F28" s="184">
        <v>1.8976982097186701</v>
      </c>
      <c r="G28" s="181">
        <v>640</v>
      </c>
      <c r="H28" s="382">
        <v>403.93700787401576</v>
      </c>
      <c r="I28" s="181">
        <v>1252</v>
      </c>
      <c r="J28" s="382">
        <v>404.83870967741939</v>
      </c>
      <c r="K28" s="184">
        <v>1.95625</v>
      </c>
    </row>
    <row r="29" spans="1:14" ht="5.0999999999999996" customHeight="1">
      <c r="A29" s="386"/>
      <c r="B29" s="181"/>
      <c r="C29" s="382"/>
      <c r="D29" s="181"/>
      <c r="E29" s="388"/>
      <c r="F29" s="184"/>
      <c r="G29" s="181"/>
      <c r="H29" s="390"/>
      <c r="I29" s="181"/>
      <c r="J29" s="391"/>
      <c r="K29" s="392"/>
    </row>
    <row r="30" spans="1:14" ht="9.75" customHeight="1">
      <c r="A30" s="379"/>
      <c r="B30" s="468" t="s">
        <v>5</v>
      </c>
      <c r="C30" s="468"/>
      <c r="D30" s="468"/>
      <c r="E30" s="468"/>
      <c r="F30" s="468"/>
      <c r="G30" s="468"/>
      <c r="H30" s="468"/>
      <c r="I30" s="468"/>
      <c r="J30" s="468"/>
      <c r="K30" s="468"/>
    </row>
    <row r="31" spans="1:14" ht="9.75" customHeight="1">
      <c r="A31" s="381" t="s">
        <v>41</v>
      </c>
      <c r="B31" s="183">
        <v>18495</v>
      </c>
      <c r="C31" s="382">
        <v>34.799999999999997</v>
      </c>
      <c r="D31" s="181">
        <v>35077</v>
      </c>
      <c r="E31" s="382">
        <v>29.4</v>
      </c>
      <c r="F31" s="184">
        <v>1.9</v>
      </c>
      <c r="G31" s="181">
        <v>46675</v>
      </c>
      <c r="H31" s="382">
        <v>43.7</v>
      </c>
      <c r="I31" s="181">
        <v>85166</v>
      </c>
      <c r="J31" s="382">
        <v>35.200000000000003</v>
      </c>
      <c r="K31" s="184">
        <v>1.8</v>
      </c>
    </row>
    <row r="32" spans="1:14" ht="9.75" customHeight="1">
      <c r="A32" s="153" t="s">
        <v>9</v>
      </c>
      <c r="B32" s="183">
        <v>16857</v>
      </c>
      <c r="C32" s="382">
        <v>37.6</v>
      </c>
      <c r="D32" s="181">
        <v>31311</v>
      </c>
      <c r="E32" s="382">
        <v>33.200000000000003</v>
      </c>
      <c r="F32" s="184">
        <v>1.9</v>
      </c>
      <c r="G32" s="181">
        <v>42365</v>
      </c>
      <c r="H32" s="382">
        <v>46.8</v>
      </c>
      <c r="I32" s="181">
        <v>75814</v>
      </c>
      <c r="J32" s="382">
        <v>41.8</v>
      </c>
      <c r="K32" s="184">
        <v>1.8</v>
      </c>
      <c r="L32" s="389"/>
    </row>
    <row r="33" spans="1:12" ht="9.75" customHeight="1">
      <c r="A33" s="153" t="s">
        <v>8</v>
      </c>
      <c r="B33" s="183">
        <v>1638</v>
      </c>
      <c r="C33" s="382">
        <v>12</v>
      </c>
      <c r="D33" s="181">
        <v>3766</v>
      </c>
      <c r="E33" s="371">
        <v>4.5999999999999996</v>
      </c>
      <c r="F33" s="184">
        <v>2.2999999999999998</v>
      </c>
      <c r="G33" s="181">
        <v>4310</v>
      </c>
      <c r="H33" s="382">
        <v>19.2</v>
      </c>
      <c r="I33" s="181">
        <v>9352</v>
      </c>
      <c r="J33" s="382">
        <v>-2.2000000000000002</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359</v>
      </c>
      <c r="B36" s="183">
        <v>17483</v>
      </c>
      <c r="C36" s="382">
        <v>42</v>
      </c>
      <c r="D36" s="181">
        <v>32975</v>
      </c>
      <c r="E36" s="382">
        <v>36.1</v>
      </c>
      <c r="F36" s="184">
        <v>1.9</v>
      </c>
      <c r="G36" s="181">
        <v>44160</v>
      </c>
      <c r="H36" s="371">
        <v>49.3</v>
      </c>
      <c r="I36" s="181">
        <v>79911</v>
      </c>
      <c r="J36" s="382">
        <v>40.799999999999997</v>
      </c>
      <c r="K36" s="184">
        <v>1.8</v>
      </c>
      <c r="L36" s="389"/>
    </row>
    <row r="37" spans="1:12" ht="9.75" customHeight="1">
      <c r="A37" s="154" t="s">
        <v>9</v>
      </c>
      <c r="B37" s="183">
        <v>15900</v>
      </c>
      <c r="C37" s="382">
        <v>45.9</v>
      </c>
      <c r="D37" s="181">
        <v>29280</v>
      </c>
      <c r="E37" s="382">
        <v>41</v>
      </c>
      <c r="F37" s="184">
        <v>1.8</v>
      </c>
      <c r="G37" s="181">
        <v>39965</v>
      </c>
      <c r="H37" s="382">
        <v>53.3</v>
      </c>
      <c r="I37" s="181">
        <v>70739</v>
      </c>
      <c r="J37" s="382">
        <v>49</v>
      </c>
      <c r="K37" s="184">
        <v>1.8</v>
      </c>
      <c r="L37" s="389"/>
    </row>
    <row r="38" spans="1:12" ht="9.75" customHeight="1">
      <c r="A38" s="154" t="s">
        <v>8</v>
      </c>
      <c r="B38" s="183">
        <v>1583</v>
      </c>
      <c r="C38" s="382">
        <v>11.6</v>
      </c>
      <c r="D38" s="181">
        <v>3695</v>
      </c>
      <c r="E38" s="371">
        <v>6.9</v>
      </c>
      <c r="F38" s="184">
        <v>2.2999999999999998</v>
      </c>
      <c r="G38" s="181">
        <v>4195</v>
      </c>
      <c r="H38" s="371">
        <v>19.399999999999999</v>
      </c>
      <c r="I38" s="181">
        <v>9172</v>
      </c>
      <c r="J38" s="382">
        <v>-1.1000000000000001</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12792</v>
      </c>
      <c r="C41" s="382">
        <v>44.6</v>
      </c>
      <c r="D41" s="181">
        <v>22683</v>
      </c>
      <c r="E41" s="382">
        <v>36.4</v>
      </c>
      <c r="F41" s="184">
        <v>1.8</v>
      </c>
      <c r="G41" s="181">
        <v>32773</v>
      </c>
      <c r="H41" s="371">
        <v>52.7</v>
      </c>
      <c r="I41" s="181">
        <v>56500</v>
      </c>
      <c r="J41" s="382">
        <v>42.9</v>
      </c>
      <c r="K41" s="184">
        <v>1.7</v>
      </c>
      <c r="L41" s="389"/>
    </row>
    <row r="42" spans="1:12" ht="9.75" customHeight="1">
      <c r="A42" s="154" t="s">
        <v>9</v>
      </c>
      <c r="B42" s="183">
        <v>11549</v>
      </c>
      <c r="C42" s="382">
        <v>49.3</v>
      </c>
      <c r="D42" s="181">
        <v>19909</v>
      </c>
      <c r="E42" s="382">
        <v>43.1</v>
      </c>
      <c r="F42" s="184">
        <v>1.7</v>
      </c>
      <c r="G42" s="181">
        <v>29387</v>
      </c>
      <c r="H42" s="371">
        <v>57.4</v>
      </c>
      <c r="I42" s="181">
        <v>49274</v>
      </c>
      <c r="J42" s="382">
        <v>50.8</v>
      </c>
      <c r="K42" s="184">
        <v>1.7</v>
      </c>
      <c r="L42" s="389"/>
    </row>
    <row r="43" spans="1:12" ht="9.75" customHeight="1">
      <c r="A43" s="154" t="s">
        <v>8</v>
      </c>
      <c r="B43" s="183">
        <v>1243</v>
      </c>
      <c r="C43" s="382">
        <v>11.9</v>
      </c>
      <c r="D43" s="181">
        <v>2774</v>
      </c>
      <c r="E43" s="371">
        <v>2.1</v>
      </c>
      <c r="F43" s="184">
        <v>2.2000000000000002</v>
      </c>
      <c r="G43" s="181">
        <v>3386</v>
      </c>
      <c r="H43" s="382">
        <v>21.5</v>
      </c>
      <c r="I43" s="181">
        <v>7226</v>
      </c>
      <c r="J43" s="382">
        <v>5.3</v>
      </c>
      <c r="K43" s="184">
        <v>2.1</v>
      </c>
      <c r="L43" s="389"/>
    </row>
    <row r="44" spans="1:12" ht="4.7" customHeight="1">
      <c r="A44" s="153"/>
      <c r="B44" s="183"/>
      <c r="C44" s="182"/>
      <c r="D44" s="181"/>
      <c r="E44" s="182"/>
      <c r="F44" s="184"/>
      <c r="G44" s="181"/>
      <c r="H44" s="182"/>
      <c r="I44" s="181"/>
      <c r="J44" s="382"/>
      <c r="K44" s="184"/>
      <c r="L44" s="389"/>
    </row>
    <row r="45" spans="1:12" ht="9.75" customHeight="1">
      <c r="A45" s="153" t="s">
        <v>361</v>
      </c>
      <c r="B45" s="183">
        <v>4656</v>
      </c>
      <c r="C45" s="382">
        <v>35.4</v>
      </c>
      <c r="D45" s="181">
        <v>9474</v>
      </c>
      <c r="E45" s="409">
        <v>34</v>
      </c>
      <c r="F45" s="184">
        <v>2</v>
      </c>
      <c r="G45" s="181">
        <v>11296</v>
      </c>
      <c r="H45" s="382">
        <v>40.799999999999997</v>
      </c>
      <c r="I45" s="181">
        <v>20971</v>
      </c>
      <c r="J45" s="382">
        <v>29.8</v>
      </c>
      <c r="K45" s="184">
        <v>1.9</v>
      </c>
      <c r="L45" s="389"/>
    </row>
    <row r="46" spans="1:12" ht="9.75" customHeight="1">
      <c r="A46" s="154" t="s">
        <v>9</v>
      </c>
      <c r="B46" s="183">
        <v>4316</v>
      </c>
      <c r="C46" s="382">
        <v>37.700000000000003</v>
      </c>
      <c r="D46" s="181">
        <v>8553</v>
      </c>
      <c r="E46" s="409">
        <v>32.299999999999997</v>
      </c>
      <c r="F46" s="184">
        <v>2</v>
      </c>
      <c r="G46" s="181">
        <v>10489</v>
      </c>
      <c r="H46" s="382">
        <v>43.5</v>
      </c>
      <c r="I46" s="181">
        <v>19060</v>
      </c>
      <c r="J46" s="382">
        <v>36.1</v>
      </c>
      <c r="K46" s="184">
        <v>1.8</v>
      </c>
      <c r="L46" s="389"/>
    </row>
    <row r="47" spans="1:12" ht="9.75" customHeight="1">
      <c r="A47" s="154" t="s">
        <v>8</v>
      </c>
      <c r="B47" s="183">
        <v>340</v>
      </c>
      <c r="C47" s="371">
        <v>12.2</v>
      </c>
      <c r="D47" s="181">
        <v>921</v>
      </c>
      <c r="E47" s="409">
        <v>52</v>
      </c>
      <c r="F47" s="184">
        <v>2.7</v>
      </c>
      <c r="G47" s="181">
        <v>807</v>
      </c>
      <c r="H47" s="382">
        <v>13.2</v>
      </c>
      <c r="I47" s="181">
        <v>1911</v>
      </c>
      <c r="J47" s="382">
        <v>-11.2</v>
      </c>
      <c r="K47" s="184">
        <v>2.4</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1012</v>
      </c>
      <c r="C49" s="382">
        <v>-27.714285714285708</v>
      </c>
      <c r="D49" s="181">
        <v>2102</v>
      </c>
      <c r="E49" s="382">
        <v>-27.115117891816922</v>
      </c>
      <c r="F49" s="184">
        <v>2.0770750988142295</v>
      </c>
      <c r="G49" s="181">
        <v>2515</v>
      </c>
      <c r="H49" s="382">
        <v>-13.544173255414222</v>
      </c>
      <c r="I49" s="181">
        <v>5255</v>
      </c>
      <c r="J49" s="382">
        <v>-15.987210231814558</v>
      </c>
      <c r="K49" s="184">
        <v>2.0894632206759445</v>
      </c>
      <c r="L49" s="389"/>
    </row>
    <row r="50" spans="1:13" ht="9.75" customHeight="1">
      <c r="A50" s="153" t="s">
        <v>9</v>
      </c>
      <c r="B50" s="181">
        <v>957</v>
      </c>
      <c r="C50" s="382">
        <v>-29.4767870302137</v>
      </c>
      <c r="D50" s="181">
        <v>2031</v>
      </c>
      <c r="E50" s="382">
        <v>-25.821767713659611</v>
      </c>
      <c r="F50" s="184">
        <v>2.1222570532915359</v>
      </c>
      <c r="G50" s="181">
        <v>2400</v>
      </c>
      <c r="H50" s="382">
        <v>-14.438502673796791</v>
      </c>
      <c r="I50" s="181">
        <v>5075</v>
      </c>
      <c r="J50" s="382">
        <v>-14.963136729222512</v>
      </c>
      <c r="K50" s="184">
        <v>2.1145833333333335</v>
      </c>
      <c r="L50" s="389"/>
    </row>
    <row r="51" spans="1:13" ht="9.75" customHeight="1">
      <c r="A51" s="153" t="s">
        <v>8</v>
      </c>
      <c r="B51" s="181">
        <v>55</v>
      </c>
      <c r="C51" s="382">
        <v>27.906976744186053</v>
      </c>
      <c r="D51" s="181">
        <v>71</v>
      </c>
      <c r="E51" s="382">
        <v>-51.369863013698627</v>
      </c>
      <c r="F51" s="184">
        <v>1.290909090909091</v>
      </c>
      <c r="G51" s="181">
        <v>115</v>
      </c>
      <c r="H51" s="382">
        <v>10.57692307692308</v>
      </c>
      <c r="I51" s="181">
        <v>180</v>
      </c>
      <c r="J51" s="382">
        <v>-37.282229965156802</v>
      </c>
      <c r="K51" s="184">
        <v>1.5652173913043479</v>
      </c>
      <c r="L51" s="389"/>
    </row>
    <row r="52" spans="1:13" ht="5.0999999999999996" customHeight="1">
      <c r="A52" s="386"/>
      <c r="B52" s="181"/>
      <c r="C52" s="182"/>
      <c r="D52" s="181"/>
      <c r="E52" s="182"/>
      <c r="F52" s="184"/>
      <c r="G52" s="181"/>
      <c r="H52" s="182"/>
      <c r="I52" s="181"/>
      <c r="J52" s="182"/>
      <c r="K52" s="184"/>
      <c r="L52" s="389"/>
    </row>
    <row r="53" spans="1:13" ht="9.75" customHeight="1">
      <c r="A53" s="379"/>
      <c r="B53" s="468" t="s">
        <v>6</v>
      </c>
      <c r="C53" s="468"/>
      <c r="D53" s="468"/>
      <c r="E53" s="468"/>
      <c r="F53" s="468"/>
      <c r="G53" s="468"/>
      <c r="H53" s="468"/>
      <c r="I53" s="468"/>
      <c r="J53" s="468"/>
      <c r="K53" s="468"/>
    </row>
    <row r="54" spans="1:13" ht="9.75" customHeight="1">
      <c r="A54" s="381" t="s">
        <v>41</v>
      </c>
      <c r="B54" s="183">
        <v>105446</v>
      </c>
      <c r="C54" s="382">
        <v>34.5</v>
      </c>
      <c r="D54" s="181">
        <v>211196</v>
      </c>
      <c r="E54" s="382">
        <v>35.4</v>
      </c>
      <c r="F54" s="184">
        <v>2</v>
      </c>
      <c r="G54" s="181">
        <v>278664</v>
      </c>
      <c r="H54" s="382">
        <v>60</v>
      </c>
      <c r="I54" s="181">
        <v>554924</v>
      </c>
      <c r="J54" s="382">
        <v>56.9</v>
      </c>
      <c r="K54" s="184">
        <v>2</v>
      </c>
    </row>
    <row r="55" spans="1:13" ht="9.75" customHeight="1">
      <c r="A55" s="153" t="s">
        <v>9</v>
      </c>
      <c r="B55" s="183">
        <v>89964</v>
      </c>
      <c r="C55" s="382">
        <v>32.5</v>
      </c>
      <c r="D55" s="181">
        <v>178110</v>
      </c>
      <c r="E55" s="382">
        <v>32.799999999999997</v>
      </c>
      <c r="F55" s="184">
        <v>2</v>
      </c>
      <c r="G55" s="181">
        <v>237395</v>
      </c>
      <c r="H55" s="382">
        <v>58.1</v>
      </c>
      <c r="I55" s="181">
        <v>469719</v>
      </c>
      <c r="J55" s="382">
        <v>54.9</v>
      </c>
      <c r="K55" s="184">
        <v>2</v>
      </c>
    </row>
    <row r="56" spans="1:13" ht="9.75" customHeight="1">
      <c r="A56" s="153" t="s">
        <v>8</v>
      </c>
      <c r="B56" s="183">
        <v>15482</v>
      </c>
      <c r="C56" s="382">
        <v>47.9</v>
      </c>
      <c r="D56" s="181">
        <v>33086</v>
      </c>
      <c r="E56" s="382">
        <v>51.1</v>
      </c>
      <c r="F56" s="184">
        <v>2.1</v>
      </c>
      <c r="G56" s="181">
        <v>41269</v>
      </c>
      <c r="H56" s="382">
        <v>71.900000000000006</v>
      </c>
      <c r="I56" s="181">
        <v>85205</v>
      </c>
      <c r="J56" s="382">
        <v>68.7</v>
      </c>
      <c r="K56" s="184">
        <v>2.1</v>
      </c>
    </row>
    <row r="57" spans="1:13" ht="5.0999999999999996" customHeight="1">
      <c r="A57" s="153"/>
      <c r="B57" s="183"/>
      <c r="C57" s="182"/>
      <c r="D57" s="181"/>
      <c r="E57" s="182"/>
      <c r="F57" s="184"/>
      <c r="G57" s="181"/>
      <c r="H57" s="371"/>
      <c r="I57" s="181"/>
      <c r="J57" s="382"/>
      <c r="K57" s="184"/>
    </row>
    <row r="58" spans="1:13" ht="9.75" customHeight="1">
      <c r="A58" s="153" t="s">
        <v>358</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359</v>
      </c>
      <c r="B59" s="183">
        <v>101245</v>
      </c>
      <c r="C59" s="382">
        <v>36.4</v>
      </c>
      <c r="D59" s="181">
        <v>194239</v>
      </c>
      <c r="E59" s="382">
        <v>40.1</v>
      </c>
      <c r="F59" s="184">
        <v>1.9</v>
      </c>
      <c r="G59" s="181">
        <v>267905</v>
      </c>
      <c r="H59" s="382">
        <v>61.4</v>
      </c>
      <c r="I59" s="181">
        <v>509002</v>
      </c>
      <c r="J59" s="382">
        <v>63</v>
      </c>
      <c r="K59" s="184">
        <v>1.9</v>
      </c>
    </row>
    <row r="60" spans="1:13" ht="9.75" customHeight="1">
      <c r="A60" s="154" t="s">
        <v>9</v>
      </c>
      <c r="B60" s="183">
        <v>86209</v>
      </c>
      <c r="C60" s="382">
        <v>34.9</v>
      </c>
      <c r="D60" s="181">
        <v>161966</v>
      </c>
      <c r="E60" s="382">
        <v>38.299999999999997</v>
      </c>
      <c r="F60" s="184">
        <v>1.9</v>
      </c>
      <c r="G60" s="181">
        <v>227391</v>
      </c>
      <c r="H60" s="382">
        <v>59.8</v>
      </c>
      <c r="I60" s="181">
        <v>425229</v>
      </c>
      <c r="J60" s="382">
        <v>62.1</v>
      </c>
      <c r="K60" s="184">
        <v>1.9</v>
      </c>
      <c r="M60" s="389"/>
    </row>
    <row r="61" spans="1:13" ht="9.75" customHeight="1">
      <c r="A61" s="154" t="s">
        <v>8</v>
      </c>
      <c r="B61" s="183">
        <v>15036</v>
      </c>
      <c r="C61" s="382">
        <v>45.5</v>
      </c>
      <c r="D61" s="181">
        <v>32273</v>
      </c>
      <c r="E61" s="382">
        <v>49.7</v>
      </c>
      <c r="F61" s="184">
        <v>2.1</v>
      </c>
      <c r="G61" s="181">
        <v>40514</v>
      </c>
      <c r="H61" s="382">
        <v>70.400000000000006</v>
      </c>
      <c r="I61" s="181">
        <v>83773</v>
      </c>
      <c r="J61" s="382">
        <v>67.599999999999994</v>
      </c>
      <c r="K61" s="184">
        <v>2.1</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66468</v>
      </c>
      <c r="C64" s="382">
        <v>34.5</v>
      </c>
      <c r="D64" s="181">
        <v>124899</v>
      </c>
      <c r="E64" s="382">
        <v>39.799999999999997</v>
      </c>
      <c r="F64" s="184">
        <v>1.9</v>
      </c>
      <c r="G64" s="181">
        <v>175827</v>
      </c>
      <c r="H64" s="382">
        <v>56.1</v>
      </c>
      <c r="I64" s="181">
        <v>328324</v>
      </c>
      <c r="J64" s="382">
        <v>60.1</v>
      </c>
      <c r="K64" s="184">
        <v>1.9</v>
      </c>
    </row>
    <row r="65" spans="1:11" ht="9.75" customHeight="1">
      <c r="A65" s="154" t="s">
        <v>9</v>
      </c>
      <c r="B65" s="183">
        <v>56703</v>
      </c>
      <c r="C65" s="382">
        <v>34.299999999999997</v>
      </c>
      <c r="D65" s="181">
        <v>103641</v>
      </c>
      <c r="E65" s="382">
        <v>37.799999999999997</v>
      </c>
      <c r="F65" s="184">
        <v>1.8</v>
      </c>
      <c r="G65" s="181">
        <v>149482</v>
      </c>
      <c r="H65" s="382">
        <v>55.6</v>
      </c>
      <c r="I65" s="181">
        <v>273203</v>
      </c>
      <c r="J65" s="382">
        <v>58.1</v>
      </c>
      <c r="K65" s="184">
        <v>1.8</v>
      </c>
    </row>
    <row r="66" spans="1:11" ht="9.75" customHeight="1">
      <c r="A66" s="154" t="s">
        <v>8</v>
      </c>
      <c r="B66" s="183">
        <v>9765</v>
      </c>
      <c r="C66" s="382">
        <v>35.5</v>
      </c>
      <c r="D66" s="181">
        <v>21258</v>
      </c>
      <c r="E66" s="382">
        <v>50.8</v>
      </c>
      <c r="F66" s="184">
        <v>2.2000000000000002</v>
      </c>
      <c r="G66" s="181">
        <v>26345</v>
      </c>
      <c r="H66" s="382">
        <v>59.2</v>
      </c>
      <c r="I66" s="181">
        <v>55121</v>
      </c>
      <c r="J66" s="382">
        <v>71</v>
      </c>
      <c r="K66" s="184">
        <v>2.1</v>
      </c>
    </row>
    <row r="67" spans="1:11" ht="4.7" customHeight="1">
      <c r="A67" s="153"/>
      <c r="B67" s="183"/>
      <c r="C67" s="182"/>
      <c r="D67" s="181"/>
      <c r="E67" s="182"/>
      <c r="F67" s="184"/>
      <c r="G67" s="181"/>
      <c r="H67" s="371"/>
      <c r="I67" s="181"/>
      <c r="J67" s="382"/>
      <c r="K67" s="184"/>
    </row>
    <row r="68" spans="1:11" ht="9.75" customHeight="1">
      <c r="A68" s="153" t="s">
        <v>361</v>
      </c>
      <c r="B68" s="183">
        <v>33054</v>
      </c>
      <c r="C68" s="382">
        <v>39.5</v>
      </c>
      <c r="D68" s="181">
        <v>64903</v>
      </c>
      <c r="E68" s="382">
        <v>40.9</v>
      </c>
      <c r="F68" s="184">
        <v>2</v>
      </c>
      <c r="G68" s="181">
        <v>87623</v>
      </c>
      <c r="H68" s="382">
        <v>72.3</v>
      </c>
      <c r="I68" s="181">
        <v>169000</v>
      </c>
      <c r="J68" s="382">
        <v>69.5</v>
      </c>
      <c r="K68" s="184">
        <v>1.9</v>
      </c>
    </row>
    <row r="69" spans="1:11" ht="9.75" customHeight="1">
      <c r="A69" s="154" t="s">
        <v>9</v>
      </c>
      <c r="B69" s="183">
        <v>27908</v>
      </c>
      <c r="C69" s="382">
        <v>35.200000000000003</v>
      </c>
      <c r="D69" s="181">
        <v>54419</v>
      </c>
      <c r="E69" s="382">
        <v>39.5</v>
      </c>
      <c r="F69" s="184">
        <v>1.9</v>
      </c>
      <c r="G69" s="181">
        <v>73687</v>
      </c>
      <c r="H69" s="382">
        <v>68.3</v>
      </c>
      <c r="I69" s="181">
        <v>141118</v>
      </c>
      <c r="J69" s="382">
        <v>70.599999999999994</v>
      </c>
      <c r="K69" s="184">
        <v>1.9</v>
      </c>
    </row>
    <row r="70" spans="1:11" ht="9.75" customHeight="1">
      <c r="A70" s="154" t="s">
        <v>8</v>
      </c>
      <c r="B70" s="183">
        <v>5146</v>
      </c>
      <c r="C70" s="382">
        <v>68.400000000000006</v>
      </c>
      <c r="D70" s="181">
        <v>10484</v>
      </c>
      <c r="E70" s="382">
        <v>48.5</v>
      </c>
      <c r="F70" s="184">
        <v>2</v>
      </c>
      <c r="G70" s="181">
        <v>13936</v>
      </c>
      <c r="H70" s="382">
        <v>97.1</v>
      </c>
      <c r="I70" s="181">
        <v>27882</v>
      </c>
      <c r="J70" s="382">
        <v>64.099999999999994</v>
      </c>
      <c r="K70" s="184">
        <v>2</v>
      </c>
    </row>
    <row r="71" spans="1:11" ht="5.0999999999999996" customHeight="1">
      <c r="A71" s="153"/>
      <c r="B71" s="183"/>
      <c r="C71" s="182"/>
      <c r="D71" s="181"/>
      <c r="E71" s="182"/>
      <c r="F71" s="184"/>
      <c r="G71" s="181"/>
      <c r="H71" s="371"/>
      <c r="I71" s="181"/>
      <c r="J71" s="382"/>
      <c r="K71" s="184"/>
    </row>
    <row r="72" spans="1:11" ht="9.75" customHeight="1">
      <c r="A72" s="381" t="s">
        <v>381</v>
      </c>
      <c r="B72" s="181">
        <v>4201</v>
      </c>
      <c r="C72" s="382">
        <v>1.5961305925030302</v>
      </c>
      <c r="D72" s="181">
        <v>16957</v>
      </c>
      <c r="E72" s="382">
        <v>-2.016641627181329</v>
      </c>
      <c r="F72" s="184">
        <v>4.0364199000238035</v>
      </c>
      <c r="G72" s="181">
        <v>10759</v>
      </c>
      <c r="H72" s="382">
        <v>31.689106487148109</v>
      </c>
      <c r="I72" s="181">
        <v>45922</v>
      </c>
      <c r="J72" s="382">
        <v>10.708775313404033</v>
      </c>
      <c r="K72" s="184">
        <v>4.2682405428013759</v>
      </c>
    </row>
    <row r="73" spans="1:11" ht="9.75" customHeight="1">
      <c r="A73" s="153" t="s">
        <v>9</v>
      </c>
      <c r="B73" s="181">
        <v>3755</v>
      </c>
      <c r="C73" s="382">
        <v>-6.1719140429785142</v>
      </c>
      <c r="D73" s="181">
        <v>16144</v>
      </c>
      <c r="E73" s="382">
        <v>-4.9010367577756853</v>
      </c>
      <c r="F73" s="184">
        <v>4.299334221038615</v>
      </c>
      <c r="G73" s="181">
        <v>10004</v>
      </c>
      <c r="H73" s="382">
        <v>26.01083259856405</v>
      </c>
      <c r="I73" s="181">
        <v>44490</v>
      </c>
      <c r="J73" s="382">
        <v>8.657955794358287</v>
      </c>
      <c r="K73" s="184">
        <v>4.4472211115553781</v>
      </c>
    </row>
    <row r="74" spans="1:11" ht="9.75" customHeight="1">
      <c r="A74" s="153" t="s">
        <v>8</v>
      </c>
      <c r="B74" s="181">
        <v>446</v>
      </c>
      <c r="C74" s="382">
        <v>235.33834586466168</v>
      </c>
      <c r="D74" s="181">
        <v>813</v>
      </c>
      <c r="E74" s="382">
        <v>146.36363636363637</v>
      </c>
      <c r="F74" s="184">
        <v>1.8228699551569507</v>
      </c>
      <c r="G74" s="181">
        <v>755</v>
      </c>
      <c r="H74" s="382">
        <v>226.83982683982686</v>
      </c>
      <c r="I74" s="181">
        <v>1432</v>
      </c>
      <c r="J74" s="382">
        <v>167.6635514018692</v>
      </c>
      <c r="K74" s="184">
        <v>1.8966887417218543</v>
      </c>
    </row>
    <row r="75" spans="1:11" ht="9.75" customHeight="1">
      <c r="A75" s="393" t="s">
        <v>37</v>
      </c>
      <c r="B75" s="387"/>
      <c r="C75" s="388"/>
      <c r="D75" s="387"/>
      <c r="E75" s="388"/>
      <c r="F75" s="392"/>
      <c r="G75" s="387"/>
      <c r="H75" s="388"/>
      <c r="I75" s="387"/>
      <c r="J75" s="391"/>
      <c r="K75" s="392"/>
    </row>
    <row r="76" spans="1:11" s="394" customFormat="1" ht="20.100000000000001" customHeight="1">
      <c r="A76" s="469" t="s">
        <v>363</v>
      </c>
      <c r="B76" s="470"/>
      <c r="C76" s="470"/>
      <c r="D76" s="470"/>
      <c r="E76" s="470"/>
      <c r="F76" s="470"/>
      <c r="G76" s="470"/>
      <c r="H76" s="470"/>
      <c r="I76" s="470"/>
      <c r="J76" s="470"/>
      <c r="K76" s="470"/>
    </row>
    <row r="77" spans="1:11" ht="9.75" customHeight="1">
      <c r="A77" s="471"/>
      <c r="B77" s="472"/>
      <c r="C77" s="472"/>
      <c r="D77" s="472"/>
      <c r="E77" s="472"/>
      <c r="F77" s="472"/>
      <c r="G77" s="472"/>
      <c r="H77" s="472"/>
      <c r="I77" s="472"/>
      <c r="J77" s="472"/>
      <c r="K77" s="472"/>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4D7C34D2-4F03-4558-B8F0-E34D7E4C50C6}"/>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März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2024-05-21T07:48:01Z</cp:lastPrinted>
  <dcterms:created xsi:type="dcterms:W3CDTF">2000-01-10T11:21:14Z</dcterms:created>
  <dcterms:modified xsi:type="dcterms:W3CDTF">2024-05-21T09:35:03Z</dcterms:modified>
</cp:coreProperties>
</file>