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S:\_E-Bibliothek\Bremen\Statistische Berichte\12 Öffentliche Sozialleistungen\KV7 Kindertagesbetreuung\excel\"/>
    </mc:Choice>
  </mc:AlternateContent>
  <xr:revisionPtr revIDLastSave="0" documentId="13_ncr:1_{E7AF66F2-D34A-4EB2-B4C2-F6FAFCB52056}" xr6:coauthVersionLast="36" xr6:coauthVersionMax="36" xr10:uidLastSave="{00000000-0000-0000-0000-000000000000}"/>
  <bookViews>
    <workbookView xWindow="14385" yWindow="-15" windowWidth="14430" windowHeight="12195" tabRatio="940" activeTab="2" xr2:uid="{00000000-000D-0000-FFFF-FFFF00000000}"/>
  </bookViews>
  <sheets>
    <sheet name="U1_Deckblatt" sheetId="9185" r:id="rId1"/>
    <sheet name="U2_Zeichenerklärung_Impressum" sheetId="9186" r:id="rId2"/>
    <sheet name="Inhalt" sheetId="9188" r:id="rId3"/>
    <sheet name="S2_Vorbemerkungen" sheetId="9168" r:id="rId4"/>
    <sheet name="S3_T1" sheetId="9169" r:id="rId5"/>
    <sheet name="S4_T2" sheetId="1" r:id="rId6"/>
    <sheet name="S5_T3" sheetId="9153" r:id="rId7"/>
    <sheet name="S6_T4" sheetId="9173" r:id="rId8"/>
    <sheet name="S7_T5" sheetId="9184" r:id="rId9"/>
    <sheet name="S8_6" sheetId="9189" r:id="rId10"/>
    <sheet name="S9_T7" sheetId="9174" r:id="rId11"/>
    <sheet name="S10_T8" sheetId="9175" r:id="rId12"/>
    <sheet name="S11_T9" sheetId="9176" r:id="rId13"/>
    <sheet name="S12_T10" sheetId="9183" r:id="rId14"/>
    <sheet name="S13_T11" sheetId="9182" r:id="rId15"/>
    <sheet name="U3" sheetId="9190" r:id="rId16"/>
  </sheets>
  <externalReferences>
    <externalReference r:id="rId17"/>
    <externalReference r:id="rId18"/>
    <externalReference r:id="rId19"/>
    <externalReference r:id="rId20"/>
    <externalReference r:id="rId21"/>
  </externalReferences>
  <definedNames>
    <definedName name="_A48352" localSheetId="13">'[1]seite 25'!#REF!</definedName>
    <definedName name="_A48352" localSheetId="14">'[1]seite 25'!#REF!</definedName>
    <definedName name="_A48352" localSheetId="8">'[1]seite 25'!#REF!</definedName>
    <definedName name="_A48352" localSheetId="0">'[2]seite 25'!#REF!</definedName>
    <definedName name="_A48352" localSheetId="15">#REF!</definedName>
    <definedName name="_A48352">'[1]seite 25'!#REF!</definedName>
    <definedName name="_LK11" localSheetId="13">[3]Konstanten!#REF!</definedName>
    <definedName name="_LK11" localSheetId="14">[3]Konstanten!#REF!</definedName>
    <definedName name="_LK11" localSheetId="8">[3]Konstanten!#REF!</definedName>
    <definedName name="_LK11">[3]Konstanten!#REF!</definedName>
    <definedName name="_LK12" localSheetId="13">[3]Konstanten!#REF!</definedName>
    <definedName name="_LK12" localSheetId="14">[3]Konstanten!#REF!</definedName>
    <definedName name="_LK12" localSheetId="8">[3]Konstanten!#REF!</definedName>
    <definedName name="_LK12">[3]Konstanten!#REF!</definedName>
    <definedName name="_LK13" localSheetId="13">[3]Konstanten!#REF!</definedName>
    <definedName name="_LK13" localSheetId="14">[3]Konstanten!#REF!</definedName>
    <definedName name="_LK13" localSheetId="8">[3]Konstanten!#REF!</definedName>
    <definedName name="_LK13">[3]Konstanten!#REF!</definedName>
    <definedName name="Abgänger_m_d_P">[4]Abgänger_m_d_P!$A$1:$H$5</definedName>
    <definedName name="BUSTA_Schulen__Klassen_und_Schüler_nach_rechtl_Status_d_Schulen" localSheetId="13">#REF!</definedName>
    <definedName name="BUSTA_Schulen__Klassen_und_Schüler_nach_rechtl_Status_d_Schulen" localSheetId="14">#REF!</definedName>
    <definedName name="BUSTA_Schulen__Klassen_und_Schüler_nach_rechtl_Status_d_Schulen" localSheetId="8">#REF!</definedName>
    <definedName name="BUSTA_Schulen__Klassen_und_Schüler_nach_rechtl_Status_d_Schulen" localSheetId="15">#REF!</definedName>
    <definedName name="BUSTA_Schulen__Klassen_und_Schüler_nach_rechtl_Status_d_Schulen">#REF!</definedName>
    <definedName name="DOKPROT" localSheetId="13">#REF!</definedName>
    <definedName name="DOKPROT" localSheetId="14">#REF!</definedName>
    <definedName name="DOKPROT" localSheetId="8">#REF!</definedName>
    <definedName name="DOKPROT" localSheetId="15">#REF!</definedName>
    <definedName name="DOKPROT">#REF!</definedName>
    <definedName name="DRUCK11A" localSheetId="13">#REF!</definedName>
    <definedName name="DRUCK11A" localSheetId="14">#REF!</definedName>
    <definedName name="DRUCK11A" localSheetId="8">#REF!</definedName>
    <definedName name="DRUCK11A" localSheetId="15">#REF!</definedName>
    <definedName name="DRUCK11A">#REF!</definedName>
    <definedName name="DRUCK11B" localSheetId="13">#REF!</definedName>
    <definedName name="DRUCK11B" localSheetId="14">#REF!</definedName>
    <definedName name="DRUCK11B" localSheetId="8">#REF!</definedName>
    <definedName name="DRUCK11B" localSheetId="15">#REF!</definedName>
    <definedName name="DRUCK11B">#REF!</definedName>
    <definedName name="DRUCK1A" localSheetId="13">#REF!</definedName>
    <definedName name="DRUCK1A" localSheetId="14">#REF!</definedName>
    <definedName name="DRUCK1A" localSheetId="8">#REF!</definedName>
    <definedName name="DRUCK1A" localSheetId="15">#REF!</definedName>
    <definedName name="DRUCK1A">#REF!</definedName>
    <definedName name="DRUCK1B" localSheetId="13">#REF!</definedName>
    <definedName name="DRUCK1B" localSheetId="14">#REF!</definedName>
    <definedName name="DRUCK1B" localSheetId="8">#REF!</definedName>
    <definedName name="DRUCK1B" localSheetId="15">#REF!</definedName>
    <definedName name="DRUCK1B">#REF!</definedName>
    <definedName name="DRUCK31" localSheetId="13">#REF!</definedName>
    <definedName name="DRUCK31" localSheetId="14">#REF!</definedName>
    <definedName name="DRUCK31" localSheetId="8">#REF!</definedName>
    <definedName name="DRUCK31" localSheetId="15">#REF!</definedName>
    <definedName name="DRUCK31">#REF!</definedName>
    <definedName name="_xlnm.Print_Area" localSheetId="2">Inhalt!$A$1:$I$25</definedName>
    <definedName name="_xlnm.Print_Area" localSheetId="11">S10_T8!$A$1:$L$27</definedName>
    <definedName name="_xlnm.Print_Area" localSheetId="12">S11_T9!$A$1:$N$28</definedName>
    <definedName name="_xlnm.Print_Area" localSheetId="13">S12_T10!$A$1:$D$27</definedName>
    <definedName name="_xlnm.Print_Area" localSheetId="14">S13_T11!$A$1:$D$23</definedName>
    <definedName name="_xlnm.Print_Area" localSheetId="3">S2_Vorbemerkungen!$A$1:$F$18</definedName>
    <definedName name="_xlnm.Print_Area" localSheetId="4">S3_T1!$A$1:$G$59</definedName>
    <definedName name="_xlnm.Print_Area" localSheetId="5">S4_T2!$A$1:$J$58</definedName>
    <definedName name="_xlnm.Print_Area" localSheetId="6">S5_T3!$A$1:$N$40</definedName>
    <definedName name="_xlnm.Print_Area" localSheetId="7">S6_T4!$A$1:$N$42</definedName>
    <definedName name="_xlnm.Print_Area" localSheetId="8">S7_T5!$A$1:$D$33</definedName>
    <definedName name="_xlnm.Print_Area" localSheetId="9">S8_6!$A$1:$D$60</definedName>
    <definedName name="_xlnm.Print_Area" localSheetId="10">S9_T7!$A$1:$G$31</definedName>
    <definedName name="_xlnm.Print_Area" localSheetId="0">U1_Deckblatt!$A$1:$D$55</definedName>
    <definedName name="_xlnm.Print_Area" localSheetId="1">U2_Zeichenerklärung_Impressum!$A$1:$I$47</definedName>
    <definedName name="_xlnm.Print_Area" localSheetId="15">'U3'!$A$1:$J$67</definedName>
    <definedName name="_xlnm.Print_Area">#REF!</definedName>
    <definedName name="_xlnm.Print_Titles" localSheetId="15">#REF!</definedName>
    <definedName name="_xlnm.Print_Titles">#REF!</definedName>
    <definedName name="GK_11" localSheetId="13">[3]Konstanten!#REF!</definedName>
    <definedName name="GK_11" localSheetId="14">[3]Konstanten!#REF!</definedName>
    <definedName name="GK_11" localSheetId="8">[3]Konstanten!#REF!</definedName>
    <definedName name="GK_11">[3]Konstanten!#REF!</definedName>
    <definedName name="GK_12" localSheetId="13">[3]Konstanten!#REF!</definedName>
    <definedName name="GK_12" localSheetId="14">[3]Konstanten!#REF!</definedName>
    <definedName name="GK_12" localSheetId="8">[3]Konstanten!#REF!</definedName>
    <definedName name="GK_12">[3]Konstanten!#REF!</definedName>
    <definedName name="GK_13" localSheetId="13">[3]Konstanten!#REF!</definedName>
    <definedName name="GK_13" localSheetId="14">[3]Konstanten!#REF!</definedName>
    <definedName name="GK_13" localSheetId="8">[3]Konstanten!#REF!</definedName>
    <definedName name="GK_13">[3]Konstanten!#REF!</definedName>
    <definedName name="Gyo" localSheetId="13">[3]Konstanten!#REF!</definedName>
    <definedName name="Gyo" localSheetId="14">[3]Konstanten!#REF!</definedName>
    <definedName name="Gyo" localSheetId="8">[3]Konstanten!#REF!</definedName>
    <definedName name="Gyo">[3]Konstanten!#REF!</definedName>
    <definedName name="Jahr" localSheetId="13">#REF!</definedName>
    <definedName name="Jahr" localSheetId="14">#REF!</definedName>
    <definedName name="Jahr" localSheetId="8">#REF!</definedName>
    <definedName name="Jahr" localSheetId="15">#REF!</definedName>
    <definedName name="Jahr">#REF!</definedName>
    <definedName name="MAKROER1" localSheetId="13">#REF!</definedName>
    <definedName name="MAKROER1" localSheetId="14">#REF!</definedName>
    <definedName name="MAKROER1" localSheetId="8">#REF!</definedName>
    <definedName name="MAKROER1" localSheetId="15">#REF!</definedName>
    <definedName name="MAKROER1">#REF!</definedName>
    <definedName name="MAKROER2" localSheetId="13">#REF!</definedName>
    <definedName name="MAKROER2" localSheetId="14">#REF!</definedName>
    <definedName name="MAKROER2" localSheetId="8">#REF!</definedName>
    <definedName name="MAKROER2" localSheetId="15">#REF!</definedName>
    <definedName name="MAKROER2">#REF!</definedName>
    <definedName name="Problem" localSheetId="13">#REF!</definedName>
    <definedName name="Problem" localSheetId="14">#REF!</definedName>
    <definedName name="Problem" localSheetId="8">#REF!</definedName>
    <definedName name="Problem" localSheetId="15">#REF!</definedName>
    <definedName name="Problem">#REF!</definedName>
    <definedName name="PROT01VK" localSheetId="13">#REF!</definedName>
    <definedName name="PROT01VK" localSheetId="14">#REF!</definedName>
    <definedName name="PROT01VK" localSheetId="8">#REF!</definedName>
    <definedName name="PROT01VK" localSheetId="15">#REF!</definedName>
    <definedName name="PROT01VK">#REF!</definedName>
    <definedName name="SA01_Anz_Klassen_806" localSheetId="13">#REF!</definedName>
    <definedName name="SA01_Anz_Klassen_806" localSheetId="14">#REF!</definedName>
    <definedName name="SA01_Anz_Klassen_806" localSheetId="8">#REF!</definedName>
    <definedName name="SA01_Anz_Klassen_806" localSheetId="15">#REF!</definedName>
    <definedName name="SA01_Anz_Klassen_806">#REF!</definedName>
    <definedName name="SA01_Anz_Klassen_Ö" localSheetId="13">#REF!</definedName>
    <definedName name="SA01_Anz_Klassen_Ö" localSheetId="14">#REF!</definedName>
    <definedName name="SA01_Anz_Klassen_Ö" localSheetId="8">#REF!</definedName>
    <definedName name="SA01_Anz_Klassen_Ö" localSheetId="15">#REF!</definedName>
    <definedName name="SA01_Anz_Klassen_Ö">#REF!</definedName>
    <definedName name="SA01_Anz_Klassen_P" localSheetId="13">#REF!</definedName>
    <definedName name="SA01_Anz_Klassen_P" localSheetId="14">#REF!</definedName>
    <definedName name="SA01_Anz_Klassen_P" localSheetId="8">#REF!</definedName>
    <definedName name="SA01_Anz_Klassen_P" localSheetId="15">#REF!</definedName>
    <definedName name="SA01_Anz_Klassen_P">#REF!</definedName>
    <definedName name="SA01_Anz_Klassen_P_806" localSheetId="13">#REF!</definedName>
    <definedName name="SA01_Anz_Klassen_P_806" localSheetId="14">#REF!</definedName>
    <definedName name="SA01_Anz_Klassen_P_806" localSheetId="8">#REF!</definedName>
    <definedName name="SA01_Anz_Klassen_P_806" localSheetId="15">#REF!</definedName>
    <definedName name="SA01_Anz_Klassen_P_806">#REF!</definedName>
    <definedName name="SA01_Einrichtungen" localSheetId="13">#REF!</definedName>
    <definedName name="SA01_Einrichtungen" localSheetId="14">#REF!</definedName>
    <definedName name="SA01_Einrichtungen" localSheetId="8">#REF!</definedName>
    <definedName name="SA01_Einrichtungen" localSheetId="15">#REF!</definedName>
    <definedName name="SA01_Einrichtungen">#REF!</definedName>
    <definedName name="SA01_Einrichtungen_Ö" localSheetId="13">#REF!</definedName>
    <definedName name="SA01_Einrichtungen_Ö" localSheetId="14">#REF!</definedName>
    <definedName name="SA01_Einrichtungen_Ö" localSheetId="8">#REF!</definedName>
    <definedName name="SA01_Einrichtungen_Ö" localSheetId="15">#REF!</definedName>
    <definedName name="SA01_Einrichtungen_Ö">#REF!</definedName>
    <definedName name="SA01_Einrichtungen_P" localSheetId="13">#REF!</definedName>
    <definedName name="SA01_Einrichtungen_P" localSheetId="14">#REF!</definedName>
    <definedName name="SA01_Einrichtungen_P" localSheetId="8">#REF!</definedName>
    <definedName name="SA01_Einrichtungen_P" localSheetId="15">#REF!</definedName>
    <definedName name="SA01_Einrichtungen_P">#REF!</definedName>
    <definedName name="SA01_Schüler_m_806" localSheetId="13">#REF!</definedName>
    <definedName name="SA01_Schüler_m_806" localSheetId="14">#REF!</definedName>
    <definedName name="SA01_Schüler_m_806" localSheetId="8">#REF!</definedName>
    <definedName name="SA01_Schüler_m_806" localSheetId="15">#REF!</definedName>
    <definedName name="SA01_Schüler_m_806">#REF!</definedName>
    <definedName name="SA01_Schüler_m_Ö" localSheetId="13">#REF!</definedName>
    <definedName name="SA01_Schüler_m_Ö" localSheetId="14">#REF!</definedName>
    <definedName name="SA01_Schüler_m_Ö" localSheetId="8">#REF!</definedName>
    <definedName name="SA01_Schüler_m_Ö" localSheetId="15">#REF!</definedName>
    <definedName name="SA01_Schüler_m_Ö">#REF!</definedName>
    <definedName name="SA01_Schüler_m_P" localSheetId="13">#REF!</definedName>
    <definedName name="SA01_Schüler_m_P" localSheetId="14">#REF!</definedName>
    <definedName name="SA01_Schüler_m_P" localSheetId="8">#REF!</definedName>
    <definedName name="SA01_Schüler_m_P" localSheetId="15">#REF!</definedName>
    <definedName name="SA01_Schüler_m_P">#REF!</definedName>
    <definedName name="SA01_Schüler_m_P_806" localSheetId="13">#REF!</definedName>
    <definedName name="SA01_Schüler_m_P_806" localSheetId="14">#REF!</definedName>
    <definedName name="SA01_Schüler_m_P_806" localSheetId="8">#REF!</definedName>
    <definedName name="SA01_Schüler_m_P_806" localSheetId="15">#REF!</definedName>
    <definedName name="SA01_Schüler_m_P_806">#REF!</definedName>
    <definedName name="SA01_Schüler_w_806" localSheetId="13">#REF!</definedName>
    <definedName name="SA01_Schüler_w_806" localSheetId="14">#REF!</definedName>
    <definedName name="SA01_Schüler_w_806" localSheetId="8">#REF!</definedName>
    <definedName name="SA01_Schüler_w_806" localSheetId="15">#REF!</definedName>
    <definedName name="SA01_Schüler_w_806">#REF!</definedName>
    <definedName name="SA01_Schüler_w_Ö" localSheetId="13">#REF!</definedName>
    <definedName name="SA01_Schüler_w_Ö" localSheetId="14">#REF!</definedName>
    <definedName name="SA01_Schüler_w_Ö" localSheetId="8">#REF!</definedName>
    <definedName name="SA01_Schüler_w_Ö" localSheetId="15">#REF!</definedName>
    <definedName name="SA01_Schüler_w_Ö">#REF!</definedName>
    <definedName name="SA01_Schüler_w_P" localSheetId="13">#REF!</definedName>
    <definedName name="SA01_Schüler_w_P" localSheetId="14">#REF!</definedName>
    <definedName name="SA01_Schüler_w_P" localSheetId="8">#REF!</definedName>
    <definedName name="SA01_Schüler_w_P" localSheetId="15">#REF!</definedName>
    <definedName name="SA01_Schüler_w_P">#REF!</definedName>
    <definedName name="SA01_Schüler_w_P_806" localSheetId="13">#REF!</definedName>
    <definedName name="SA01_Schüler_w_P_806" localSheetId="14">#REF!</definedName>
    <definedName name="SA01_Schüler_w_P_806" localSheetId="8">#REF!</definedName>
    <definedName name="SA01_Schüler_w_P_806" localSheetId="15">#REF!</definedName>
    <definedName name="SA01_Schüler_w_P_806">#REF!</definedName>
    <definedName name="Schulen_Bremerhaven" localSheetId="13">#REF!</definedName>
    <definedName name="Schulen_Bremerhaven" localSheetId="14">#REF!</definedName>
    <definedName name="Schulen_Bremerhaven" localSheetId="8">#REF!</definedName>
    <definedName name="Schulen_Bremerhaven" localSheetId="15">#REF!</definedName>
    <definedName name="Schulen_Bremerhaven">#REF!</definedName>
    <definedName name="Schulstufen" localSheetId="13">#REF!</definedName>
    <definedName name="Schulstufen" localSheetId="14">#REF!</definedName>
    <definedName name="Schulstufen" localSheetId="8">#REF!</definedName>
    <definedName name="Schulstufen" localSheetId="15">#REF!</definedName>
    <definedName name="Schulstufen">#REF!</definedName>
    <definedName name="Staaten" localSheetId="13">#REF!</definedName>
    <definedName name="Staaten" localSheetId="14">#REF!</definedName>
    <definedName name="Staaten" localSheetId="8">#REF!</definedName>
    <definedName name="Staaten" localSheetId="15">#REF!</definedName>
    <definedName name="Staaten">#REF!</definedName>
    <definedName name="Stadt_Kreis" localSheetId="13">#REF!</definedName>
    <definedName name="Stadt_Kreis" localSheetId="14">#REF!</definedName>
    <definedName name="Stadt_Kreis" localSheetId="8">#REF!</definedName>
    <definedName name="Stadt_Kreis" localSheetId="15">#REF!</definedName>
    <definedName name="Stadt_Kreis">#REF!</definedName>
    <definedName name="VWT_Y" localSheetId="15">[5]STRG!#REF!</definedName>
    <definedName name="VWT_Y">[5]STRG!#REF!</definedName>
    <definedName name="_xlnm.Extract" localSheetId="15">#REF!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16" i="9175" l="1"/>
  <c r="C23" i="9175" l="1"/>
  <c r="C40" i="9173" l="1"/>
  <c r="C39" i="9173"/>
  <c r="C38" i="9173"/>
  <c r="C37" i="9173"/>
  <c r="C36" i="9173"/>
  <c r="C35" i="9173"/>
  <c r="C34" i="9173"/>
  <c r="C28" i="9173"/>
  <c r="C27" i="9173"/>
  <c r="C26" i="9173"/>
  <c r="C25" i="9173"/>
  <c r="C24" i="9173"/>
  <c r="C23" i="9173"/>
  <c r="C22" i="9173"/>
  <c r="C16" i="9173"/>
  <c r="C15" i="9173"/>
  <c r="C14" i="9173"/>
  <c r="C13" i="9173"/>
  <c r="C12" i="9173"/>
  <c r="C11" i="9173"/>
  <c r="C10" i="9173"/>
  <c r="C38" i="9153" l="1"/>
  <c r="C37" i="9153"/>
  <c r="C36" i="9153"/>
  <c r="C35" i="9153"/>
  <c r="C34" i="9153"/>
  <c r="C33" i="9153"/>
  <c r="C32" i="9153"/>
  <c r="C26" i="9153"/>
  <c r="C25" i="9153"/>
  <c r="C24" i="9153"/>
  <c r="C23" i="9153"/>
  <c r="C22" i="9153"/>
  <c r="C21" i="9153"/>
  <c r="C20" i="9153"/>
  <c r="A29" i="9184" l="1"/>
  <c r="A26" i="9184"/>
  <c r="A23" i="9184"/>
  <c r="C24" i="9176" l="1"/>
  <c r="C17" i="9176"/>
  <c r="C9" i="9175"/>
  <c r="C10" i="9176"/>
  <c r="C14" i="9153"/>
  <c r="C13" i="9153"/>
  <c r="C12" i="9153"/>
  <c r="C11" i="9153"/>
  <c r="C10" i="9153"/>
  <c r="C9" i="9153"/>
  <c r="C8" i="9153"/>
  <c r="I4" i="1"/>
  <c r="H4" i="1"/>
  <c r="G4" i="1"/>
  <c r="F4" i="1"/>
  <c r="E4" i="1"/>
  <c r="D4" i="1"/>
  <c r="C4" i="1"/>
</calcChain>
</file>

<file path=xl/sharedStrings.xml><?xml version="1.0" encoding="utf-8"?>
<sst xmlns="http://schemas.openxmlformats.org/spreadsheetml/2006/main" count="905" uniqueCount="215">
  <si>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</si>
  <si>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</si>
  <si>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</si>
  <si>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</si>
  <si>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</si>
  <si>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</si>
  <si>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</si>
  <si>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</si>
  <si>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</si>
  <si>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</si>
  <si>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</si>
  <si>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</si>
  <si>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</si>
  <si>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</si>
  <si>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</si>
  <si>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</si>
  <si>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</si>
  <si>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</si>
  <si>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</si>
  <si>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</si>
  <si>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</si>
  <si>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</si>
  <si>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</si>
  <si>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</si>
  <si>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</si>
  <si>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</si>
  <si>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</si>
  <si>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</si>
  <si>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Integrative Tageseinrichtungen</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</si>
  <si>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</si>
  <si>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</si>
  <si>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</si>
  <si>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</si>
  <si>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</si>
  <si>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</si>
  <si>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</si>
  <si>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</si>
  <si>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</si>
  <si>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</si>
  <si>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</si>
  <si>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</si>
  <si>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</si>
  <si>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</si>
  <si>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</si>
  <si>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</si>
  <si>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</si>
  <si>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</si>
  <si>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</si>
  <si>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Nichtschulkinder</t>
  </si>
  <si>
    <t>Schulkinder</t>
  </si>
  <si>
    <t>und älter</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</si>
  <si>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</si>
  <si>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</si>
  <si>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</si>
  <si>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</si>
  <si>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</si>
  <si>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</si>
  <si>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</si>
  <si>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</si>
  <si>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</si>
  <si>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Arbeitsbereich</t>
  </si>
  <si>
    <t>darunter</t>
  </si>
  <si>
    <t>Leitung</t>
  </si>
  <si>
    <t>Verwaltung</t>
  </si>
  <si>
    <t>davon im  Alter von … bis unter … Jahren</t>
  </si>
  <si>
    <t>30 - 40</t>
  </si>
  <si>
    <t>40 - 50</t>
  </si>
  <si>
    <t>50 - 60</t>
  </si>
  <si>
    <t>60 und älter</t>
  </si>
  <si>
    <t>Gruppenleitung</t>
  </si>
  <si>
    <t>Zweit- bzw. Ergänzungskraft</t>
  </si>
  <si>
    <t>Gruppenübergreifend tätig</t>
  </si>
  <si>
    <t>unter</t>
  </si>
  <si>
    <t>nicht verwandt</t>
  </si>
  <si>
    <t>Groß-
eltern</t>
  </si>
  <si>
    <t>andere
Verwandte</t>
  </si>
  <si>
    <t>Verwandtschaftsverhältnis zur Tagespflegeperson</t>
  </si>
  <si>
    <t>öffentliche Träger</t>
  </si>
  <si>
    <t>freie
Träger</t>
  </si>
  <si>
    <t>davon mit … genehmigten Plätzen</t>
  </si>
  <si>
    <t xml:space="preserve"> </t>
  </si>
  <si>
    <t>Tagespflegepersonen</t>
  </si>
  <si>
    <t>Kinder in Kindertagespflege</t>
  </si>
  <si>
    <t>und zwar mit ausschließlich</t>
  </si>
  <si>
    <t>3 - 6</t>
  </si>
  <si>
    <t>6 - 11</t>
  </si>
  <si>
    <t>11 - 14</t>
  </si>
  <si>
    <t>überwiegend gesprochener Sprache nicht deutsch</t>
  </si>
  <si>
    <t>Kinder in Kindertagesbetreuung</t>
  </si>
  <si>
    <t>und zwar</t>
  </si>
  <si>
    <t>Geschlecht
_____________
Schulbesuch
_____________
 Alter von … bis
unter … Jahren</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</si>
  <si>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</si>
  <si>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</si>
  <si>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</si>
  <si>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</si>
  <si>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</si>
  <si>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</si>
  <si>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</si>
  <si>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</si>
  <si>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</si>
  <si>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</si>
  <si>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</si>
  <si>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ausländisches Herkunftsland      mindestens eines Elternteils</t>
  </si>
  <si>
    <t>Betreuung von mehr als 7 Stunden pro Tag</t>
  </si>
  <si>
    <t>mehr als 25 bis      zu 35
Stunden</t>
  </si>
  <si>
    <t>Tageseinrichtungen mit integrativer Betreuung</t>
  </si>
  <si>
    <t>1) Eingliederungshilfe für Kinder mit körperlicher, geistiger oder drohender bzw. seelischer Behinderung nach § SGB VIII/SGB XII in der Tageseinrichtung.</t>
  </si>
  <si>
    <t>ausländischer Herkunft mindestens eines Elternteils</t>
  </si>
  <si>
    <t>Tabelle 1</t>
  </si>
  <si>
    <t>Tabelle 2</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</si>
  <si>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</si>
  <si>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</si>
  <si>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</si>
  <si>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</si>
  <si>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</si>
  <si>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</si>
  <si>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</si>
  <si>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</si>
  <si>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</si>
  <si>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</si>
  <si>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</si>
  <si>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</si>
  <si>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</si>
  <si>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</si>
  <si>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</si>
  <si>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Tabelle 7</t>
  </si>
  <si>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</si>
  <si>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</si>
  <si>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</si>
  <si>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</si>
  <si>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</si>
  <si>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</si>
  <si>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</si>
  <si>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</si>
  <si>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</si>
  <si>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</si>
  <si>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</si>
  <si>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</si>
  <si>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</si>
  <si>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</si>
  <si>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</si>
  <si>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</si>
  <si>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</si>
  <si>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</si>
  <si>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</si>
  <si>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</si>
  <si>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</si>
  <si>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</si>
  <si>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</si>
  <si>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</si>
  <si>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</si>
  <si>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</si>
  <si>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</si>
  <si>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</si>
  <si>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</si>
  <si>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</si>
  <si>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</si>
  <si>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</si>
  <si>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</si>
  <si>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</si>
  <si>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</si>
  <si>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</si>
  <si>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</si>
  <si>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</si>
  <si>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</si>
  <si>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</si>
  <si>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 xml:space="preserve">Kinder und tätige Personen in Tageseinrichtungen </t>
  </si>
  <si>
    <t>und öffentlich geförderter Kindertagespflege</t>
  </si>
  <si>
    <t>Inhalt</t>
  </si>
  <si>
    <t>2    Tageseinrichtungen nach Art und Größe der Einrichtung</t>
  </si>
  <si>
    <t>1    Tageseinrichtungen nach Art der Einrichtung und 
      Art des Trägers sowie genehmigte Plätze</t>
  </si>
  <si>
    <t>5    Kinder und tätige Personen in Tageseinrichtungen 
      nach regionaler Gliederung</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</si>
  <si>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</si>
  <si>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</si>
  <si>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</si>
  <si>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</si>
  <si>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Referat 21 Bevölkerung und Demografie, Bautätigkeit, Soziales, Gesundheit,
Statistische Methoden,
Kinder- und Jugendhilfe</t>
  </si>
  <si>
    <t>Mit der Statistik werden Angaben zu Kindertageseinrichtungen, die Zahl der genehmigten Plätze und Angaben zu den dort betreuten Kindern und tätigen Personen erfasst. Ziel ist, einen Überblick über das Angebot der verschiedenen Formen der Betreuung in Tageseinrichtungen für Kinder zu erhalten und die notwendigen Grunddaten für den bedarfsgerechten Ausbau bereitzustellen. Die Daten werden besonders wegen des gesetzlich festgelegten Rechtsanspruchs auf einen Kindergartenplatz sowie für den Ausbau des Betreuungsangebots für unter 3-Jährige benötigt. Es werden personenbezogene Merkmale der betreuten Kinder und Angaben zur Art und zum Umfang der Betreuung erfragt. Die Angaben zum Personal richten sich nach dem Tätigkeitsbereich: Für pädagogisch und in der Verwaltung Tätige werden neben den personenbezogenen Angaben auch Angaben zur Ausbildung und Wochenarbeitszeit erfragt, für hauswirtschaftliches und technisches Personal nur Geschlecht und Wochenarbeitszeit.
Die Betreuung  durch sogenannte "Tagesmütter" oder "Tagesväter" im familiären Umfeld ist eine weitere Möglichkeit, die Eltern für die Betreuung ihrer Kinder nutzen können. Ziel der Statistik ist, einen Überblick über das Angebot der Kindertagespflege zu erhalten. Die Erhebung ergänzt die Statistik über Kinder und tätige Personen in Kindertageseinrichtungen und ermöglicht einen umfassenden Überblick über die Zahl der Kinder in Tagesbetreuung. Es werden personenbezogene Merkmale der betreuten Kinder und Angaben zur Art und zum Umfang der Betreuung erfragt. Zudem werden Angaben zu den Personen, die die Kindertagespflege durchführen, erfasst.
Beide Erhebungen stellen zusammen die Grunddaten für die Planung von Kindertagesbetreuung auf örtlicher und überörtlicher Ebene bereit.</t>
  </si>
  <si>
    <t>Betreuungsquote</t>
  </si>
  <si>
    <t>darunter:</t>
  </si>
  <si>
    <t>Tabelle 3</t>
  </si>
  <si>
    <t>Tabelle 4</t>
  </si>
  <si>
    <t>Tabelle 8</t>
  </si>
  <si>
    <t>3    Kinder in Tageseinrichtungen nach persönlichen Merkmalen, 
      Betreuungszeiten und erhöhtem Förderbedarf nach regionaler
      Gliederung</t>
  </si>
  <si>
    <t>4    Kinder in Tageseinrichtungen nach persönlichen Merkmalen 
      sowie Migrationshintergrund nach regionaler Gliederung</t>
  </si>
  <si>
    <t>8    Kinder in öffentlich geförderter Kindertagespflege nach 
      persönlichen Merkmalen, Betreuungszeiten und erhöhtem 
      Förderbedarf nach regionaler Gliederung</t>
  </si>
  <si>
    <t>davon:</t>
  </si>
  <si>
    <t>In Gruppen mit Kindern im Alter
von … bis unter … Jahren</t>
  </si>
  <si>
    <t>Zweit- und Ergänzungskraft</t>
  </si>
  <si>
    <t>Förderung von Kindern nach SGB VIII / SGB XII in der Tageseinrichtung</t>
  </si>
  <si>
    <t>Tageseinrichtung mit integrativer Betreuung</t>
  </si>
  <si>
    <t>Tageseinrichtungen 
von Elterninitiativen</t>
  </si>
  <si>
    <t>Kind erhält während der Betreuungszeit Eingliederungshilfe nach SGB XII / VIII</t>
  </si>
  <si>
    <t>1) Anzahl der Kinder in Kindertagesbetreuung je 100 Kinder der gleichen Altersgruppe. Bevölkerungsfortschreibung auf Basis Zensus 2011 (Stand: 31.12.2019).</t>
  </si>
  <si>
    <t>unter 30</t>
  </si>
  <si>
    <t>1) Anzahl der Kinder in Kindertagesbetreuung je 100 Kinder der gleichen Altersgruppe. Bevölkerungsfortschreibung auf Basis Zensus 2011 
(Stand: 31.12.2018).</t>
  </si>
  <si>
    <r>
      <t xml:space="preserve">Förderung von Kindern mit (drohender)
Behinderung </t>
    </r>
    <r>
      <rPr>
        <vertAlign val="superscript"/>
        <sz val="7"/>
        <rFont val="Arial"/>
        <family val="2"/>
      </rPr>
      <t>1)</t>
    </r>
  </si>
  <si>
    <t>&gt;   K V 7 - j / 21   &lt;</t>
  </si>
  <si>
    <t>im Land Bremen am 1. März 2021</t>
  </si>
  <si>
    <t>Tageseinrichtungen am 01.03.2021 nach Art der Einrichtung und Art des Trägers sowie genehmigte Plätze</t>
  </si>
  <si>
    <t/>
  </si>
  <si>
    <t>Tageseinrichtungen am 01.03.2021 nach Art und Größe der Einrichtung</t>
  </si>
  <si>
    <t>Kinder in Tageseinrichtungen am 01.03.2021 nach persönlichen Merkmalen, Betreuungszeiten und erhöhtem Förderbedarf</t>
  </si>
  <si>
    <t>Kinder in Tageseinrichtungen am 01.03.2021 nach persönlichen Merkmalen sowie Migrationshintergrund</t>
  </si>
  <si>
    <t>Kinder und tätige Personen in Tageseinrichtungen am 01.03.2021</t>
  </si>
  <si>
    <t>Pädagogisches, Leitungs- und Verwaltungspersonal in Tageseinrichtungen am 01.03.2021 nach erstem Arbeitsbereich</t>
  </si>
  <si>
    <t xml:space="preserve">Pädagogisches und Verwaltungspersonal in Tageseinrichtungen am 01.03.2021 nach Arbeitsbereichen und Altersgruppen </t>
  </si>
  <si>
    <t>Kinder in öffentlich geförderter Kindertagespflege am 01.03.2021 nach persönlichen Merkmalen,
Betreuungszeiten und erhöhtem Förderbedarf</t>
  </si>
  <si>
    <t>Kinder in öffentlich geförderter Kindertagespflege am 01.03.2021 nach persönlichen Merkmalen,
Migrationshintergrund und Verwandtschaftsverhältnis zur Tagespflegeperson</t>
  </si>
  <si>
    <t>Kinder und tätige Personen in öffentlich geförderter Kindertagespflege am 01.03.2021</t>
  </si>
  <si>
    <t>Kinder und tätige Personen in Tageseinrichtungen und in öffentlich geförderter Kindertagespflege am 01.03.2021</t>
  </si>
  <si>
    <t>6    Pädagogisches, Leitungs- und Verwaltungspersonal in Tages-
      einrichtungen nach erstem Arbeitsbereich nach 
      regionaler Gliederung</t>
  </si>
  <si>
    <t>7    Pädagogisches und Verwaltungspersonal in Tageseinrich-
      tungen nach Arbeitsbereichen und Altersgruppen 
      nach regionaler Gliederung</t>
  </si>
  <si>
    <t>Erschienen im Mai 2022</t>
  </si>
  <si>
    <t>© Statistisches Landesamt Bremen, Bremen,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</si>
</sst>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s>
  <fonts count="36">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
      <b/>
      <sz val="7"/>
      <color rgb="FFFF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2">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xf numFmtId="0" fontId="1" fillId="0" borderId="0"/>
    <xf numFmtId="0" fontId="1" fillId="0" borderId="0" applyBorder="0"/>
  </cellStyleXfs>
  <cellXfs count="419">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164" fontId="2" fillId="0" borderId="0" xfId="0" applyNumberFormat="1" applyFont="1" applyBorder="1" applyAlignment="1">
      <alignment horizontal="right" vertical="center"/>
    </xf>
    <xf numFmtId="0" fontId="10" fillId="0" borderId="5" xfId="0" applyFont="1" applyBorder="1" applyAlignment="1">
      <alignment horizontal="center" vertical="center"/>
    </xf>
    <xf numFmtId="165" fontId="2" fillId="0" borderId="0" xfId="0" applyNumberFormat="1" applyFont="1" applyBorder="1" applyAlignment="1">
      <alignment vertical="center"/>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0" fontId="2" fillId="0" borderId="0" xfId="0" applyFont="1" applyAlignment="1">
      <alignment horizontal="right"/>
    </xf>
    <xf numFmtId="0" fontId="10" fillId="0" borderId="8"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8" fillId="0" borderId="0" xfId="0" applyNumberFormat="1" applyFont="1" applyAlignment="1">
      <alignment horizontal="center" vertical="center"/>
    </xf>
    <xf numFmtId="165" fontId="17" fillId="0" borderId="0" xfId="0" applyNumberFormat="1" applyFont="1" applyAlignment="1">
      <alignment horizontal="right"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5" fontId="2" fillId="0" borderId="0" xfId="0" applyNumberFormat="1" applyFont="1" applyAlignment="1"/>
    <xf numFmtId="1" fontId="6" fillId="0" borderId="10" xfId="0" applyNumberFormat="1" applyFont="1" applyBorder="1" applyAlignment="1">
      <alignment horizontal="left"/>
    </xf>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0" fontId="2" fillId="0" borderId="0" xfId="0" applyFont="1" applyBorder="1" applyAlignment="1"/>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 fontId="2" fillId="0" borderId="0" xfId="0" applyNumberFormat="1" applyFont="1" applyAlignment="1">
      <alignment horizontal="right"/>
    </xf>
    <xf numFmtId="165" fontId="2" fillId="0" borderId="0" xfId="0" applyNumberFormat="1" applyFont="1" applyAlignment="1">
      <alignment horizontal="right"/>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0" fontId="2" fillId="0" borderId="0" xfId="0" applyFont="1" applyBorder="1" applyAlignment="1">
      <alignment horizontal="right"/>
    </xf>
    <xf numFmtId="0" fontId="2" fillId="0" borderId="0" xfId="0" applyFont="1" applyBorder="1" applyAlignment="1">
      <alignment horizontal="center" vertical="center"/>
    </xf>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1" fontId="2"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applyAlignment="1">
      <alignment horizontal="right"/>
    </xf>
    <xf numFmtId="0" fontId="16" fillId="0" borderId="0" xfId="5" applyFont="1" applyAlignment="1">
      <alignment readingOrder="1"/>
    </xf>
    <xf numFmtId="0" fontId="7" fillId="0" borderId="0" xfId="15" applyFont="1" applyAlignment="1">
      <alignment horizontal="right" vertical="center"/>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16" fillId="0" borderId="0" xfId="5" applyFont="1" applyAlignment="1">
      <alignment horizontal="left" vertical="center" indent="1" readingOrder="1"/>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7" fillId="0" borderId="0" xfId="15" applyFont="1" applyAlignment="1">
      <alignment horizontal="right"/>
    </xf>
    <xf numFmtId="0" fontId="34" fillId="0" borderId="0" xfId="1" applyFont="1" applyAlignment="1" applyProtection="1">
      <alignment vertical="top"/>
    </xf>
    <xf numFmtId="0" fontId="19" fillId="0" borderId="0" xfId="1" applyFont="1" applyAlignment="1" applyProtection="1">
      <alignment readingOrder="1"/>
    </xf>
    <xf numFmtId="164" fontId="17" fillId="0" borderId="0" xfId="0" applyNumberFormat="1" applyFont="1" applyAlignment="1"/>
    <xf numFmtId="168" fontId="6" fillId="0" borderId="0" xfId="0" applyNumberFormat="1" applyFont="1" applyAlignment="1">
      <alignment horizontal="right"/>
    </xf>
    <xf numFmtId="164" fontId="6" fillId="0" borderId="0" xfId="0" applyNumberFormat="1" applyFont="1" applyAlignment="1"/>
    <xf numFmtId="166" fontId="2" fillId="0" borderId="0" xfId="0" applyNumberFormat="1" applyFont="1" applyAlignment="1">
      <alignment horizontal="right"/>
    </xf>
    <xf numFmtId="166" fontId="2" fillId="0" borderId="0" xfId="0" applyNumberFormat="1" applyFont="1" applyBorder="1" applyAlignment="1">
      <alignment horizontal="right"/>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6" fontId="2" fillId="0" borderId="0" xfId="0" applyNumberFormat="1" applyFont="1" applyFill="1" applyAlignment="1">
      <alignment horizontal="right"/>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6" fillId="0" borderId="0"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6" fillId="0" borderId="0" xfId="0" applyFont="1" applyFill="1" applyBorder="1" applyAlignment="1">
      <alignment horizontal="right"/>
    </xf>
    <xf numFmtId="1" fontId="2" fillId="0" borderId="0" xfId="0" applyNumberFormat="1" applyFont="1" applyBorder="1" applyAlignment="1">
      <alignment horizontal="right" vertical="center"/>
    </xf>
    <xf numFmtId="1" fontId="6" fillId="0" borderId="0" xfId="0" applyNumberFormat="1" applyFont="1" applyBorder="1" applyAlignment="1">
      <alignment horizontal="left"/>
    </xf>
    <xf numFmtId="164" fontId="17" fillId="0" borderId="0" xfId="0" applyNumberFormat="1" applyFont="1" applyAlignment="1">
      <alignment horizontal="right" vertical="center"/>
    </xf>
    <xf numFmtId="164" fontId="6" fillId="0" borderId="0" xfId="0" applyNumberFormat="1" applyFont="1" applyFill="1" applyAlignment="1">
      <alignment horizontal="right"/>
    </xf>
    <xf numFmtId="0" fontId="17" fillId="0" borderId="0" xfId="0" applyFont="1" applyAlignment="1">
      <alignment horizontal="right" vertical="center"/>
    </xf>
    <xf numFmtId="0" fontId="3" fillId="0" borderId="0" xfId="0" applyFont="1" applyAlignment="1">
      <alignment horizontal="left" vertical="top"/>
    </xf>
    <xf numFmtId="0" fontId="2" fillId="0" borderId="6" xfId="0" applyFont="1" applyBorder="1" applyAlignment="1">
      <alignment wrapText="1"/>
    </xf>
    <xf numFmtId="0" fontId="2" fillId="0" borderId="0" xfId="0" applyFont="1" applyAlignment="1">
      <alignment vertical="center"/>
    </xf>
    <xf numFmtId="164" fontId="17" fillId="0" borderId="0" xfId="0" applyNumberFormat="1" applyFont="1"/>
    <xf numFmtId="49" fontId="2" fillId="0" borderId="6" xfId="0" applyNumberFormat="1" applyFont="1" applyBorder="1" applyAlignment="1"/>
    <xf numFmtId="49" fontId="2" fillId="0" borderId="6" xfId="0" applyNumberFormat="1" applyFont="1" applyBorder="1" applyAlignment="1">
      <alignment horizontal="left"/>
    </xf>
    <xf numFmtId="49" fontId="2" fillId="0" borderId="6" xfId="0" applyNumberFormat="1" applyFont="1" applyBorder="1" applyAlignment="1">
      <alignment horizontal="left" wrapText="1"/>
    </xf>
    <xf numFmtId="0" fontId="0" fillId="0" borderId="0" xfId="0" applyAlignment="1">
      <alignment wrapText="1"/>
    </xf>
    <xf numFmtId="0" fontId="2" fillId="0" borderId="0" xfId="0" applyFont="1" applyAlignment="1">
      <alignment wrapText="1"/>
    </xf>
    <xf numFmtId="0" fontId="3" fillId="0" borderId="0" xfId="0" applyFont="1" applyBorder="1" applyAlignment="1">
      <alignment horizontal="left" vertical="top"/>
    </xf>
    <xf numFmtId="0" fontId="3" fillId="0" borderId="12" xfId="0" applyFont="1" applyBorder="1" applyAlignment="1">
      <alignment vertical="top"/>
    </xf>
    <xf numFmtId="49" fontId="2" fillId="0" borderId="0" xfId="0" applyNumberFormat="1" applyFont="1" applyBorder="1" applyAlignment="1"/>
    <xf numFmtId="164" fontId="2" fillId="0" borderId="0" xfId="0" applyNumberFormat="1" applyFont="1" applyBorder="1" applyAlignment="1">
      <alignment horizontal="right"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2" fillId="0" borderId="0" xfId="0" applyFont="1" applyAlignment="1">
      <alignment horizontal="left"/>
    </xf>
    <xf numFmtId="0" fontId="17" fillId="0" borderId="0" xfId="0" applyFont="1" applyBorder="1" applyAlignment="1">
      <alignment horizontal="right"/>
    </xf>
    <xf numFmtId="0" fontId="17" fillId="0" borderId="0" xfId="0" applyFont="1" applyBorder="1" applyAlignment="1"/>
    <xf numFmtId="0" fontId="17" fillId="0" borderId="0" xfId="0" applyFont="1" applyBorder="1"/>
    <xf numFmtId="168" fontId="17" fillId="0" borderId="0" xfId="0" applyNumberFormat="1" applyFont="1" applyBorder="1"/>
    <xf numFmtId="164" fontId="17" fillId="0" borderId="0" xfId="0" applyNumberFormat="1" applyFont="1" applyBorder="1"/>
    <xf numFmtId="166" fontId="17" fillId="0" borderId="0" xfId="0" applyNumberFormat="1" applyFont="1" applyBorder="1"/>
    <xf numFmtId="164" fontId="17" fillId="0" borderId="0" xfId="0" applyNumberFormat="1" applyFont="1" applyFill="1" applyAlignment="1"/>
    <xf numFmtId="164" fontId="17" fillId="0" borderId="0" xfId="0" applyNumberFormat="1" applyFont="1" applyFill="1"/>
    <xf numFmtId="164" fontId="2" fillId="0" borderId="7" xfId="0" applyNumberFormat="1" applyFont="1" applyBorder="1" applyAlignment="1"/>
    <xf numFmtId="0" fontId="2" fillId="0" borderId="0" xfId="0" applyFont="1" applyBorder="1" applyAlignment="1">
      <alignment horizontal="center" vertical="center" wrapText="1"/>
    </xf>
    <xf numFmtId="0" fontId="1" fillId="0" borderId="0" xfId="21"/>
    <xf numFmtId="0" fontId="6" fillId="0" borderId="10" xfId="0" applyFont="1" applyFill="1" applyBorder="1" applyAlignment="1">
      <alignment horizontal="left" indent="1"/>
    </xf>
    <xf numFmtId="164" fontId="35" fillId="0" borderId="0" xfId="0" applyNumberFormat="1" applyFont="1" applyFill="1" applyAlignment="1">
      <alignment horizontal="right" wrapText="1"/>
    </xf>
    <xf numFmtId="164" fontId="6" fillId="0" borderId="0" xfId="0" applyNumberFormat="1" applyFont="1" applyFill="1" applyAlignment="1">
      <alignment horizontal="left" wrapText="1" indent="1"/>
    </xf>
    <xf numFmtId="164" fontId="6" fillId="0" borderId="0" xfId="0" applyNumberFormat="1" applyFont="1" applyFill="1" applyAlignment="1">
      <alignment horizontal="right" vertical="center" wrapText="1"/>
    </xf>
    <xf numFmtId="164" fontId="6" fillId="0" borderId="0" xfId="20" applyNumberFormat="1" applyFont="1" applyFill="1" applyAlignment="1">
      <alignment horizontal="left" wrapText="1" indent="1"/>
    </xf>
    <xf numFmtId="164" fontId="6" fillId="0" borderId="0" xfId="20" applyNumberFormat="1" applyFont="1" applyFill="1" applyAlignment="1">
      <alignment horizontal="right" vertical="center" wrapText="1"/>
    </xf>
    <xf numFmtId="0" fontId="6" fillId="0" borderId="10" xfId="0" applyFont="1" applyBorder="1" applyAlignment="1"/>
    <xf numFmtId="0" fontId="6" fillId="0" borderId="0" xfId="0" applyFont="1" applyBorder="1" applyAlignment="1"/>
    <xf numFmtId="164" fontId="2" fillId="0" borderId="14" xfId="0" applyNumberFormat="1" applyFont="1" applyBorder="1" applyAlignment="1"/>
    <xf numFmtId="164" fontId="17" fillId="0" borderId="7" xfId="0" applyNumberFormat="1" applyFont="1" applyBorder="1"/>
    <xf numFmtId="164" fontId="2" fillId="0" borderId="7" xfId="0" applyNumberFormat="1" applyFont="1" applyBorder="1"/>
    <xf numFmtId="164" fontId="17" fillId="0" borderId="7" xfId="0" applyNumberFormat="1" applyFont="1" applyBorder="1" applyAlignment="1"/>
    <xf numFmtId="1" fontId="17" fillId="0" borderId="7" xfId="0" applyNumberFormat="1" applyFont="1" applyBorder="1" applyAlignment="1">
      <alignment vertical="center"/>
    </xf>
    <xf numFmtId="166" fontId="2" fillId="0" borderId="7" xfId="0" applyNumberFormat="1" applyFont="1" applyBorder="1" applyAlignment="1">
      <alignment horizontal="right"/>
    </xf>
    <xf numFmtId="164" fontId="17" fillId="0" borderId="0" xfId="0" applyNumberFormat="1" applyFont="1" applyFill="1" applyAlignment="1">
      <alignment horizontal="right" wrapText="1"/>
    </xf>
    <xf numFmtId="164" fontId="17" fillId="0" borderId="7" xfId="0" applyNumberFormat="1" applyFont="1" applyFill="1" applyBorder="1" applyAlignment="1"/>
    <xf numFmtId="164" fontId="17" fillId="0" borderId="0" xfId="0" applyNumberFormat="1" applyFont="1" applyFill="1" applyBorder="1" applyAlignment="1"/>
    <xf numFmtId="164" fontId="17" fillId="0" borderId="0" xfId="0" applyNumberFormat="1" applyFont="1" applyFill="1" applyAlignment="1">
      <alignment horizontal="right"/>
    </xf>
    <xf numFmtId="164" fontId="17" fillId="0" borderId="0" xfId="0" applyNumberFormat="1" applyFont="1" applyFill="1" applyAlignment="1">
      <alignment horizontal="center"/>
    </xf>
    <xf numFmtId="164" fontId="6" fillId="0" borderId="0" xfId="0" applyNumberFormat="1" applyFont="1" applyFill="1" applyAlignment="1">
      <alignment horizontal="right" wrapText="1"/>
    </xf>
    <xf numFmtId="164" fontId="2" fillId="0" borderId="0" xfId="0" applyNumberFormat="1" applyFont="1" applyFill="1" applyAlignment="1">
      <alignment horizontal="right" wrapText="1"/>
    </xf>
    <xf numFmtId="164" fontId="2" fillId="0" borderId="0" xfId="20" applyNumberFormat="1" applyFont="1" applyFill="1" applyAlignment="1">
      <alignment horizontal="right" wrapText="1"/>
    </xf>
    <xf numFmtId="164" fontId="2" fillId="0" borderId="0" xfId="20" applyNumberFormat="1" applyFont="1" applyFill="1" applyAlignment="1">
      <alignment wrapText="1"/>
    </xf>
    <xf numFmtId="164" fontId="6" fillId="0" borderId="0" xfId="20" applyNumberFormat="1" applyFont="1" applyFill="1" applyAlignment="1">
      <alignment horizontal="right" wrapText="1"/>
    </xf>
    <xf numFmtId="164" fontId="2" fillId="0" borderId="0" xfId="0" applyNumberFormat="1" applyFont="1" applyFill="1" applyAlignment="1">
      <alignment horizontal="right"/>
    </xf>
    <xf numFmtId="165" fontId="6" fillId="0" borderId="0" xfId="0" applyNumberFormat="1" applyFont="1" applyBorder="1" applyAlignment="1">
      <alignment horizontal="right"/>
    </xf>
    <xf numFmtId="167" fontId="6" fillId="0" borderId="0" xfId="0" applyNumberFormat="1" applyFont="1" applyAlignment="1">
      <alignment horizontal="right"/>
    </xf>
    <xf numFmtId="165" fontId="2" fillId="0" borderId="0" xfId="0" applyNumberFormat="1" applyFont="1" applyBorder="1" applyAlignment="1">
      <alignment horizontal="right"/>
    </xf>
    <xf numFmtId="165" fontId="6" fillId="0" borderId="0" xfId="0" applyNumberFormat="1" applyFont="1" applyAlignment="1">
      <alignment horizontal="right"/>
    </xf>
    <xf numFmtId="0" fontId="16" fillId="0" borderId="0" xfId="5" applyFont="1" applyAlignment="1">
      <alignment horizontal="left" vertical="top" wrapText="1"/>
    </xf>
    <xf numFmtId="49" fontId="16" fillId="0" borderId="0" xfId="2" applyNumberFormat="1" applyFont="1" applyAlignment="1">
      <alignment horizontal="left" vertical="center"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xf>
    <xf numFmtId="0" fontId="28" fillId="0" borderId="0" xfId="0" applyFont="1" applyAlignment="1">
      <alignment horizontal="left" vertical="top"/>
    </xf>
    <xf numFmtId="0" fontId="16" fillId="0" borderId="0" xfId="0" applyFont="1" applyAlignment="1">
      <alignmen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13" xfId="0" applyBorder="1" applyAlignment="1">
      <alignment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vertical="center"/>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0" fillId="0" borderId="2" xfId="0" applyBorder="1" applyAlignment="1">
      <alignment horizontal="center" vertical="center" wrapText="1"/>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0" xfId="0" applyFont="1" applyBorder="1" applyAlignment="1">
      <alignment horizontal="left" vertical="center" wrapText="1"/>
    </xf>
    <xf numFmtId="0" fontId="2" fillId="0" borderId="0" xfId="0" applyFont="1" applyBorder="1" applyAlignment="1">
      <alignment wrapText="1"/>
    </xf>
    <xf numFmtId="0" fontId="2" fillId="0" borderId="6" xfId="0" applyFont="1" applyBorder="1" applyAlignment="1">
      <alignment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wrapText="1"/>
    </xf>
    <xf numFmtId="0" fontId="2" fillId="0" borderId="6" xfId="0" applyFont="1" applyBorder="1" applyAlignment="1">
      <alignment horizontal="left" wrapText="1"/>
    </xf>
    <xf numFmtId="0" fontId="6" fillId="0" borderId="0" xfId="0" applyFont="1" applyBorder="1" applyAlignment="1">
      <alignment horizontal="left" wrapText="1" indent="1"/>
    </xf>
    <xf numFmtId="0" fontId="11" fillId="0" borderId="0" xfId="0" applyFont="1" applyBorder="1" applyAlignment="1">
      <alignment horizontal="left" wrapText="1" indent="1"/>
    </xf>
    <xf numFmtId="164" fontId="6" fillId="0" borderId="0" xfId="0" applyNumberFormat="1" applyFont="1" applyBorder="1" applyAlignment="1">
      <alignment horizontal="left" wrapText="1" indent="1"/>
    </xf>
    <xf numFmtId="0" fontId="0" fillId="0" borderId="0" xfId="0" applyBorder="1" applyAlignment="1">
      <alignment horizontal="left" wrapText="1" inden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10"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9" fillId="0" borderId="0" xfId="0" applyFont="1" applyAlignment="1">
      <alignment horizontal="left" vertical="top" wrapText="1"/>
    </xf>
    <xf numFmtId="0" fontId="2" fillId="0" borderId="0" xfId="0" applyFont="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165" fontId="6" fillId="0" borderId="0" xfId="0" applyNumberFormat="1" applyFont="1" applyBorder="1" applyAlignment="1">
      <alignment horizontal="left" indent="1"/>
    </xf>
    <xf numFmtId="0" fontId="1" fillId="0" borderId="0" xfId="0" applyFont="1" applyBorder="1" applyAlignment="1">
      <alignment horizontal="left" indent="1"/>
    </xf>
    <xf numFmtId="0" fontId="1" fillId="0" borderId="0" xfId="0" applyFont="1" applyBorder="1" applyAlignment="1"/>
    <xf numFmtId="0" fontId="1" fillId="0" borderId="6" xfId="0" applyFont="1" applyBorder="1" applyAlignment="1"/>
    <xf numFmtId="1" fontId="2" fillId="0" borderId="0" xfId="0" applyNumberFormat="1" applyFont="1" applyBorder="1" applyAlignment="1">
      <alignment horizontal="right" vertical="center"/>
    </xf>
    <xf numFmtId="0" fontId="0" fillId="0" borderId="0" xfId="0" applyBorder="1" applyAlignment="1"/>
    <xf numFmtId="0" fontId="0" fillId="0" borderId="6" xfId="0" applyBorder="1" applyAlignment="1"/>
    <xf numFmtId="0" fontId="0" fillId="0" borderId="0" xfId="0" applyBorder="1" applyAlignment="1">
      <alignment horizontal="right" vertical="center"/>
    </xf>
    <xf numFmtId="0" fontId="0" fillId="0" borderId="0" xfId="0" applyBorder="1" applyAlignment="1">
      <alignment horizontal="left" indent="1"/>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2" fillId="0" borderId="0" xfId="0" applyFont="1" applyBorder="1" applyAlignment="1">
      <alignment vertical="center"/>
    </xf>
    <xf numFmtId="0" fontId="9" fillId="0" borderId="0" xfId="0" applyFont="1" applyBorder="1" applyAlignment="1">
      <alignment horizontal="left" vertical="top"/>
    </xf>
    <xf numFmtId="0" fontId="2" fillId="0" borderId="0" xfId="0" applyFont="1" applyFill="1" applyAlignment="1">
      <alignment horizontal="left" vertical="center" wrapText="1"/>
    </xf>
    <xf numFmtId="0" fontId="2" fillId="0" borderId="0" xfId="0" applyFont="1" applyFill="1" applyAlignment="1">
      <alignment vertical="center"/>
    </xf>
    <xf numFmtId="0" fontId="9" fillId="0" borderId="0" xfId="0" applyFont="1" applyFill="1" applyAlignment="1">
      <alignment horizontal="left" vertical="top"/>
    </xf>
  </cellXfs>
  <cellStyles count="22">
    <cellStyle name="BasisEineNK" xfId="7" xr:uid="{00000000-0005-0000-0000-000000000000}"/>
    <cellStyle name="BasisOhneNK" xfId="8" xr:uid="{00000000-0005-0000-0000-000001000000}"/>
    <cellStyle name="Ganzzahl" xfId="9" xr:uid="{00000000-0005-0000-0000-000002000000}"/>
    <cellStyle name="Link" xfId="1" builtinId="8"/>
    <cellStyle name="makro0696" xfId="10" xr:uid="{00000000-0005-0000-0000-000004000000}"/>
    <cellStyle name="Messziffer" xfId="11" xr:uid="{00000000-0005-0000-0000-000005000000}"/>
    <cellStyle name="Normal_finprog dzogh1" xfId="12" xr:uid="{00000000-0005-0000-0000-000006000000}"/>
    <cellStyle name="o.Tausender" xfId="13" xr:uid="{00000000-0005-0000-0000-000007000000}"/>
    <cellStyle name="ProzVeränderung" xfId="14" xr:uid="{00000000-0005-0000-0000-000008000000}"/>
    <cellStyle name="Standard" xfId="0" builtinId="0"/>
    <cellStyle name="Standard 2" xfId="5" xr:uid="{00000000-0005-0000-0000-00000A000000}"/>
    <cellStyle name="Standard 2 2" xfId="19" xr:uid="{00000000-0005-0000-0000-00000B000000}"/>
    <cellStyle name="Standard 3" xfId="4" xr:uid="{00000000-0005-0000-0000-00000C000000}"/>
    <cellStyle name="Standard 3 2" xfId="21" xr:uid="{00000000-0005-0000-0000-00000D000000}"/>
    <cellStyle name="Standard 4" xfId="20" xr:uid="{00000000-0005-0000-0000-00000E000000}"/>
    <cellStyle name="Standard_Blida 2003" xfId="2" xr:uid="{00000000-0005-0000-0000-00000F000000}"/>
    <cellStyle name="Standard_KI3_j" xfId="15" xr:uid="{00000000-0005-0000-0000-000010000000}"/>
    <cellStyle name="Standard_PI2_j_2007" xfId="6" xr:uid="{00000000-0005-0000-0000-000011000000}"/>
    <cellStyle name="Standard_Stat Bericht BB 2003 neu" xfId="3" xr:uid="{00000000-0005-0000-0000-000012000000}"/>
    <cellStyle name="Untertitel" xfId="16" xr:uid="{00000000-0005-0000-0000-000013000000}"/>
    <cellStyle name="Vorspalt" xfId="17" xr:uid="{00000000-0005-0000-0000-000014000000}"/>
    <cellStyle name="zelle mit Rand"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E2D-4AA5-8CA1-663A8FA68978}"/>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E2D-4AA5-8CA1-663A8FA68978}"/>
            </c:ext>
          </c:extLst>
        </c:ser>
        <c:dLbls>
          <c:showLegendKey val="0"/>
          <c:showVal val="0"/>
          <c:showCatName val="0"/>
          <c:showSerName val="0"/>
          <c:showPercent val="0"/>
          <c:showBubbleSize val="0"/>
        </c:dLbls>
        <c:gapWidth val="20"/>
        <c:overlap val="20"/>
        <c:axId val="94991872"/>
        <c:axId val="94993408"/>
      </c:barChart>
      <c:catAx>
        <c:axId val="94991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993408"/>
        <c:crossesAt val="160"/>
        <c:auto val="1"/>
        <c:lblAlgn val="ctr"/>
        <c:lblOffset val="100"/>
        <c:tickLblSkip val="1"/>
        <c:tickMarkSkip val="1"/>
        <c:noMultiLvlLbl val="0"/>
      </c:catAx>
      <c:valAx>
        <c:axId val="949934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9918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0FC-460C-A678-BCF0DE311A62}"/>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F0FC-460C-A678-BCF0DE311A62}"/>
            </c:ext>
          </c:extLst>
        </c:ser>
        <c:dLbls>
          <c:showLegendKey val="0"/>
          <c:showVal val="0"/>
          <c:showCatName val="0"/>
          <c:showSerName val="0"/>
          <c:showPercent val="0"/>
          <c:showBubbleSize val="0"/>
        </c:dLbls>
        <c:gapWidth val="20"/>
        <c:overlap val="20"/>
        <c:axId val="99035392"/>
        <c:axId val="99049472"/>
      </c:barChart>
      <c:catAx>
        <c:axId val="9903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049472"/>
        <c:crossesAt val="160"/>
        <c:auto val="1"/>
        <c:lblAlgn val="ctr"/>
        <c:lblOffset val="100"/>
        <c:tickLblSkip val="1"/>
        <c:tickMarkSkip val="1"/>
        <c:noMultiLvlLbl val="0"/>
      </c:catAx>
      <c:valAx>
        <c:axId val="990494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0353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4B-45E2-8A39-465205E5091C}"/>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84B-45E2-8A39-465205E5091C}"/>
            </c:ext>
          </c:extLst>
        </c:ser>
        <c:dLbls>
          <c:showLegendKey val="0"/>
          <c:showVal val="0"/>
          <c:showCatName val="0"/>
          <c:showSerName val="0"/>
          <c:showPercent val="0"/>
          <c:showBubbleSize val="0"/>
        </c:dLbls>
        <c:gapWidth val="20"/>
        <c:overlap val="20"/>
        <c:axId val="95615232"/>
        <c:axId val="97255424"/>
      </c:barChart>
      <c:catAx>
        <c:axId val="95615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255424"/>
        <c:crossesAt val="160"/>
        <c:auto val="1"/>
        <c:lblAlgn val="ctr"/>
        <c:lblOffset val="100"/>
        <c:tickLblSkip val="1"/>
        <c:tickMarkSkip val="1"/>
        <c:noMultiLvlLbl val="0"/>
      </c:catAx>
      <c:valAx>
        <c:axId val="972554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56152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638-48C4-830A-79284D3BB94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638-48C4-830A-79284D3BB949}"/>
            </c:ext>
          </c:extLst>
        </c:ser>
        <c:dLbls>
          <c:showLegendKey val="0"/>
          <c:showVal val="0"/>
          <c:showCatName val="0"/>
          <c:showSerName val="0"/>
          <c:showPercent val="0"/>
          <c:showBubbleSize val="0"/>
        </c:dLbls>
        <c:gapWidth val="20"/>
        <c:overlap val="20"/>
        <c:axId val="97790976"/>
        <c:axId val="97792768"/>
      </c:barChart>
      <c:catAx>
        <c:axId val="9779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792768"/>
        <c:crossesAt val="160"/>
        <c:auto val="1"/>
        <c:lblAlgn val="ctr"/>
        <c:lblOffset val="100"/>
        <c:tickLblSkip val="1"/>
        <c:tickMarkSkip val="1"/>
        <c:noMultiLvlLbl val="0"/>
      </c:catAx>
      <c:valAx>
        <c:axId val="977927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79097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00-4609-BDBB-3AD507ADDA81}"/>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00-4609-BDBB-3AD507ADDA81}"/>
            </c:ext>
          </c:extLst>
        </c:ser>
        <c:dLbls>
          <c:showLegendKey val="0"/>
          <c:showVal val="0"/>
          <c:showCatName val="0"/>
          <c:showSerName val="0"/>
          <c:showPercent val="0"/>
          <c:showBubbleSize val="0"/>
        </c:dLbls>
        <c:gapWidth val="20"/>
        <c:overlap val="20"/>
        <c:axId val="97947008"/>
        <c:axId val="97956992"/>
      </c:barChart>
      <c:catAx>
        <c:axId val="9794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956992"/>
        <c:crossesAt val="160"/>
        <c:auto val="1"/>
        <c:lblAlgn val="ctr"/>
        <c:lblOffset val="100"/>
        <c:tickLblSkip val="1"/>
        <c:tickMarkSkip val="1"/>
        <c:noMultiLvlLbl val="0"/>
      </c:catAx>
      <c:valAx>
        <c:axId val="979569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79470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489-42BD-AC9C-8CB16DF3B251}"/>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489-42BD-AC9C-8CB16DF3B251}"/>
            </c:ext>
          </c:extLst>
        </c:ser>
        <c:dLbls>
          <c:showLegendKey val="0"/>
          <c:showVal val="0"/>
          <c:showCatName val="0"/>
          <c:showSerName val="0"/>
          <c:showPercent val="0"/>
          <c:showBubbleSize val="0"/>
        </c:dLbls>
        <c:gapWidth val="20"/>
        <c:overlap val="20"/>
        <c:axId val="94799744"/>
        <c:axId val="94801280"/>
      </c:barChart>
      <c:catAx>
        <c:axId val="9479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801280"/>
        <c:crossesAt val="160"/>
        <c:auto val="1"/>
        <c:lblAlgn val="ctr"/>
        <c:lblOffset val="100"/>
        <c:tickLblSkip val="1"/>
        <c:tickMarkSkip val="1"/>
        <c:noMultiLvlLbl val="0"/>
      </c:catAx>
      <c:valAx>
        <c:axId val="948012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47997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3E4-43A6-AFBA-07B9E5ABCF3D}"/>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3E4-43A6-AFBA-07B9E5ABCF3D}"/>
            </c:ext>
          </c:extLst>
        </c:ser>
        <c:dLbls>
          <c:showLegendKey val="0"/>
          <c:showVal val="0"/>
          <c:showCatName val="0"/>
          <c:showSerName val="0"/>
          <c:showPercent val="0"/>
          <c:showBubbleSize val="0"/>
        </c:dLbls>
        <c:gapWidth val="20"/>
        <c:overlap val="20"/>
        <c:axId val="99945472"/>
        <c:axId val="99963648"/>
      </c:barChart>
      <c:catAx>
        <c:axId val="99945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63648"/>
        <c:crossesAt val="160"/>
        <c:auto val="1"/>
        <c:lblAlgn val="ctr"/>
        <c:lblOffset val="100"/>
        <c:tickLblSkip val="1"/>
        <c:tickMarkSkip val="1"/>
        <c:noMultiLvlLbl val="0"/>
      </c:catAx>
      <c:valAx>
        <c:axId val="999636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99454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8BB-4294-8F5F-1D42A0C9A03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8BB-4294-8F5F-1D42A0C9A036}"/>
            </c:ext>
          </c:extLst>
        </c:ser>
        <c:dLbls>
          <c:showLegendKey val="0"/>
          <c:showVal val="0"/>
          <c:showCatName val="0"/>
          <c:showSerName val="0"/>
          <c:showPercent val="0"/>
          <c:showBubbleSize val="0"/>
        </c:dLbls>
        <c:gapWidth val="20"/>
        <c:overlap val="20"/>
        <c:axId val="100061184"/>
        <c:axId val="100062720"/>
      </c:barChart>
      <c:catAx>
        <c:axId val="100061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0062720"/>
        <c:crossesAt val="160"/>
        <c:auto val="1"/>
        <c:lblAlgn val="ctr"/>
        <c:lblOffset val="100"/>
        <c:tickLblSkip val="1"/>
        <c:tickMarkSkip val="1"/>
        <c:noMultiLvlLbl val="0"/>
      </c:catAx>
      <c:valAx>
        <c:axId val="10006272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00611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417-4505-BD55-FF8E97A0D704}"/>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417-4505-BD55-FF8E97A0D704}"/>
            </c:ext>
          </c:extLst>
        </c:ser>
        <c:dLbls>
          <c:showLegendKey val="0"/>
          <c:showVal val="0"/>
          <c:showCatName val="0"/>
          <c:showSerName val="0"/>
          <c:showPercent val="0"/>
          <c:showBubbleSize val="0"/>
        </c:dLbls>
        <c:gapWidth val="20"/>
        <c:overlap val="20"/>
        <c:axId val="101499648"/>
        <c:axId val="101501184"/>
      </c:barChart>
      <c:catAx>
        <c:axId val="101499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501184"/>
        <c:crossesAt val="160"/>
        <c:auto val="1"/>
        <c:lblAlgn val="ctr"/>
        <c:lblOffset val="100"/>
        <c:tickLblSkip val="1"/>
        <c:tickMarkSkip val="1"/>
        <c:noMultiLvlLbl val="0"/>
      </c:catAx>
      <c:valAx>
        <c:axId val="1015011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4996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341-4292-A3D8-D5C713EF469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F341-4292-A3D8-D5C713EF4696}"/>
            </c:ext>
          </c:extLst>
        </c:ser>
        <c:dLbls>
          <c:showLegendKey val="0"/>
          <c:showVal val="0"/>
          <c:showCatName val="0"/>
          <c:showSerName val="0"/>
          <c:showPercent val="0"/>
          <c:showBubbleSize val="0"/>
        </c:dLbls>
        <c:gapWidth val="20"/>
        <c:overlap val="20"/>
        <c:axId val="100288000"/>
        <c:axId val="100289536"/>
      </c:barChart>
      <c:catAx>
        <c:axId val="100288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0289536"/>
        <c:crossesAt val="160"/>
        <c:auto val="1"/>
        <c:lblAlgn val="ctr"/>
        <c:lblOffset val="100"/>
        <c:tickLblSkip val="1"/>
        <c:tickMarkSkip val="1"/>
        <c:noMultiLvlLbl val="0"/>
      </c:catAx>
      <c:valAx>
        <c:axId val="1002895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02880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1013702</xdr:colOff>
      <xdr:row>0</xdr:row>
      <xdr:rowOff>1357050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4</xdr:col>
      <xdr:colOff>9524</xdr:colOff>
      <xdr:row>36</xdr:row>
      <xdr:rowOff>142676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14632"/>
          <a:ext cx="7172324"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8530" name="Diagramm 1">
          <a:extLst>
            <a:ext uri="{FF2B5EF4-FFF2-40B4-BE49-F238E27FC236}">
              <a16:creationId xmlns:a16="http://schemas.microsoft.com/office/drawing/2014/main" id="{00000000-0008-0000-0A00-000092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0</xdr:colOff>
      <xdr:row>0</xdr:row>
      <xdr:rowOff>0</xdr:rowOff>
    </xdr:to>
    <xdr:graphicFrame macro="">
      <xdr:nvGraphicFramePr>
        <xdr:cNvPr id="50578" name="Diagramm 1">
          <a:extLst>
            <a:ext uri="{FF2B5EF4-FFF2-40B4-BE49-F238E27FC236}">
              <a16:creationId xmlns:a16="http://schemas.microsoft.com/office/drawing/2014/main" id="{00000000-0008-0000-0B00-000092C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a:extLst>
            <a:ext uri="{FF2B5EF4-FFF2-40B4-BE49-F238E27FC236}">
              <a16:creationId xmlns:a16="http://schemas.microsoft.com/office/drawing/2014/main" id="{00000000-0008-0000-0C00-000097D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16</xdr:row>
      <xdr:rowOff>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21</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2021</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0</xdr:colOff>
      <xdr:row>0</xdr:row>
      <xdr:rowOff>0</xdr:rowOff>
    </xdr:from>
    <xdr:to>
      <xdr:col>13</xdr:col>
      <xdr:colOff>304800</xdr:colOff>
      <xdr:row>0</xdr:row>
      <xdr:rowOff>0</xdr:rowOff>
    </xdr:to>
    <xdr:graphicFrame macro="">
      <xdr:nvGraphicFramePr>
        <xdr:cNvPr id="2" name="Diagramm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442BC455-C61B-4796-A610-429FDFFAE4D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a:extLst>
            <a:ext uri="{FF2B5EF4-FFF2-40B4-BE49-F238E27FC236}">
              <a16:creationId xmlns:a16="http://schemas.microsoft.com/office/drawing/2014/main" id="{00000000-0008-0000-0400-000092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a:extLst>
            <a:ext uri="{FF2B5EF4-FFF2-40B4-BE49-F238E27FC236}">
              <a16:creationId xmlns:a16="http://schemas.microsoft.com/office/drawing/2014/main" id="{00000000-0008-0000-0500-00009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a:extLst>
            <a:ext uri="{FF2B5EF4-FFF2-40B4-BE49-F238E27FC236}">
              <a16:creationId xmlns:a16="http://schemas.microsoft.com/office/drawing/2014/main" id="{00000000-0008-0000-0600-0000927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a:extLst>
            <a:ext uri="{FF2B5EF4-FFF2-40B4-BE49-F238E27FC236}">
              <a16:creationId xmlns:a16="http://schemas.microsoft.com/office/drawing/2014/main" id="{00000000-0008-0000-0700-000092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4"/>
  <sheetViews>
    <sheetView showGridLines="0" zoomScaleNormal="100" workbookViewId="0"/>
  </sheetViews>
  <sheetFormatPr baseColWidth="10" defaultColWidth="10.28515625" defaultRowHeight="45.2" customHeight="1"/>
  <cols>
    <col min="1" max="1" width="11.5703125" style="157" customWidth="1"/>
    <col min="2" max="2" width="11.7109375" style="157" customWidth="1"/>
    <col min="3" max="3" width="60.85546875" style="157" customWidth="1"/>
    <col min="4" max="4" width="23.28515625" style="157" customWidth="1"/>
    <col min="5" max="11" width="12.140625" style="157" customWidth="1"/>
    <col min="12" max="16384" width="10.28515625" style="157"/>
  </cols>
  <sheetData>
    <row r="1" spans="1:4" ht="181.35" customHeight="1"/>
    <row r="2" spans="1:4" ht="28.35" customHeight="1">
      <c r="A2" s="158"/>
      <c r="B2" s="159" t="s">
        <v>140</v>
      </c>
      <c r="C2" s="158"/>
      <c r="D2" s="160" t="s">
        <v>197</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61"/>
    </row>
    <row r="44" spans="2:7" ht="23.1" customHeight="1">
      <c r="B44" s="162" t="s">
        <v>166</v>
      </c>
      <c r="G44" s="161"/>
    </row>
    <row r="45" spans="2:7" ht="23.25">
      <c r="B45" s="163" t="s">
        <v>167</v>
      </c>
      <c r="G45" s="161"/>
    </row>
    <row r="46" spans="2:7" ht="23.1" customHeight="1">
      <c r="B46" s="180" t="s">
        <v>198</v>
      </c>
      <c r="G46" s="164"/>
    </row>
    <row r="47" spans="2:7" ht="11.25"/>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0"/>
  <sheetViews>
    <sheetView zoomScale="120" zoomScaleNormal="120" workbookViewId="0">
      <selection sqref="A1:C1"/>
    </sheetView>
  </sheetViews>
  <sheetFormatPr baseColWidth="10" defaultColWidth="11.42578125" defaultRowHeight="9.9499999999999993" customHeight="1"/>
  <cols>
    <col min="1" max="1" width="34.28515625" style="256" customWidth="1"/>
    <col min="2" max="4" width="17.5703125" style="256" customWidth="1"/>
    <col min="6" max="16384" width="11.42578125" style="256"/>
  </cols>
  <sheetData>
    <row r="1" spans="1:5" ht="9.9499999999999993" customHeight="1">
      <c r="A1" s="348" t="s">
        <v>124</v>
      </c>
      <c r="B1" s="348"/>
      <c r="C1" s="348"/>
      <c r="D1" s="254"/>
      <c r="E1" s="228" t="s">
        <v>168</v>
      </c>
    </row>
    <row r="2" spans="1:5" s="9" customFormat="1" ht="30" customHeight="1">
      <c r="A2" s="264" t="s">
        <v>205</v>
      </c>
      <c r="B2" s="264"/>
      <c r="C2" s="142"/>
      <c r="D2" s="263"/>
      <c r="E2"/>
    </row>
    <row r="3" spans="1:5" ht="12" customHeight="1">
      <c r="A3" s="339" t="s">
        <v>187</v>
      </c>
      <c r="B3" s="372" t="s">
        <v>14</v>
      </c>
      <c r="C3" s="392" t="s">
        <v>61</v>
      </c>
      <c r="D3" s="393"/>
      <c r="E3" s="79"/>
    </row>
    <row r="4" spans="1:5" ht="12" customHeight="1">
      <c r="A4" s="390"/>
      <c r="B4" s="372"/>
      <c r="C4" s="391" t="s">
        <v>190</v>
      </c>
      <c r="D4" s="327" t="s">
        <v>191</v>
      </c>
      <c r="E4" s="79"/>
    </row>
    <row r="5" spans="1:5" ht="12" customHeight="1">
      <c r="A5" s="390"/>
      <c r="B5" s="372"/>
      <c r="C5" s="391"/>
      <c r="D5" s="327"/>
      <c r="E5" s="79"/>
    </row>
    <row r="6" spans="1:5" ht="15" customHeight="1">
      <c r="A6" s="340"/>
      <c r="B6" s="330"/>
      <c r="C6" s="391"/>
      <c r="D6" s="327"/>
      <c r="E6" s="79"/>
    </row>
    <row r="7" spans="1:5" s="57" customFormat="1" ht="15" customHeight="1">
      <c r="A7" s="119"/>
      <c r="B7" s="281" t="s">
        <v>11</v>
      </c>
      <c r="C7" s="248"/>
      <c r="D7" s="248"/>
      <c r="E7"/>
    </row>
    <row r="8" spans="1:5" s="57" customFormat="1" ht="15" customHeight="1">
      <c r="A8" s="55" t="s">
        <v>14</v>
      </c>
      <c r="B8" s="300">
        <v>5130</v>
      </c>
      <c r="C8" s="300">
        <v>3132</v>
      </c>
      <c r="D8" s="300">
        <v>850</v>
      </c>
      <c r="E8" s="79"/>
    </row>
    <row r="9" spans="1:5" s="57" customFormat="1" ht="9.9499999999999993" customHeight="1">
      <c r="A9" s="73" t="s">
        <v>21</v>
      </c>
      <c r="B9" s="282"/>
      <c r="C9" s="282"/>
      <c r="D9" s="282"/>
      <c r="E9" s="79"/>
    </row>
    <row r="10" spans="1:5" s="57" customFormat="1" ht="9.9499999999999993" customHeight="1">
      <c r="A10" s="149" t="s">
        <v>69</v>
      </c>
      <c r="B10" s="301">
        <v>220</v>
      </c>
      <c r="C10" s="301">
        <v>97</v>
      </c>
      <c r="D10" s="301">
        <v>61</v>
      </c>
      <c r="E10" s="79"/>
    </row>
    <row r="11" spans="1:5" s="57" customFormat="1" ht="9.9499999999999993" customHeight="1">
      <c r="A11" s="149" t="s">
        <v>188</v>
      </c>
      <c r="B11" s="301">
        <v>260</v>
      </c>
      <c r="C11" s="301">
        <v>96</v>
      </c>
      <c r="D11" s="301">
        <v>97</v>
      </c>
      <c r="E11" s="79"/>
    </row>
    <row r="12" spans="1:5" s="57" customFormat="1" ht="9.9499999999999993" customHeight="1">
      <c r="A12" s="73" t="s">
        <v>22</v>
      </c>
      <c r="B12" s="295"/>
      <c r="C12" s="295"/>
      <c r="D12" s="295"/>
      <c r="E12" s="79"/>
    </row>
    <row r="13" spans="1:5" s="57" customFormat="1" ht="9.9499999999999993" customHeight="1">
      <c r="A13" s="149" t="s">
        <v>69</v>
      </c>
      <c r="B13" s="301">
        <v>1248</v>
      </c>
      <c r="C13" s="301">
        <v>836</v>
      </c>
      <c r="D13" s="301">
        <v>110</v>
      </c>
      <c r="E13" s="79"/>
    </row>
    <row r="14" spans="1:5" s="57" customFormat="1" ht="9.9499999999999993" customHeight="1">
      <c r="A14" s="149" t="s">
        <v>188</v>
      </c>
      <c r="B14" s="301">
        <v>599</v>
      </c>
      <c r="C14" s="301">
        <v>325</v>
      </c>
      <c r="D14" s="301">
        <v>205</v>
      </c>
      <c r="E14" s="79"/>
    </row>
    <row r="15" spans="1:5" s="57" customFormat="1" ht="9.9499999999999993" customHeight="1">
      <c r="A15" s="118" t="s">
        <v>23</v>
      </c>
      <c r="B15" s="296"/>
      <c r="C15" s="297"/>
      <c r="D15" s="297"/>
      <c r="E15" s="79"/>
    </row>
    <row r="16" spans="1:5" s="57" customFormat="1" ht="9.9499999999999993" customHeight="1">
      <c r="A16" s="149" t="s">
        <v>69</v>
      </c>
      <c r="B16" s="301">
        <v>109</v>
      </c>
      <c r="C16" s="301">
        <v>84</v>
      </c>
      <c r="D16" s="301">
        <v>8</v>
      </c>
      <c r="E16" s="79"/>
    </row>
    <row r="17" spans="1:5" s="57" customFormat="1" ht="9.9499999999999993" customHeight="1">
      <c r="A17" s="149" t="s">
        <v>188</v>
      </c>
      <c r="B17" s="301">
        <v>36</v>
      </c>
      <c r="C17" s="301">
        <v>26</v>
      </c>
      <c r="D17" s="301">
        <v>5</v>
      </c>
      <c r="E17" s="79"/>
    </row>
    <row r="18" spans="1:5" s="57" customFormat="1" ht="9.9499999999999993" customHeight="1">
      <c r="A18" s="73" t="s">
        <v>24</v>
      </c>
      <c r="B18" s="295"/>
      <c r="C18" s="295"/>
      <c r="D18" s="295"/>
      <c r="E18" s="79"/>
    </row>
    <row r="19" spans="1:5" s="57" customFormat="1" ht="9.9499999999999993" customHeight="1">
      <c r="A19" s="149" t="s">
        <v>69</v>
      </c>
      <c r="B19" s="301">
        <v>685</v>
      </c>
      <c r="C19" s="301">
        <v>434</v>
      </c>
      <c r="D19" s="301">
        <v>83</v>
      </c>
      <c r="E19" s="79"/>
    </row>
    <row r="20" spans="1:5" s="57" customFormat="1" ht="9.9499999999999993" customHeight="1">
      <c r="A20" s="149" t="s">
        <v>188</v>
      </c>
      <c r="B20" s="301">
        <v>595</v>
      </c>
      <c r="C20" s="301">
        <v>295</v>
      </c>
      <c r="D20" s="301">
        <v>157</v>
      </c>
      <c r="E20" s="79"/>
    </row>
    <row r="21" spans="1:5" s="57" customFormat="1" ht="9.9499999999999993" customHeight="1">
      <c r="A21" s="259" t="s">
        <v>71</v>
      </c>
      <c r="B21" s="301">
        <v>779</v>
      </c>
      <c r="C21" s="301">
        <v>494</v>
      </c>
      <c r="D21" s="301">
        <v>62</v>
      </c>
      <c r="E21" s="79"/>
    </row>
    <row r="22" spans="1:5" s="262" customFormat="1" ht="19.899999999999999" customHeight="1">
      <c r="A22" s="260" t="s">
        <v>189</v>
      </c>
      <c r="B22" s="301">
        <v>202</v>
      </c>
      <c r="C22" s="301">
        <v>202</v>
      </c>
      <c r="D22" s="301">
        <v>2</v>
      </c>
      <c r="E22" s="261"/>
    </row>
    <row r="23" spans="1:5" s="57" customFormat="1" ht="9.9499999999999993" customHeight="1">
      <c r="A23" s="259" t="s">
        <v>62</v>
      </c>
      <c r="B23" s="301">
        <v>357</v>
      </c>
      <c r="C23" s="301">
        <v>229</v>
      </c>
      <c r="D23" s="301">
        <v>36</v>
      </c>
      <c r="E23" s="79"/>
    </row>
    <row r="24" spans="1:5" s="57" customFormat="1" ht="9.9499999999999993" customHeight="1">
      <c r="A24" s="258" t="s">
        <v>63</v>
      </c>
      <c r="B24" s="301">
        <v>40</v>
      </c>
      <c r="C24" s="301">
        <v>15</v>
      </c>
      <c r="D24" s="301">
        <v>24</v>
      </c>
      <c r="E24" s="79"/>
    </row>
    <row r="25" spans="1:5" s="57" customFormat="1" ht="15" customHeight="1">
      <c r="A25" s="265"/>
      <c r="B25" s="283" t="s">
        <v>12</v>
      </c>
      <c r="C25" s="284"/>
      <c r="D25" s="284"/>
      <c r="E25" s="79"/>
    </row>
    <row r="26" spans="1:5" s="57" customFormat="1" ht="15" customHeight="1">
      <c r="A26" s="55" t="s">
        <v>14</v>
      </c>
      <c r="B26" s="300">
        <v>980</v>
      </c>
      <c r="C26" s="300">
        <v>685</v>
      </c>
      <c r="D26" s="300">
        <v>17</v>
      </c>
      <c r="E26" s="79"/>
    </row>
    <row r="27" spans="1:5" s="57" customFormat="1" ht="9.9499999999999993" customHeight="1">
      <c r="A27" s="73" t="s">
        <v>21</v>
      </c>
      <c r="B27" s="276"/>
      <c r="C27" s="276"/>
      <c r="D27" s="276"/>
      <c r="E27" s="79"/>
    </row>
    <row r="28" spans="1:5" s="57" customFormat="1" ht="9.9499999999999993" customHeight="1">
      <c r="A28" s="149" t="s">
        <v>69</v>
      </c>
      <c r="B28" s="301">
        <v>26</v>
      </c>
      <c r="C28" s="301">
        <v>16</v>
      </c>
      <c r="D28" s="301" t="s">
        <v>0</v>
      </c>
      <c r="E28" s="79"/>
    </row>
    <row r="29" spans="1:5" s="57" customFormat="1" ht="9.9499999999999993" customHeight="1">
      <c r="A29" s="149" t="s">
        <v>188</v>
      </c>
      <c r="B29" s="301">
        <v>55</v>
      </c>
      <c r="C29" s="301">
        <v>30</v>
      </c>
      <c r="D29" s="301" t="s">
        <v>0</v>
      </c>
      <c r="E29" s="79"/>
    </row>
    <row r="30" spans="1:5" s="57" customFormat="1" ht="9.9499999999999993" customHeight="1">
      <c r="A30" s="73" t="s">
        <v>22</v>
      </c>
      <c r="B30" s="276"/>
      <c r="C30" s="276"/>
      <c r="D30" s="276"/>
      <c r="E30" s="79"/>
    </row>
    <row r="31" spans="1:5" s="57" customFormat="1" ht="9.9499999999999993" customHeight="1">
      <c r="A31" s="149" t="s">
        <v>69</v>
      </c>
      <c r="B31" s="301">
        <v>192</v>
      </c>
      <c r="C31" s="301">
        <v>140</v>
      </c>
      <c r="D31" s="301">
        <v>6</v>
      </c>
      <c r="E31" s="79"/>
    </row>
    <row r="32" spans="1:5" s="57" customFormat="1" ht="9.9499999999999993" customHeight="1">
      <c r="A32" s="149" t="s">
        <v>188</v>
      </c>
      <c r="B32" s="301">
        <v>176</v>
      </c>
      <c r="C32" s="301">
        <v>135</v>
      </c>
      <c r="D32" s="301">
        <v>7</v>
      </c>
      <c r="E32" s="79"/>
    </row>
    <row r="33" spans="1:5" s="57" customFormat="1" ht="9.9499999999999993" customHeight="1">
      <c r="A33" s="73" t="s">
        <v>23</v>
      </c>
      <c r="B33" s="295"/>
      <c r="C33" s="295"/>
      <c r="D33" s="295"/>
      <c r="E33" s="79"/>
    </row>
    <row r="34" spans="1:5" s="57" customFormat="1" ht="9.9499999999999993" customHeight="1">
      <c r="A34" s="149" t="s">
        <v>69</v>
      </c>
      <c r="B34" s="301">
        <v>17</v>
      </c>
      <c r="C34" s="301">
        <v>13</v>
      </c>
      <c r="D34" s="301">
        <v>2</v>
      </c>
      <c r="E34" s="79"/>
    </row>
    <row r="35" spans="1:5" s="57" customFormat="1" ht="9.9499999999999993" customHeight="1">
      <c r="A35" s="149" t="s">
        <v>188</v>
      </c>
      <c r="B35" s="301">
        <v>26</v>
      </c>
      <c r="C35" s="301">
        <v>21</v>
      </c>
      <c r="D35" s="301" t="s">
        <v>0</v>
      </c>
      <c r="E35" s="79"/>
    </row>
    <row r="36" spans="1:5" ht="9.9499999999999993" customHeight="1">
      <c r="A36" s="73" t="s">
        <v>24</v>
      </c>
      <c r="B36" s="298"/>
      <c r="C36" s="298"/>
      <c r="D36" s="298"/>
    </row>
    <row r="37" spans="1:5" ht="9.9499999999999993" customHeight="1">
      <c r="A37" s="149" t="s">
        <v>69</v>
      </c>
      <c r="B37" s="302">
        <v>99</v>
      </c>
      <c r="C37" s="302">
        <v>64</v>
      </c>
      <c r="D37" s="302" t="s">
        <v>0</v>
      </c>
    </row>
    <row r="38" spans="1:5" ht="9.9499999999999993" customHeight="1">
      <c r="A38" s="149" t="s">
        <v>188</v>
      </c>
      <c r="B38" s="302">
        <v>183</v>
      </c>
      <c r="C38" s="302">
        <v>119</v>
      </c>
      <c r="D38" s="302" t="s">
        <v>0</v>
      </c>
    </row>
    <row r="39" spans="1:5" ht="9.9499999999999993" customHeight="1">
      <c r="A39" s="259" t="s">
        <v>71</v>
      </c>
      <c r="B39" s="302">
        <v>62</v>
      </c>
      <c r="C39" s="302">
        <v>30</v>
      </c>
      <c r="D39" s="302" t="s">
        <v>0</v>
      </c>
    </row>
    <row r="40" spans="1:5" ht="19.899999999999999" customHeight="1">
      <c r="A40" s="260" t="s">
        <v>189</v>
      </c>
      <c r="B40" s="303">
        <v>70</v>
      </c>
      <c r="C40" s="303">
        <v>70</v>
      </c>
      <c r="D40" s="302" t="s">
        <v>0</v>
      </c>
    </row>
    <row r="41" spans="1:5" s="57" customFormat="1" ht="9.9499999999999993" customHeight="1">
      <c r="A41" s="259" t="s">
        <v>62</v>
      </c>
      <c r="B41" s="100">
        <v>67</v>
      </c>
      <c r="C41" s="100">
        <v>42</v>
      </c>
      <c r="D41" s="301">
        <v>1</v>
      </c>
      <c r="E41"/>
    </row>
    <row r="42" spans="1:5" s="57" customFormat="1" ht="9.9499999999999993" customHeight="1">
      <c r="A42" s="258" t="s">
        <v>63</v>
      </c>
      <c r="B42" s="302">
        <v>7</v>
      </c>
      <c r="C42" s="302">
        <v>5</v>
      </c>
      <c r="D42" s="301">
        <v>1</v>
      </c>
      <c r="E42" s="79"/>
    </row>
    <row r="43" spans="1:5" s="57" customFormat="1" ht="15" customHeight="1">
      <c r="A43" s="265"/>
      <c r="B43" s="285" t="s">
        <v>13</v>
      </c>
      <c r="C43" s="286"/>
      <c r="D43" s="286"/>
      <c r="E43" s="79"/>
    </row>
    <row r="44" spans="1:5" s="57" customFormat="1" ht="15" customHeight="1">
      <c r="A44" s="55" t="s">
        <v>14</v>
      </c>
      <c r="B44" s="304">
        <v>6110</v>
      </c>
      <c r="C44" s="304">
        <v>3817</v>
      </c>
      <c r="D44" s="304">
        <v>867</v>
      </c>
      <c r="E44" s="79"/>
    </row>
    <row r="45" spans="1:5" s="57" customFormat="1" ht="9.9499999999999993" customHeight="1">
      <c r="A45" s="73" t="s">
        <v>21</v>
      </c>
      <c r="B45" s="299"/>
      <c r="C45" s="299"/>
      <c r="D45" s="299"/>
      <c r="E45" s="79"/>
    </row>
    <row r="46" spans="1:5" s="57" customFormat="1" ht="9.9499999999999993" customHeight="1">
      <c r="A46" s="149" t="s">
        <v>69</v>
      </c>
      <c r="B46" s="305">
        <v>246</v>
      </c>
      <c r="C46" s="305">
        <v>113</v>
      </c>
      <c r="D46" s="305">
        <v>61</v>
      </c>
      <c r="E46" s="79"/>
    </row>
    <row r="47" spans="1:5" s="57" customFormat="1" ht="9.9499999999999993" customHeight="1">
      <c r="A47" s="149" t="s">
        <v>188</v>
      </c>
      <c r="B47" s="305">
        <v>315</v>
      </c>
      <c r="C47" s="305">
        <v>126</v>
      </c>
      <c r="D47" s="305">
        <v>97</v>
      </c>
      <c r="E47" s="79"/>
    </row>
    <row r="48" spans="1:5" s="57" customFormat="1" ht="9.9499999999999993" customHeight="1">
      <c r="A48" s="73" t="s">
        <v>22</v>
      </c>
      <c r="B48" s="298"/>
      <c r="C48" s="298"/>
      <c r="D48" s="298"/>
      <c r="E48" s="79"/>
    </row>
    <row r="49" spans="1:5" s="57" customFormat="1" ht="9.9499999999999993" customHeight="1">
      <c r="A49" s="149" t="s">
        <v>69</v>
      </c>
      <c r="B49" s="305">
        <v>1440</v>
      </c>
      <c r="C49" s="305">
        <v>976</v>
      </c>
      <c r="D49" s="305">
        <v>116</v>
      </c>
      <c r="E49" s="79"/>
    </row>
    <row r="50" spans="1:5" s="57" customFormat="1" ht="9.9499999999999993" customHeight="1">
      <c r="A50" s="149" t="s">
        <v>188</v>
      </c>
      <c r="B50" s="305">
        <v>775</v>
      </c>
      <c r="C50" s="305">
        <v>460</v>
      </c>
      <c r="D50" s="305">
        <v>212</v>
      </c>
      <c r="E50" s="79"/>
    </row>
    <row r="51" spans="1:5" s="57" customFormat="1" ht="9.9499999999999993" customHeight="1">
      <c r="A51" s="73" t="s">
        <v>23</v>
      </c>
      <c r="B51" s="276"/>
      <c r="C51" s="276"/>
      <c r="D51" s="276"/>
      <c r="E51" s="79"/>
    </row>
    <row r="52" spans="1:5" s="57" customFormat="1" ht="9.9499999999999993" customHeight="1">
      <c r="A52" s="149" t="s">
        <v>69</v>
      </c>
      <c r="B52" s="305">
        <v>126</v>
      </c>
      <c r="C52" s="305">
        <v>97</v>
      </c>
      <c r="D52" s="301">
        <v>10</v>
      </c>
      <c r="E52" s="79"/>
    </row>
    <row r="53" spans="1:5" s="57" customFormat="1" ht="9.9499999999999993" customHeight="1">
      <c r="A53" s="149" t="s">
        <v>188</v>
      </c>
      <c r="B53" s="305">
        <v>62</v>
      </c>
      <c r="C53" s="305">
        <v>47</v>
      </c>
      <c r="D53" s="301">
        <v>5</v>
      </c>
      <c r="E53" s="79"/>
    </row>
    <row r="54" spans="1:5" s="57" customFormat="1" ht="9.9499999999999993" customHeight="1">
      <c r="A54" s="73" t="s">
        <v>24</v>
      </c>
      <c r="B54" s="298"/>
      <c r="C54" s="298"/>
      <c r="D54" s="298"/>
      <c r="E54" s="79"/>
    </row>
    <row r="55" spans="1:5" s="57" customFormat="1" ht="9.9499999999999993" customHeight="1">
      <c r="A55" s="149" t="s">
        <v>69</v>
      </c>
      <c r="B55" s="305">
        <v>784</v>
      </c>
      <c r="C55" s="305">
        <v>498</v>
      </c>
      <c r="D55" s="305">
        <v>83</v>
      </c>
      <c r="E55" s="79"/>
    </row>
    <row r="56" spans="1:5" s="57" customFormat="1" ht="9.9499999999999993" customHeight="1">
      <c r="A56" s="149" t="s">
        <v>188</v>
      </c>
      <c r="B56" s="305">
        <v>778</v>
      </c>
      <c r="C56" s="305">
        <v>413</v>
      </c>
      <c r="D56" s="305">
        <v>157</v>
      </c>
      <c r="E56" s="79"/>
    </row>
    <row r="57" spans="1:5" s="57" customFormat="1" ht="9.9499999999999993" customHeight="1">
      <c r="A57" s="259" t="s">
        <v>71</v>
      </c>
      <c r="B57" s="305">
        <v>841</v>
      </c>
      <c r="C57" s="305">
        <v>524</v>
      </c>
      <c r="D57" s="305">
        <v>62</v>
      </c>
      <c r="E57" s="79"/>
    </row>
    <row r="58" spans="1:5" s="57" customFormat="1" ht="19.899999999999999" customHeight="1">
      <c r="A58" s="260" t="s">
        <v>189</v>
      </c>
      <c r="B58" s="305">
        <v>272</v>
      </c>
      <c r="C58" s="305">
        <v>272</v>
      </c>
      <c r="D58" s="301">
        <v>2</v>
      </c>
      <c r="E58" s="79"/>
    </row>
    <row r="59" spans="1:5" s="57" customFormat="1" ht="9.9499999999999993" customHeight="1">
      <c r="A59" s="259" t="s">
        <v>62</v>
      </c>
      <c r="B59" s="305">
        <v>424</v>
      </c>
      <c r="C59" s="305">
        <v>271</v>
      </c>
      <c r="D59" s="305">
        <v>37</v>
      </c>
      <c r="E59" s="79"/>
    </row>
    <row r="60" spans="1:5" s="57" customFormat="1" ht="9.9499999999999993" customHeight="1">
      <c r="A60" s="258" t="s">
        <v>63</v>
      </c>
      <c r="B60" s="305">
        <v>47</v>
      </c>
      <c r="C60" s="305">
        <v>20</v>
      </c>
      <c r="D60" s="305">
        <v>25</v>
      </c>
      <c r="E60" s="79"/>
    </row>
  </sheetData>
  <mergeCells count="6">
    <mergeCell ref="A1:C1"/>
    <mergeCell ref="A3:A6"/>
    <mergeCell ref="C4:C6"/>
    <mergeCell ref="D4:D6"/>
    <mergeCell ref="B3:B6"/>
    <mergeCell ref="C3:D3"/>
  </mergeCells>
  <hyperlinks>
    <hyperlink ref="E1" location="Inhalt!A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Kindertagesbetreuung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6"/>
  <sheetViews>
    <sheetView zoomScale="125" zoomScaleNormal="125" workbookViewId="0">
      <selection sqref="A1:G1"/>
    </sheetView>
  </sheetViews>
  <sheetFormatPr baseColWidth="10" defaultColWidth="11.42578125" defaultRowHeight="9.9499999999999993" customHeight="1"/>
  <cols>
    <col min="1" max="1" width="25.7109375" style="1" customWidth="1"/>
    <col min="2" max="7" width="8.28515625" style="1" customWidth="1"/>
    <col min="8" max="15" width="6.7109375" style="1" customWidth="1"/>
    <col min="16" max="16384" width="11.42578125" style="1"/>
  </cols>
  <sheetData>
    <row r="1" spans="1:11" ht="9.9499999999999993" customHeight="1">
      <c r="A1" s="348" t="s">
        <v>125</v>
      </c>
      <c r="B1" s="348"/>
      <c r="C1" s="348"/>
      <c r="D1" s="348"/>
      <c r="E1" s="348"/>
      <c r="F1" s="348"/>
      <c r="G1" s="348"/>
      <c r="H1" s="228" t="s">
        <v>168</v>
      </c>
    </row>
    <row r="2" spans="1:11" ht="30" customHeight="1">
      <c r="A2" s="323" t="s">
        <v>206</v>
      </c>
      <c r="B2" s="323"/>
      <c r="C2" s="323"/>
      <c r="D2" s="323"/>
      <c r="E2" s="323"/>
      <c r="F2" s="323"/>
      <c r="G2" s="323"/>
    </row>
    <row r="3" spans="1:11" ht="12" customHeight="1">
      <c r="A3" s="339" t="s">
        <v>60</v>
      </c>
      <c r="B3" s="327" t="s">
        <v>44</v>
      </c>
      <c r="C3" s="328"/>
      <c r="D3" s="328"/>
      <c r="E3" s="328"/>
      <c r="F3" s="328"/>
      <c r="G3" s="328"/>
    </row>
    <row r="4" spans="1:11" ht="12" customHeight="1">
      <c r="A4" s="390"/>
      <c r="B4" s="329" t="s">
        <v>33</v>
      </c>
      <c r="C4" s="327" t="s">
        <v>64</v>
      </c>
      <c r="D4" s="331"/>
      <c r="E4" s="331"/>
      <c r="F4" s="331"/>
      <c r="G4" s="331"/>
    </row>
    <row r="5" spans="1:11" ht="12" customHeight="1">
      <c r="A5" s="340"/>
      <c r="B5" s="330"/>
      <c r="C5" s="18" t="s">
        <v>194</v>
      </c>
      <c r="D5" s="18" t="s">
        <v>65</v>
      </c>
      <c r="E5" s="18" t="s">
        <v>66</v>
      </c>
      <c r="F5" s="18" t="s">
        <v>67</v>
      </c>
      <c r="G5" s="39" t="s">
        <v>68</v>
      </c>
    </row>
    <row r="6" spans="1:11" s="57" customFormat="1" ht="15" customHeight="1">
      <c r="A6" s="119"/>
      <c r="B6" s="333" t="s">
        <v>11</v>
      </c>
      <c r="C6" s="394"/>
      <c r="D6" s="395"/>
      <c r="E6" s="395"/>
      <c r="F6" s="395"/>
      <c r="G6" s="395"/>
    </row>
    <row r="7" spans="1:11" ht="9.9499999999999993" customHeight="1">
      <c r="A7" s="255" t="s">
        <v>69</v>
      </c>
      <c r="B7" s="266">
        <v>2262</v>
      </c>
      <c r="C7" s="266">
        <v>437</v>
      </c>
      <c r="D7" s="266">
        <v>670</v>
      </c>
      <c r="E7" s="266">
        <v>489</v>
      </c>
      <c r="F7" s="266">
        <v>501</v>
      </c>
      <c r="G7" s="69">
        <v>165</v>
      </c>
      <c r="H7" s="33"/>
    </row>
    <row r="8" spans="1:11" ht="9.9499999999999993" customHeight="1">
      <c r="A8" s="73" t="s">
        <v>70</v>
      </c>
      <c r="B8" s="69">
        <v>1490</v>
      </c>
      <c r="C8" s="31">
        <v>547</v>
      </c>
      <c r="D8" s="69">
        <v>405</v>
      </c>
      <c r="E8" s="69">
        <v>274</v>
      </c>
      <c r="F8" s="31">
        <v>190</v>
      </c>
      <c r="G8" s="31">
        <v>74</v>
      </c>
      <c r="H8" s="33"/>
    </row>
    <row r="9" spans="1:11" ht="9.9499999999999993" customHeight="1">
      <c r="A9" s="255" t="s">
        <v>71</v>
      </c>
      <c r="B9" s="69">
        <v>779</v>
      </c>
      <c r="C9" s="31">
        <v>210</v>
      </c>
      <c r="D9" s="69">
        <v>180</v>
      </c>
      <c r="E9" s="69">
        <v>158</v>
      </c>
      <c r="F9" s="31">
        <v>163</v>
      </c>
      <c r="G9" s="31">
        <v>68</v>
      </c>
      <c r="H9" s="33"/>
    </row>
    <row r="10" spans="1:11" ht="19.899999999999999" customHeight="1">
      <c r="A10" s="255" t="s">
        <v>196</v>
      </c>
      <c r="B10" s="31">
        <v>202</v>
      </c>
      <c r="C10" s="31">
        <v>54</v>
      </c>
      <c r="D10" s="31">
        <v>55</v>
      </c>
      <c r="E10" s="31">
        <v>42</v>
      </c>
      <c r="F10" s="31">
        <v>41</v>
      </c>
      <c r="G10" s="31">
        <v>10</v>
      </c>
    </row>
    <row r="11" spans="1:11" ht="9.9499999999999993" customHeight="1">
      <c r="A11" s="73" t="s">
        <v>62</v>
      </c>
      <c r="B11" s="31">
        <v>357</v>
      </c>
      <c r="C11" s="61" t="s">
        <v>3</v>
      </c>
      <c r="D11" s="61" t="s">
        <v>3</v>
      </c>
      <c r="E11" s="31">
        <v>82</v>
      </c>
      <c r="F11" s="61" t="s">
        <v>3</v>
      </c>
      <c r="G11" s="31">
        <v>64</v>
      </c>
      <c r="H11" s="33"/>
    </row>
    <row r="12" spans="1:11" ht="9.9499999999999993" customHeight="1">
      <c r="A12" s="73" t="s">
        <v>63</v>
      </c>
      <c r="B12" s="31">
        <v>40</v>
      </c>
      <c r="C12" s="61" t="s">
        <v>3</v>
      </c>
      <c r="D12" s="61" t="s">
        <v>3</v>
      </c>
      <c r="E12" s="31">
        <v>14</v>
      </c>
      <c r="F12" s="61" t="s">
        <v>3</v>
      </c>
      <c r="G12" s="31">
        <v>9</v>
      </c>
      <c r="H12" s="33"/>
    </row>
    <row r="13" spans="1:11" s="57" customFormat="1" ht="15" customHeight="1">
      <c r="A13" s="55" t="s">
        <v>14</v>
      </c>
      <c r="B13" s="61">
        <v>5130</v>
      </c>
      <c r="C13" s="61">
        <v>1263</v>
      </c>
      <c r="D13" s="61">
        <v>1390</v>
      </c>
      <c r="E13" s="61">
        <v>1059</v>
      </c>
      <c r="F13" s="61">
        <v>1028</v>
      </c>
      <c r="G13" s="61">
        <v>390</v>
      </c>
      <c r="H13" s="56"/>
      <c r="I13" s="56"/>
      <c r="K13" s="56"/>
    </row>
    <row r="14" spans="1:11" s="57" customFormat="1" ht="15" customHeight="1">
      <c r="A14" s="63"/>
      <c r="B14" s="333" t="s">
        <v>12</v>
      </c>
      <c r="C14" s="333"/>
      <c r="D14" s="333"/>
      <c r="E14" s="333"/>
      <c r="F14" s="333"/>
      <c r="G14" s="333"/>
    </row>
    <row r="15" spans="1:11" s="256" customFormat="1" ht="9.9499999999999993" customHeight="1">
      <c r="A15" s="255" t="s">
        <v>69</v>
      </c>
      <c r="B15" s="266">
        <v>334</v>
      </c>
      <c r="C15" s="266">
        <v>78</v>
      </c>
      <c r="D15" s="266">
        <v>88</v>
      </c>
      <c r="E15" s="266">
        <v>89</v>
      </c>
      <c r="F15" s="266">
        <v>61</v>
      </c>
      <c r="G15" s="69">
        <v>18</v>
      </c>
      <c r="H15" s="33"/>
    </row>
    <row r="16" spans="1:11" s="256" customFormat="1" ht="9.9499999999999993" customHeight="1">
      <c r="A16" s="73" t="s">
        <v>70</v>
      </c>
      <c r="B16" s="69">
        <v>440</v>
      </c>
      <c r="C16" s="31">
        <v>136</v>
      </c>
      <c r="D16" s="69">
        <v>133</v>
      </c>
      <c r="E16" s="69">
        <v>90</v>
      </c>
      <c r="F16" s="31">
        <v>59</v>
      </c>
      <c r="G16" s="31">
        <v>22</v>
      </c>
      <c r="H16" s="33"/>
    </row>
    <row r="17" spans="1:8" s="256" customFormat="1" ht="9.9499999999999993" customHeight="1">
      <c r="A17" s="255" t="s">
        <v>71</v>
      </c>
      <c r="B17" s="69">
        <v>62</v>
      </c>
      <c r="C17" s="31">
        <v>18</v>
      </c>
      <c r="D17" s="69">
        <v>9</v>
      </c>
      <c r="E17" s="69">
        <v>12</v>
      </c>
      <c r="F17" s="31">
        <v>16</v>
      </c>
      <c r="G17" s="31">
        <v>7</v>
      </c>
      <c r="H17" s="33"/>
    </row>
    <row r="18" spans="1:8" s="256" customFormat="1" ht="19.899999999999999" customHeight="1">
      <c r="A18" s="255" t="s">
        <v>196</v>
      </c>
      <c r="B18" s="31">
        <v>70</v>
      </c>
      <c r="C18" s="31">
        <v>22</v>
      </c>
      <c r="D18" s="31">
        <v>18</v>
      </c>
      <c r="E18" s="31">
        <v>12</v>
      </c>
      <c r="F18" s="31">
        <v>15</v>
      </c>
      <c r="G18" s="31">
        <v>3</v>
      </c>
    </row>
    <row r="19" spans="1:8" s="256" customFormat="1" ht="9.9499999999999993" customHeight="1">
      <c r="A19" s="73" t="s">
        <v>62</v>
      </c>
      <c r="B19" s="31">
        <v>67</v>
      </c>
      <c r="C19" s="61" t="s">
        <v>3</v>
      </c>
      <c r="D19" s="61" t="s">
        <v>3</v>
      </c>
      <c r="E19" s="31">
        <v>16</v>
      </c>
      <c r="F19" s="61" t="s">
        <v>3</v>
      </c>
      <c r="G19" s="31">
        <v>6</v>
      </c>
      <c r="H19" s="33"/>
    </row>
    <row r="20" spans="1:8" s="256" customFormat="1" ht="9.9499999999999993" customHeight="1">
      <c r="A20" s="73" t="s">
        <v>63</v>
      </c>
      <c r="B20" s="31">
        <v>7</v>
      </c>
      <c r="C20" s="61" t="s">
        <v>3</v>
      </c>
      <c r="D20" s="61" t="s">
        <v>3</v>
      </c>
      <c r="E20" s="31" t="s">
        <v>0</v>
      </c>
      <c r="F20" s="61" t="s">
        <v>3</v>
      </c>
      <c r="G20" s="31" t="s">
        <v>0</v>
      </c>
      <c r="H20" s="33"/>
    </row>
    <row r="21" spans="1:8" s="57" customFormat="1" ht="15" customHeight="1">
      <c r="A21" s="55" t="s">
        <v>14</v>
      </c>
      <c r="B21" s="61">
        <v>980</v>
      </c>
      <c r="C21" s="61">
        <v>264</v>
      </c>
      <c r="D21" s="61">
        <v>268</v>
      </c>
      <c r="E21" s="61">
        <v>219</v>
      </c>
      <c r="F21" s="61">
        <v>173</v>
      </c>
      <c r="G21" s="61">
        <v>56</v>
      </c>
      <c r="H21" s="56"/>
    </row>
    <row r="22" spans="1:8" s="57" customFormat="1" ht="15" customHeight="1">
      <c r="A22" s="118"/>
      <c r="B22" s="333" t="s">
        <v>13</v>
      </c>
      <c r="C22" s="394"/>
      <c r="D22" s="395"/>
      <c r="E22" s="395"/>
      <c r="F22" s="395"/>
      <c r="G22" s="395"/>
    </row>
    <row r="23" spans="1:8" s="256" customFormat="1" ht="9.9499999999999993" customHeight="1">
      <c r="A23" s="255" t="s">
        <v>69</v>
      </c>
      <c r="B23" s="266">
        <v>2596</v>
      </c>
      <c r="C23" s="266">
        <v>515</v>
      </c>
      <c r="D23" s="266">
        <v>758</v>
      </c>
      <c r="E23" s="266">
        <v>578</v>
      </c>
      <c r="F23" s="266">
        <v>562</v>
      </c>
      <c r="G23" s="69">
        <v>183</v>
      </c>
      <c r="H23" s="33"/>
    </row>
    <row r="24" spans="1:8" s="256" customFormat="1" ht="9.9499999999999993" customHeight="1">
      <c r="A24" s="73" t="s">
        <v>70</v>
      </c>
      <c r="B24" s="69">
        <v>1930</v>
      </c>
      <c r="C24" s="31">
        <v>683</v>
      </c>
      <c r="D24" s="69">
        <v>538</v>
      </c>
      <c r="E24" s="69">
        <v>364</v>
      </c>
      <c r="F24" s="31">
        <v>249</v>
      </c>
      <c r="G24" s="31">
        <v>96</v>
      </c>
      <c r="H24" s="33"/>
    </row>
    <row r="25" spans="1:8" s="256" customFormat="1" ht="9.9499999999999993" customHeight="1">
      <c r="A25" s="255" t="s">
        <v>71</v>
      </c>
      <c r="B25" s="69">
        <v>841</v>
      </c>
      <c r="C25" s="31">
        <v>228</v>
      </c>
      <c r="D25" s="69">
        <v>189</v>
      </c>
      <c r="E25" s="69">
        <v>170</v>
      </c>
      <c r="F25" s="31">
        <v>179</v>
      </c>
      <c r="G25" s="31">
        <v>75</v>
      </c>
      <c r="H25" s="33"/>
    </row>
    <row r="26" spans="1:8" s="256" customFormat="1" ht="19.899999999999999" customHeight="1">
      <c r="A26" s="255" t="s">
        <v>196</v>
      </c>
      <c r="B26" s="31">
        <v>272</v>
      </c>
      <c r="C26" s="31">
        <v>76</v>
      </c>
      <c r="D26" s="31">
        <v>73</v>
      </c>
      <c r="E26" s="31">
        <v>54</v>
      </c>
      <c r="F26" s="31">
        <v>56</v>
      </c>
      <c r="G26" s="31">
        <v>13</v>
      </c>
    </row>
    <row r="27" spans="1:8" s="256" customFormat="1" ht="9.9499999999999993" customHeight="1">
      <c r="A27" s="73" t="s">
        <v>62</v>
      </c>
      <c r="B27" s="31">
        <v>424</v>
      </c>
      <c r="C27" s="31">
        <v>18</v>
      </c>
      <c r="D27" s="31">
        <v>94</v>
      </c>
      <c r="E27" s="31">
        <v>98</v>
      </c>
      <c r="F27" s="31">
        <v>144</v>
      </c>
      <c r="G27" s="31">
        <v>70</v>
      </c>
      <c r="H27" s="33"/>
    </row>
    <row r="28" spans="1:8" s="256" customFormat="1" ht="9.9499999999999993" customHeight="1">
      <c r="A28" s="73" t="s">
        <v>63</v>
      </c>
      <c r="B28" s="31">
        <v>47</v>
      </c>
      <c r="C28" s="31">
        <v>7</v>
      </c>
      <c r="D28" s="31">
        <v>6</v>
      </c>
      <c r="E28" s="31">
        <v>14</v>
      </c>
      <c r="F28" s="31">
        <v>11</v>
      </c>
      <c r="G28" s="31">
        <v>9</v>
      </c>
      <c r="H28" s="33"/>
    </row>
    <row r="29" spans="1:8" s="57" customFormat="1" ht="15" customHeight="1">
      <c r="A29" s="55" t="s">
        <v>14</v>
      </c>
      <c r="B29" s="61">
        <v>6110</v>
      </c>
      <c r="C29" s="61">
        <v>1527</v>
      </c>
      <c r="D29" s="61">
        <v>1658</v>
      </c>
      <c r="E29" s="61">
        <v>1278</v>
      </c>
      <c r="F29" s="61">
        <v>1201</v>
      </c>
      <c r="G29" s="61">
        <v>446</v>
      </c>
      <c r="H29" s="56"/>
    </row>
    <row r="30" spans="1:8" ht="9.9499999999999993" customHeight="1">
      <c r="A30" s="78" t="s">
        <v>121</v>
      </c>
      <c r="B30" s="2"/>
      <c r="C30" s="2"/>
      <c r="D30" s="2"/>
      <c r="E30" s="2"/>
      <c r="F30" s="2"/>
      <c r="G30" s="2"/>
    </row>
    <row r="31" spans="1:8" ht="9.9499999999999993" customHeight="1">
      <c r="A31" s="120" t="s">
        <v>106</v>
      </c>
      <c r="B31" s="15"/>
      <c r="C31" s="15"/>
      <c r="D31" s="15"/>
      <c r="E31" s="15"/>
      <c r="F31" s="15"/>
      <c r="G31" s="15"/>
    </row>
    <row r="32" spans="1:8" ht="9.9499999999999993" customHeight="1">
      <c r="A32" s="17"/>
      <c r="B32" s="3"/>
      <c r="C32" s="3"/>
      <c r="D32" s="3"/>
      <c r="E32" s="3"/>
      <c r="F32" s="3"/>
      <c r="G32" s="3"/>
    </row>
    <row r="33" spans="1:7" ht="9.9499999999999993" customHeight="1">
      <c r="A33" s="17"/>
      <c r="B33" s="3"/>
      <c r="C33" s="3"/>
      <c r="D33" s="3"/>
      <c r="E33" s="3"/>
      <c r="F33" s="3"/>
      <c r="G33" s="3"/>
    </row>
    <row r="34" spans="1:7" ht="9.9499999999999993" customHeight="1">
      <c r="A34" s="17"/>
      <c r="B34" s="3"/>
      <c r="C34" s="3"/>
      <c r="D34" s="3"/>
      <c r="E34" s="3"/>
      <c r="F34" s="3"/>
      <c r="G34" s="3"/>
    </row>
    <row r="35" spans="1:7" ht="9.9499999999999993" customHeight="1">
      <c r="A35" s="17"/>
      <c r="B35" s="3"/>
      <c r="C35" s="3"/>
      <c r="D35" s="3"/>
      <c r="E35" s="3"/>
      <c r="F35" s="3"/>
      <c r="G35" s="3"/>
    </row>
    <row r="36" spans="1:7" ht="9.9499999999999993" customHeight="1">
      <c r="A36" s="17"/>
      <c r="B36" s="3"/>
      <c r="C36" s="3"/>
      <c r="D36" s="3"/>
      <c r="E36" s="3"/>
      <c r="F36" s="3"/>
      <c r="G36" s="3"/>
    </row>
    <row r="37" spans="1:7" ht="9.9499999999999993" customHeight="1">
      <c r="A37" s="17"/>
      <c r="B37" s="3"/>
      <c r="C37" s="3"/>
      <c r="D37" s="3"/>
      <c r="E37" s="3"/>
      <c r="F37" s="3"/>
      <c r="G37" s="3"/>
    </row>
    <row r="38" spans="1:7" ht="9.9499999999999993" customHeight="1">
      <c r="A38" s="17"/>
      <c r="B38" s="3"/>
      <c r="C38" s="3"/>
      <c r="D38" s="3"/>
      <c r="E38" s="3"/>
      <c r="F38" s="3"/>
      <c r="G38" s="3"/>
    </row>
    <row r="39" spans="1:7" ht="9.9499999999999993" customHeight="1">
      <c r="A39" s="13"/>
      <c r="B39" s="3"/>
      <c r="C39" s="3"/>
      <c r="D39" s="3"/>
      <c r="E39" s="3"/>
      <c r="F39" s="3"/>
      <c r="G39" s="3"/>
    </row>
    <row r="40" spans="1:7" ht="9.9499999999999993" customHeight="1">
      <c r="A40" s="17"/>
      <c r="B40" s="3"/>
      <c r="C40" s="3"/>
      <c r="D40" s="3"/>
      <c r="E40" s="3"/>
      <c r="F40" s="3"/>
      <c r="G40" s="3"/>
    </row>
    <row r="41" spans="1:7" ht="9.9499999999999993" customHeight="1">
      <c r="A41" s="17"/>
      <c r="B41" s="3"/>
      <c r="C41" s="3"/>
      <c r="D41" s="3"/>
      <c r="E41" s="3"/>
      <c r="F41" s="3"/>
      <c r="G41" s="3"/>
    </row>
    <row r="42" spans="1:7" ht="9.9499999999999993" customHeight="1">
      <c r="A42" s="17"/>
      <c r="B42" s="3"/>
      <c r="C42" s="3"/>
      <c r="D42" s="3"/>
      <c r="E42" s="3"/>
      <c r="F42" s="3"/>
      <c r="G42" s="3"/>
    </row>
    <row r="43" spans="1:7" ht="9.9499999999999993" customHeight="1">
      <c r="A43" s="17"/>
      <c r="B43" s="3"/>
      <c r="C43" s="3"/>
      <c r="D43" s="3"/>
      <c r="E43" s="3"/>
      <c r="F43" s="3"/>
      <c r="G43" s="3"/>
    </row>
    <row r="44" spans="1:7" ht="9.9499999999999993" customHeight="1">
      <c r="A44" s="17"/>
      <c r="B44" s="3"/>
      <c r="C44" s="3"/>
      <c r="D44" s="3"/>
      <c r="E44" s="3"/>
      <c r="F44" s="3"/>
      <c r="G44" s="3"/>
    </row>
    <row r="45" spans="1:7" ht="9.9499999999999993" customHeight="1">
      <c r="A45" s="17"/>
    </row>
    <row r="46" spans="1:7" ht="9.9499999999999993" customHeight="1">
      <c r="A46" s="13"/>
      <c r="B46" s="2"/>
      <c r="C46" s="2"/>
      <c r="D46" s="2"/>
      <c r="E46" s="2"/>
      <c r="F46" s="2"/>
      <c r="G46" s="2"/>
    </row>
  </sheetData>
  <mergeCells count="9">
    <mergeCell ref="A2:G2"/>
    <mergeCell ref="A1:G1"/>
    <mergeCell ref="B14:G14"/>
    <mergeCell ref="B22:G22"/>
    <mergeCell ref="B3:G3"/>
    <mergeCell ref="C4:G4"/>
    <mergeCell ref="A3:A5"/>
    <mergeCell ref="B4:B5"/>
    <mergeCell ref="B6:G6"/>
  </mergeCells>
  <phoneticPr fontId="12" type="noConversion"/>
  <hyperlinks>
    <hyperlink ref="H1" location="Inhalt!A1" display="Inhalt" xr:uid="{00000000-0004-0000-0A00-000000000000}"/>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Kindertagesbetreuung&amp;R&amp;8&amp;P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3"/>
  <sheetViews>
    <sheetView showWhiteSpace="0" zoomScale="125" zoomScaleNormal="125" workbookViewId="0">
      <selection sqref="A1:L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7.42578125" style="1" customWidth="1"/>
    <col min="6" max="9" width="9.7109375" style="1" customWidth="1"/>
    <col min="10" max="10" width="12.140625" style="1" customWidth="1"/>
    <col min="11" max="11" width="8.7109375" style="1" customWidth="1"/>
    <col min="12" max="12" width="12.28515625" style="1" customWidth="1"/>
    <col min="13" max="16384" width="11.42578125" style="1"/>
  </cols>
  <sheetData>
    <row r="1" spans="1:13" ht="9.9499999999999993" customHeight="1">
      <c r="A1" s="348" t="s">
        <v>182</v>
      </c>
      <c r="B1" s="348"/>
      <c r="C1" s="348"/>
      <c r="D1" s="348"/>
      <c r="E1" s="348"/>
      <c r="F1" s="348"/>
      <c r="G1" s="348"/>
      <c r="H1" s="348"/>
      <c r="I1" s="348"/>
      <c r="J1" s="348"/>
      <c r="K1" s="348"/>
      <c r="L1" s="348"/>
      <c r="M1" s="228" t="s">
        <v>168</v>
      </c>
    </row>
    <row r="2" spans="1:13" ht="30" customHeight="1">
      <c r="A2" s="323" t="s">
        <v>207</v>
      </c>
      <c r="B2" s="323"/>
      <c r="C2" s="323"/>
      <c r="D2" s="323"/>
      <c r="E2" s="323"/>
      <c r="F2" s="323"/>
      <c r="G2" s="323"/>
      <c r="H2" s="323"/>
      <c r="I2" s="323"/>
      <c r="J2" s="323"/>
      <c r="K2" s="323"/>
      <c r="L2" s="323"/>
    </row>
    <row r="3" spans="1:13" ht="24" customHeight="1">
      <c r="A3" s="349" t="s">
        <v>127</v>
      </c>
      <c r="B3" s="349"/>
      <c r="C3" s="349"/>
      <c r="D3" s="349"/>
      <c r="E3" s="367"/>
      <c r="F3" s="384" t="s">
        <v>33</v>
      </c>
      <c r="G3" s="327" t="s">
        <v>100</v>
      </c>
      <c r="H3" s="374"/>
      <c r="I3" s="405"/>
      <c r="J3" s="406" t="s">
        <v>175</v>
      </c>
      <c r="K3" s="383" t="s">
        <v>101</v>
      </c>
      <c r="L3" s="384" t="s">
        <v>192</v>
      </c>
    </row>
    <row r="4" spans="1:13" ht="36" customHeight="1">
      <c r="A4" s="370"/>
      <c r="B4" s="370"/>
      <c r="C4" s="370"/>
      <c r="D4" s="370"/>
      <c r="E4" s="371"/>
      <c r="F4" s="342"/>
      <c r="G4" s="20" t="s">
        <v>92</v>
      </c>
      <c r="H4" s="19" t="s">
        <v>93</v>
      </c>
      <c r="I4" s="19" t="s">
        <v>94</v>
      </c>
      <c r="J4" s="387"/>
      <c r="K4" s="380"/>
      <c r="L4" s="407"/>
    </row>
    <row r="5" spans="1:13" s="57" customFormat="1" ht="15" customHeight="1">
      <c r="A5" s="65"/>
      <c r="B5" s="70"/>
      <c r="C5" s="75"/>
      <c r="D5" s="75"/>
      <c r="E5" s="287"/>
      <c r="F5" s="396" t="s">
        <v>11</v>
      </c>
      <c r="G5" s="404"/>
      <c r="H5" s="404"/>
      <c r="I5" s="404"/>
      <c r="J5" s="404"/>
      <c r="K5" s="404"/>
      <c r="L5" s="404"/>
      <c r="M5" s="74"/>
    </row>
    <row r="6" spans="1:13" s="57" customFormat="1" ht="15" customHeight="1">
      <c r="A6" s="65" t="s">
        <v>14</v>
      </c>
      <c r="B6" s="125"/>
      <c r="C6" s="125"/>
      <c r="D6" s="125"/>
      <c r="E6" s="73"/>
      <c r="F6" s="306">
        <v>983</v>
      </c>
      <c r="G6" s="64">
        <v>275</v>
      </c>
      <c r="H6" s="64">
        <v>382</v>
      </c>
      <c r="I6" s="64">
        <v>326</v>
      </c>
      <c r="J6" s="60">
        <v>424</v>
      </c>
      <c r="K6" s="307">
        <v>960</v>
      </c>
      <c r="L6" s="64">
        <v>11</v>
      </c>
      <c r="M6" s="74"/>
    </row>
    <row r="7" spans="1:13" s="57" customFormat="1" ht="15" customHeight="1">
      <c r="B7" s="357" t="s">
        <v>48</v>
      </c>
      <c r="C7" s="398"/>
      <c r="D7" s="398"/>
      <c r="E7" s="399"/>
      <c r="F7" s="123">
        <v>942</v>
      </c>
      <c r="G7" s="42">
        <v>236</v>
      </c>
      <c r="H7" s="42">
        <v>380</v>
      </c>
      <c r="I7" s="42">
        <v>326</v>
      </c>
      <c r="J7" s="57">
        <v>424</v>
      </c>
      <c r="K7" s="42">
        <v>927</v>
      </c>
      <c r="L7" s="57">
        <v>11</v>
      </c>
      <c r="M7" s="74"/>
    </row>
    <row r="8" spans="1:13" ht="9.9499999999999993" customHeight="1">
      <c r="A8" s="267"/>
      <c r="B8" s="400" t="s">
        <v>72</v>
      </c>
      <c r="C8" s="400"/>
      <c r="D8" s="66">
        <v>3</v>
      </c>
      <c r="E8" s="68"/>
      <c r="F8" s="308">
        <v>813</v>
      </c>
      <c r="G8" s="132">
        <v>204</v>
      </c>
      <c r="H8" s="308">
        <v>326</v>
      </c>
      <c r="I8" s="308">
        <v>283</v>
      </c>
      <c r="J8" s="308">
        <v>373</v>
      </c>
      <c r="K8" s="308">
        <v>802</v>
      </c>
      <c r="L8" s="308">
        <v>3</v>
      </c>
      <c r="M8" s="15"/>
    </row>
    <row r="9" spans="1:13" ht="9.9499999999999993" customHeight="1">
      <c r="A9" s="267"/>
      <c r="B9" s="66">
        <v>3</v>
      </c>
      <c r="C9" s="268" t="str">
        <f t="shared" ref="C9" si="0">"-"</f>
        <v>-</v>
      </c>
      <c r="D9" s="66">
        <v>6</v>
      </c>
      <c r="E9" s="68"/>
      <c r="F9" s="308">
        <v>129</v>
      </c>
      <c r="G9" s="132">
        <v>32</v>
      </c>
      <c r="H9" s="308">
        <v>54</v>
      </c>
      <c r="I9" s="308">
        <v>43</v>
      </c>
      <c r="J9" s="57">
        <v>51</v>
      </c>
      <c r="K9" s="42">
        <v>125</v>
      </c>
      <c r="L9" s="308">
        <v>8</v>
      </c>
      <c r="M9" s="15"/>
    </row>
    <row r="10" spans="1:13" ht="9.9499999999999993" customHeight="1">
      <c r="A10" s="267"/>
      <c r="B10" s="66">
        <v>6</v>
      </c>
      <c r="C10" s="124" t="s">
        <v>50</v>
      </c>
      <c r="D10" s="66"/>
      <c r="E10" s="68"/>
      <c r="F10" s="308" t="s">
        <v>0</v>
      </c>
      <c r="G10" s="308" t="s">
        <v>0</v>
      </c>
      <c r="H10" s="308" t="s">
        <v>0</v>
      </c>
      <c r="I10" s="308" t="s">
        <v>0</v>
      </c>
      <c r="J10" s="123" t="s">
        <v>0</v>
      </c>
      <c r="K10" s="123" t="s">
        <v>0</v>
      </c>
      <c r="L10" s="42" t="s">
        <v>0</v>
      </c>
      <c r="M10" s="15"/>
    </row>
    <row r="11" spans="1:13" s="57" customFormat="1" ht="15" customHeight="1">
      <c r="B11" s="269" t="s">
        <v>49</v>
      </c>
      <c r="C11" s="126"/>
      <c r="D11" s="72"/>
      <c r="E11" s="127"/>
      <c r="F11" s="74">
        <v>41</v>
      </c>
      <c r="G11" s="309" t="s">
        <v>3</v>
      </c>
      <c r="H11" s="309" t="s">
        <v>3</v>
      </c>
      <c r="I11" s="308" t="s">
        <v>0</v>
      </c>
      <c r="J11" s="123" t="s">
        <v>0</v>
      </c>
      <c r="K11" s="74">
        <v>33</v>
      </c>
      <c r="L11" s="42" t="s">
        <v>0</v>
      </c>
      <c r="M11" s="74"/>
    </row>
    <row r="12" spans="1:13" s="57" customFormat="1" ht="15" customHeight="1">
      <c r="A12" s="65"/>
      <c r="B12" s="125"/>
      <c r="C12" s="250"/>
      <c r="D12" s="250"/>
      <c r="E12" s="288"/>
      <c r="F12" s="396" t="s">
        <v>12</v>
      </c>
      <c r="G12" s="397"/>
      <c r="H12" s="397"/>
      <c r="I12" s="397"/>
      <c r="J12" s="397"/>
      <c r="K12" s="397"/>
      <c r="L12" s="397"/>
      <c r="M12" s="74"/>
    </row>
    <row r="13" spans="1:13" s="57" customFormat="1" ht="15" customHeight="1">
      <c r="A13" s="65" t="s">
        <v>14</v>
      </c>
      <c r="B13" s="125"/>
      <c r="C13" s="125"/>
      <c r="D13" s="125"/>
      <c r="E13" s="73"/>
      <c r="F13" s="306">
        <v>107</v>
      </c>
      <c r="G13" s="64">
        <v>39</v>
      </c>
      <c r="H13" s="64">
        <v>40</v>
      </c>
      <c r="I13" s="64">
        <v>28</v>
      </c>
      <c r="J13" s="60">
        <v>27</v>
      </c>
      <c r="K13" s="307">
        <v>106</v>
      </c>
      <c r="L13" s="64" t="s">
        <v>0</v>
      </c>
      <c r="M13" s="74"/>
    </row>
    <row r="14" spans="1:13" s="57" customFormat="1" ht="15" customHeight="1">
      <c r="B14" s="357" t="s">
        <v>48</v>
      </c>
      <c r="C14" s="401"/>
      <c r="D14" s="401"/>
      <c r="E14" s="402"/>
      <c r="F14" s="123">
        <v>85</v>
      </c>
      <c r="G14" s="42">
        <v>21</v>
      </c>
      <c r="H14" s="42">
        <v>38</v>
      </c>
      <c r="I14" s="42">
        <v>26</v>
      </c>
      <c r="J14" s="308">
        <v>25</v>
      </c>
      <c r="K14" s="42">
        <v>84</v>
      </c>
      <c r="L14" s="42" t="s">
        <v>0</v>
      </c>
      <c r="M14" s="74"/>
    </row>
    <row r="15" spans="1:13" s="57" customFormat="1" ht="9.9499999999999993" customHeight="1">
      <c r="A15" s="247"/>
      <c r="B15" s="400" t="s">
        <v>72</v>
      </c>
      <c r="C15" s="400"/>
      <c r="D15" s="66">
        <v>3</v>
      </c>
      <c r="E15" s="68"/>
      <c r="F15" s="308">
        <v>64</v>
      </c>
      <c r="G15" s="42">
        <v>14</v>
      </c>
      <c r="H15" s="308">
        <v>33</v>
      </c>
      <c r="I15" s="308">
        <v>17</v>
      </c>
      <c r="J15" s="308">
        <v>15</v>
      </c>
      <c r="K15" s="308">
        <v>63</v>
      </c>
      <c r="L15" s="42" t="s">
        <v>0</v>
      </c>
      <c r="M15" s="74"/>
    </row>
    <row r="16" spans="1:13" s="57" customFormat="1" ht="9.9499999999999993" customHeight="1">
      <c r="A16" s="247"/>
      <c r="B16" s="66">
        <v>3</v>
      </c>
      <c r="C16" s="268" t="str">
        <f t="shared" ref="C16" si="1">"-"</f>
        <v>-</v>
      </c>
      <c r="D16" s="66">
        <v>6</v>
      </c>
      <c r="E16" s="68"/>
      <c r="F16" s="309" t="s">
        <v>3</v>
      </c>
      <c r="G16" s="309" t="s">
        <v>3</v>
      </c>
      <c r="H16" s="123">
        <v>5</v>
      </c>
      <c r="I16" s="309" t="s">
        <v>3</v>
      </c>
      <c r="J16" s="309" t="s">
        <v>3</v>
      </c>
      <c r="K16" s="309" t="s">
        <v>3</v>
      </c>
      <c r="L16" s="42" t="s">
        <v>0</v>
      </c>
      <c r="M16" s="74"/>
    </row>
    <row r="17" spans="1:13" s="57" customFormat="1" ht="9.9499999999999993" customHeight="1">
      <c r="A17" s="247"/>
      <c r="B17" s="66">
        <v>6</v>
      </c>
      <c r="C17" s="124" t="s">
        <v>50</v>
      </c>
      <c r="D17" s="66"/>
      <c r="E17" s="68"/>
      <c r="F17" s="309" t="s">
        <v>3</v>
      </c>
      <c r="G17" s="309" t="s">
        <v>3</v>
      </c>
      <c r="H17" s="123" t="s">
        <v>0</v>
      </c>
      <c r="I17" s="309" t="s">
        <v>3</v>
      </c>
      <c r="J17" s="309" t="s">
        <v>3</v>
      </c>
      <c r="K17" s="309" t="s">
        <v>3</v>
      </c>
      <c r="L17" s="42" t="s">
        <v>0</v>
      </c>
      <c r="M17" s="74"/>
    </row>
    <row r="18" spans="1:13" s="57" customFormat="1" ht="15" customHeight="1">
      <c r="A18" s="269" t="s">
        <v>49</v>
      </c>
      <c r="B18" s="125"/>
      <c r="C18" s="126"/>
      <c r="D18" s="72"/>
      <c r="E18" s="127"/>
      <c r="F18" s="74">
        <v>22</v>
      </c>
      <c r="G18" s="309" t="s">
        <v>3</v>
      </c>
      <c r="H18" s="309" t="s">
        <v>3</v>
      </c>
      <c r="I18" s="309" t="s">
        <v>3</v>
      </c>
      <c r="J18" s="309" t="s">
        <v>3</v>
      </c>
      <c r="K18" s="123">
        <v>22</v>
      </c>
      <c r="L18" s="123" t="s">
        <v>0</v>
      </c>
      <c r="M18" s="74"/>
    </row>
    <row r="19" spans="1:13" s="57" customFormat="1" ht="15" customHeight="1">
      <c r="A19" s="65"/>
      <c r="B19" s="125"/>
      <c r="C19" s="250"/>
      <c r="D19" s="250"/>
      <c r="E19" s="288"/>
      <c r="F19" s="396" t="s">
        <v>13</v>
      </c>
      <c r="G19" s="397"/>
      <c r="H19" s="397"/>
      <c r="I19" s="397"/>
      <c r="J19" s="397"/>
      <c r="K19" s="397"/>
      <c r="L19" s="397"/>
      <c r="M19" s="74"/>
    </row>
    <row r="20" spans="1:13" s="57" customFormat="1" ht="15" customHeight="1">
      <c r="A20" s="65" t="s">
        <v>14</v>
      </c>
      <c r="B20" s="125"/>
      <c r="C20" s="125"/>
      <c r="D20" s="125"/>
      <c r="E20" s="73"/>
      <c r="F20" s="306">
        <v>1090</v>
      </c>
      <c r="G20" s="64">
        <v>314</v>
      </c>
      <c r="H20" s="64">
        <v>422</v>
      </c>
      <c r="I20" s="64">
        <v>354</v>
      </c>
      <c r="J20" s="60">
        <v>451</v>
      </c>
      <c r="K20" s="307">
        <v>1066</v>
      </c>
      <c r="L20" s="64">
        <v>11</v>
      </c>
      <c r="M20" s="74"/>
    </row>
    <row r="21" spans="1:13" s="57" customFormat="1" ht="15" customHeight="1">
      <c r="B21" s="357" t="s">
        <v>48</v>
      </c>
      <c r="C21" s="401"/>
      <c r="D21" s="401"/>
      <c r="E21" s="402"/>
      <c r="F21" s="123">
        <v>1027</v>
      </c>
      <c r="G21" s="42">
        <v>257</v>
      </c>
      <c r="H21" s="42">
        <v>418</v>
      </c>
      <c r="I21" s="42">
        <v>352</v>
      </c>
      <c r="J21" s="308">
        <v>449</v>
      </c>
      <c r="K21" s="42">
        <v>1011</v>
      </c>
      <c r="L21" s="42">
        <v>11</v>
      </c>
      <c r="M21" s="74"/>
    </row>
    <row r="22" spans="1:13" s="57" customFormat="1" ht="9.9499999999999993" customHeight="1">
      <c r="A22" s="247"/>
      <c r="B22" s="400" t="s">
        <v>72</v>
      </c>
      <c r="C22" s="403"/>
      <c r="D22" s="66">
        <v>3</v>
      </c>
      <c r="E22" s="68"/>
      <c r="F22" s="123">
        <v>877</v>
      </c>
      <c r="G22" s="42">
        <v>218</v>
      </c>
      <c r="H22" s="42">
        <v>359</v>
      </c>
      <c r="I22" s="42">
        <v>300</v>
      </c>
      <c r="J22" s="42">
        <v>388</v>
      </c>
      <c r="K22" s="42">
        <v>865</v>
      </c>
      <c r="L22" s="42">
        <v>3</v>
      </c>
      <c r="M22" s="74"/>
    </row>
    <row r="23" spans="1:13" s="57" customFormat="1" ht="9.9499999999999993" customHeight="1">
      <c r="A23" s="247"/>
      <c r="B23" s="66">
        <v>3</v>
      </c>
      <c r="C23" s="249" t="str">
        <f t="shared" ref="C23" si="2">"-"</f>
        <v>-</v>
      </c>
      <c r="D23" s="66">
        <v>6</v>
      </c>
      <c r="E23" s="68"/>
      <c r="F23" s="309" t="s">
        <v>3</v>
      </c>
      <c r="G23" s="309" t="s">
        <v>3</v>
      </c>
      <c r="H23" s="123">
        <v>59</v>
      </c>
      <c r="I23" s="309" t="s">
        <v>3</v>
      </c>
      <c r="J23" s="309" t="s">
        <v>3</v>
      </c>
      <c r="K23" s="309" t="s">
        <v>3</v>
      </c>
      <c r="L23" s="42">
        <v>8</v>
      </c>
      <c r="M23" s="74"/>
    </row>
    <row r="24" spans="1:13" s="57" customFormat="1" ht="9.9499999999999993" customHeight="1">
      <c r="A24" s="247"/>
      <c r="B24" s="66">
        <v>6</v>
      </c>
      <c r="C24" s="124" t="s">
        <v>50</v>
      </c>
      <c r="D24" s="66"/>
      <c r="E24" s="68"/>
      <c r="F24" s="309" t="s">
        <v>3</v>
      </c>
      <c r="G24" s="309" t="s">
        <v>3</v>
      </c>
      <c r="H24" s="123" t="s">
        <v>0</v>
      </c>
      <c r="I24" s="309" t="s">
        <v>3</v>
      </c>
      <c r="J24" s="309" t="s">
        <v>3</v>
      </c>
      <c r="K24" s="309" t="s">
        <v>3</v>
      </c>
      <c r="L24" s="42" t="s">
        <v>0</v>
      </c>
      <c r="M24" s="74"/>
    </row>
    <row r="25" spans="1:13" s="57" customFormat="1" ht="15" customHeight="1">
      <c r="A25" s="269" t="s">
        <v>49</v>
      </c>
      <c r="B25" s="125"/>
      <c r="C25" s="126"/>
      <c r="D25" s="72"/>
      <c r="E25" s="127"/>
      <c r="F25" s="74">
        <v>63</v>
      </c>
      <c r="G25" s="74">
        <v>57</v>
      </c>
      <c r="H25" s="74">
        <v>4</v>
      </c>
      <c r="I25" s="309" t="s">
        <v>3</v>
      </c>
      <c r="J25" s="309" t="s">
        <v>3</v>
      </c>
      <c r="K25" s="74">
        <v>55</v>
      </c>
      <c r="L25" s="42" t="s">
        <v>0</v>
      </c>
      <c r="M25" s="74"/>
    </row>
    <row r="26" spans="1:13" ht="9.9499999999999993" customHeight="1">
      <c r="A26" s="1" t="s">
        <v>121</v>
      </c>
      <c r="C26" s="25"/>
      <c r="E26" s="9"/>
      <c r="F26" s="29"/>
      <c r="G26" s="29"/>
      <c r="H26" s="29"/>
      <c r="I26" s="29"/>
      <c r="J26" s="29"/>
      <c r="K26" s="29"/>
      <c r="L26" s="29"/>
    </row>
    <row r="27" spans="1:13" ht="9.9499999999999993" customHeight="1">
      <c r="A27" s="121" t="s">
        <v>126</v>
      </c>
      <c r="E27" s="17"/>
      <c r="F27" s="3"/>
      <c r="G27" s="3"/>
      <c r="H27" s="3"/>
      <c r="I27" s="3"/>
      <c r="J27" s="3"/>
      <c r="K27" s="3"/>
      <c r="L27" s="3"/>
    </row>
    <row r="28" spans="1:13" ht="9.9499999999999993" customHeight="1">
      <c r="E28" s="17"/>
      <c r="F28" s="3"/>
      <c r="G28" s="3"/>
      <c r="H28" s="3"/>
      <c r="I28" s="3"/>
      <c r="J28" s="3"/>
      <c r="K28" s="3"/>
      <c r="L28" s="3"/>
    </row>
    <row r="29" spans="1:13" ht="9.9499999999999993" customHeight="1">
      <c r="E29" s="17"/>
      <c r="F29" s="3"/>
      <c r="G29" s="3"/>
      <c r="H29" s="3"/>
      <c r="I29" s="3"/>
      <c r="J29" s="3"/>
      <c r="K29" s="3"/>
      <c r="L29" s="3"/>
    </row>
    <row r="30" spans="1:13" ht="9.9499999999999993" customHeight="1">
      <c r="E30" s="17"/>
      <c r="F30" s="3"/>
      <c r="G30" s="3"/>
      <c r="H30" s="3"/>
      <c r="I30" s="3"/>
      <c r="J30" s="3"/>
      <c r="K30" s="3"/>
      <c r="L30" s="3"/>
    </row>
    <row r="31" spans="1:13" ht="9.9499999999999993" customHeight="1">
      <c r="E31" s="17"/>
      <c r="F31" s="3"/>
      <c r="G31" s="3"/>
      <c r="H31" s="3"/>
      <c r="I31" s="3"/>
      <c r="J31" s="3"/>
      <c r="K31" s="3"/>
      <c r="L31" s="3"/>
    </row>
    <row r="32" spans="1:13" ht="9.9499999999999993" customHeight="1">
      <c r="E32" s="17"/>
    </row>
    <row r="33" spans="5:12" ht="9.9499999999999993" customHeight="1">
      <c r="E33" s="13"/>
      <c r="F33" s="2"/>
      <c r="G33" s="2"/>
      <c r="H33" s="2"/>
      <c r="I33" s="2"/>
      <c r="J33" s="2"/>
      <c r="K33" s="2"/>
      <c r="L33" s="2"/>
    </row>
  </sheetData>
  <mergeCells count="17">
    <mergeCell ref="F5:L5"/>
    <mergeCell ref="F12:L12"/>
    <mergeCell ref="B14:E14"/>
    <mergeCell ref="B15:C15"/>
    <mergeCell ref="A1:L1"/>
    <mergeCell ref="A3:E4"/>
    <mergeCell ref="F3:F4"/>
    <mergeCell ref="G3:I3"/>
    <mergeCell ref="J3:J4"/>
    <mergeCell ref="K3:K4"/>
    <mergeCell ref="A2:L2"/>
    <mergeCell ref="L3:L4"/>
    <mergeCell ref="F19:L19"/>
    <mergeCell ref="B7:E7"/>
    <mergeCell ref="B8:C8"/>
    <mergeCell ref="B21:E21"/>
    <mergeCell ref="B22:C22"/>
  </mergeCells>
  <phoneticPr fontId="12" type="noConversion"/>
  <hyperlinks>
    <hyperlink ref="M1" location="Inhalt!A1" display="Inhalt" xr:uid="{00000000-0004-0000-0B00-000000000000}"/>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&amp;L&amp;8&amp;P&amp;R&amp;7Statistisches Landesamt Bremen I Statistischer Bericht I Kindertagesbetreuung</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5"/>
  <sheetViews>
    <sheetView topLeftCell="B1"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5.85546875" style="1" customWidth="1"/>
    <col min="6" max="6" width="7.85546875" style="1" customWidth="1"/>
    <col min="7" max="8" width="9.42578125" style="1" customWidth="1"/>
    <col min="9" max="11" width="7.85546875" style="1" customWidth="1"/>
    <col min="12" max="13" width="7.28515625" style="1" customWidth="1"/>
    <col min="14" max="14" width="7" style="1" customWidth="1"/>
    <col min="15" max="15" width="7.7109375" style="1" customWidth="1"/>
    <col min="16" max="16384" width="11.42578125" style="1"/>
  </cols>
  <sheetData>
    <row r="1" spans="1:15" ht="9.9499999999999993" customHeight="1">
      <c r="A1" s="348" t="s">
        <v>128</v>
      </c>
      <c r="B1" s="348"/>
      <c r="C1" s="348"/>
      <c r="D1" s="348"/>
      <c r="E1" s="348"/>
      <c r="F1" s="348"/>
      <c r="G1" s="348"/>
      <c r="H1" s="348"/>
      <c r="I1" s="348"/>
      <c r="J1" s="348"/>
      <c r="K1" s="348"/>
      <c r="L1" s="348"/>
      <c r="M1" s="348"/>
      <c r="N1" s="348"/>
      <c r="O1" s="228" t="s">
        <v>168</v>
      </c>
    </row>
    <row r="2" spans="1:15" ht="30" customHeight="1">
      <c r="A2" s="323" t="s">
        <v>208</v>
      </c>
      <c r="B2" s="323"/>
      <c r="C2" s="323"/>
      <c r="D2" s="323"/>
      <c r="E2" s="323"/>
      <c r="F2" s="323"/>
      <c r="G2" s="323"/>
      <c r="H2" s="323"/>
      <c r="I2" s="323"/>
      <c r="J2" s="323"/>
      <c r="K2" s="323"/>
      <c r="L2" s="323"/>
      <c r="M2" s="323"/>
      <c r="N2" s="323"/>
    </row>
    <row r="3" spans="1:15" ht="24" customHeight="1">
      <c r="A3" s="349" t="s">
        <v>127</v>
      </c>
      <c r="B3" s="349"/>
      <c r="C3" s="349"/>
      <c r="D3" s="349"/>
      <c r="E3" s="339"/>
      <c r="F3" s="329" t="s">
        <v>33</v>
      </c>
      <c r="G3" s="327" t="s">
        <v>53</v>
      </c>
      <c r="H3" s="351"/>
      <c r="I3" s="373" t="s">
        <v>102</v>
      </c>
      <c r="J3" s="410"/>
      <c r="K3" s="411"/>
      <c r="L3" s="412" t="s">
        <v>76</v>
      </c>
      <c r="M3" s="413"/>
      <c r="N3" s="413"/>
    </row>
    <row r="4" spans="1:15" ht="36" customHeight="1">
      <c r="A4" s="368"/>
      <c r="B4" s="368"/>
      <c r="C4" s="368"/>
      <c r="D4" s="368"/>
      <c r="E4" s="390"/>
      <c r="F4" s="372"/>
      <c r="G4" s="383" t="s">
        <v>51</v>
      </c>
      <c r="H4" s="383" t="s">
        <v>52</v>
      </c>
      <c r="I4" s="383" t="s">
        <v>15</v>
      </c>
      <c r="J4" s="354" t="s">
        <v>55</v>
      </c>
      <c r="K4" s="408"/>
      <c r="L4" s="383" t="s">
        <v>74</v>
      </c>
      <c r="M4" s="383" t="s">
        <v>75</v>
      </c>
      <c r="N4" s="381" t="s">
        <v>73</v>
      </c>
    </row>
    <row r="5" spans="1:15" ht="12" customHeight="1">
      <c r="A5" s="350"/>
      <c r="B5" s="350"/>
      <c r="C5" s="350"/>
      <c r="D5" s="350"/>
      <c r="E5" s="340"/>
      <c r="F5" s="330"/>
      <c r="G5" s="380"/>
      <c r="H5" s="380"/>
      <c r="I5" s="380"/>
      <c r="J5" s="27" t="s">
        <v>51</v>
      </c>
      <c r="K5" s="28" t="s">
        <v>52</v>
      </c>
      <c r="L5" s="380"/>
      <c r="M5" s="380"/>
      <c r="N5" s="407"/>
    </row>
    <row r="6" spans="1:15" s="57" customFormat="1" ht="15" customHeight="1">
      <c r="A6" s="77"/>
      <c r="B6" s="77"/>
      <c r="C6" s="77"/>
      <c r="D6" s="77"/>
      <c r="E6" s="128"/>
      <c r="F6" s="333" t="s">
        <v>11</v>
      </c>
      <c r="G6" s="394"/>
      <c r="H6" s="394"/>
      <c r="I6" s="395"/>
      <c r="J6" s="395"/>
      <c r="K6" s="395"/>
      <c r="L6" s="409"/>
      <c r="M6" s="409"/>
      <c r="N6" s="409"/>
    </row>
    <row r="7" spans="1:15" s="57" customFormat="1" ht="15" customHeight="1">
      <c r="A7" s="60" t="s">
        <v>14</v>
      </c>
      <c r="B7" s="117"/>
      <c r="C7" s="117"/>
      <c r="D7" s="117"/>
      <c r="E7" s="73"/>
      <c r="F7" s="231">
        <v>983</v>
      </c>
      <c r="G7" s="231">
        <v>894</v>
      </c>
      <c r="H7" s="231">
        <v>89</v>
      </c>
      <c r="I7" s="231">
        <v>128</v>
      </c>
      <c r="J7" s="231">
        <v>62</v>
      </c>
      <c r="K7" s="231">
        <v>66</v>
      </c>
      <c r="L7" s="231">
        <v>6</v>
      </c>
      <c r="M7" s="231">
        <v>6</v>
      </c>
      <c r="N7" s="231">
        <v>971</v>
      </c>
    </row>
    <row r="8" spans="1:15" s="57" customFormat="1" ht="15" customHeight="1">
      <c r="A8" s="57" t="s">
        <v>48</v>
      </c>
      <c r="B8" s="117"/>
      <c r="C8" s="117"/>
      <c r="D8" s="117"/>
      <c r="E8" s="73"/>
      <c r="F8" s="42">
        <v>942</v>
      </c>
      <c r="G8" s="42">
        <v>856</v>
      </c>
      <c r="H8" s="42">
        <v>86</v>
      </c>
      <c r="I8" s="42">
        <v>121</v>
      </c>
      <c r="J8" s="42">
        <v>58</v>
      </c>
      <c r="K8" s="42">
        <v>63</v>
      </c>
      <c r="L8" s="42">
        <v>3</v>
      </c>
      <c r="M8" s="42">
        <v>5</v>
      </c>
      <c r="N8" s="42">
        <v>934</v>
      </c>
    </row>
    <row r="9" spans="1:15" ht="9" customHeight="1">
      <c r="B9" s="23" t="s">
        <v>72</v>
      </c>
      <c r="C9" s="25"/>
      <c r="D9" s="23">
        <v>3</v>
      </c>
      <c r="E9" s="68"/>
      <c r="F9" s="123">
        <v>813</v>
      </c>
      <c r="G9" s="123">
        <v>737</v>
      </c>
      <c r="H9" s="42">
        <v>76</v>
      </c>
      <c r="I9" s="123">
        <v>103</v>
      </c>
      <c r="J9" s="42">
        <v>47</v>
      </c>
      <c r="K9" s="42">
        <v>56</v>
      </c>
      <c r="L9" s="42">
        <v>3</v>
      </c>
      <c r="M9" s="64" t="s">
        <v>3</v>
      </c>
      <c r="N9" s="64" t="s">
        <v>3</v>
      </c>
    </row>
    <row r="10" spans="1:15" ht="9" customHeight="1">
      <c r="B10" s="23">
        <v>3</v>
      </c>
      <c r="C10" s="25" t="str">
        <f t="shared" ref="C10" si="0">"-"</f>
        <v>-</v>
      </c>
      <c r="D10" s="23">
        <v>6</v>
      </c>
      <c r="E10" s="68"/>
      <c r="F10" s="42">
        <v>129</v>
      </c>
      <c r="G10" s="42">
        <v>119</v>
      </c>
      <c r="H10" s="42">
        <v>10</v>
      </c>
      <c r="I10" s="42">
        <v>18</v>
      </c>
      <c r="J10" s="42">
        <v>11</v>
      </c>
      <c r="K10" s="42">
        <v>7</v>
      </c>
      <c r="L10" s="42" t="s">
        <v>0</v>
      </c>
      <c r="M10" s="64" t="s">
        <v>3</v>
      </c>
      <c r="N10" s="64" t="s">
        <v>3</v>
      </c>
    </row>
    <row r="11" spans="1:15" ht="9" customHeight="1">
      <c r="B11" s="23">
        <v>6</v>
      </c>
      <c r="C11" s="24" t="s">
        <v>50</v>
      </c>
      <c r="E11" s="68"/>
      <c r="F11" s="42" t="s">
        <v>0</v>
      </c>
      <c r="G11" s="42" t="s">
        <v>0</v>
      </c>
      <c r="H11" s="42" t="s">
        <v>0</v>
      </c>
      <c r="I11" s="42" t="s">
        <v>0</v>
      </c>
      <c r="J11" s="42" t="s">
        <v>0</v>
      </c>
      <c r="K11" s="42" t="s">
        <v>0</v>
      </c>
      <c r="L11" s="42" t="s">
        <v>0</v>
      </c>
      <c r="M11" s="42" t="s">
        <v>0</v>
      </c>
      <c r="N11" s="42" t="s">
        <v>0</v>
      </c>
    </row>
    <row r="12" spans="1:15" s="57" customFormat="1" ht="15" customHeight="1">
      <c r="A12" s="57" t="s">
        <v>49</v>
      </c>
      <c r="B12" s="117"/>
      <c r="C12" s="122"/>
      <c r="D12" s="117"/>
      <c r="E12" s="127"/>
      <c r="F12" s="42">
        <v>41</v>
      </c>
      <c r="G12" s="42">
        <v>38</v>
      </c>
      <c r="H12" s="42">
        <v>3</v>
      </c>
      <c r="I12" s="42">
        <v>7</v>
      </c>
      <c r="J12" s="42">
        <v>4</v>
      </c>
      <c r="K12" s="42">
        <v>3</v>
      </c>
      <c r="L12" s="64" t="s">
        <v>3</v>
      </c>
      <c r="M12" s="64" t="s">
        <v>3</v>
      </c>
      <c r="N12" s="42">
        <v>37</v>
      </c>
    </row>
    <row r="13" spans="1:15" s="57" customFormat="1" ht="15" customHeight="1">
      <c r="B13" s="117"/>
      <c r="C13" s="117"/>
      <c r="D13" s="117"/>
      <c r="E13" s="76"/>
      <c r="F13" s="333" t="s">
        <v>12</v>
      </c>
      <c r="G13" s="394"/>
      <c r="H13" s="394"/>
      <c r="I13" s="395"/>
      <c r="J13" s="395"/>
      <c r="K13" s="395"/>
      <c r="L13" s="409"/>
      <c r="M13" s="409"/>
      <c r="N13" s="409"/>
    </row>
    <row r="14" spans="1:15" s="57" customFormat="1" ht="15" customHeight="1">
      <c r="A14" s="60" t="s">
        <v>14</v>
      </c>
      <c r="B14" s="117"/>
      <c r="C14" s="117"/>
      <c r="D14" s="117"/>
      <c r="E14" s="73"/>
      <c r="F14" s="64">
        <v>107</v>
      </c>
      <c r="G14" s="64">
        <v>97</v>
      </c>
      <c r="H14" s="64">
        <v>10</v>
      </c>
      <c r="I14" s="64">
        <v>17</v>
      </c>
      <c r="J14" s="64">
        <v>10</v>
      </c>
      <c r="K14" s="64">
        <v>7</v>
      </c>
      <c r="L14" s="64" t="s">
        <v>0</v>
      </c>
      <c r="M14" s="64" t="s">
        <v>0</v>
      </c>
      <c r="N14" s="64">
        <v>107</v>
      </c>
    </row>
    <row r="15" spans="1:15" s="57" customFormat="1" ht="15" customHeight="1">
      <c r="A15" s="57" t="s">
        <v>48</v>
      </c>
      <c r="B15" s="117"/>
      <c r="C15" s="117"/>
      <c r="D15" s="117"/>
      <c r="E15" s="73"/>
      <c r="F15" s="123">
        <v>85</v>
      </c>
      <c r="G15" s="123">
        <v>75</v>
      </c>
      <c r="H15" s="123">
        <v>10</v>
      </c>
      <c r="I15" s="123">
        <v>14</v>
      </c>
      <c r="J15" s="123">
        <v>7</v>
      </c>
      <c r="K15" s="123">
        <v>7</v>
      </c>
      <c r="L15" s="123">
        <v>3</v>
      </c>
      <c r="M15" s="64" t="s">
        <v>3</v>
      </c>
      <c r="N15" s="42">
        <v>85</v>
      </c>
    </row>
    <row r="16" spans="1:15" ht="9" customHeight="1">
      <c r="B16" s="23" t="s">
        <v>72</v>
      </c>
      <c r="C16" s="25"/>
      <c r="D16" s="23">
        <v>3</v>
      </c>
      <c r="E16" s="68"/>
      <c r="F16" s="42">
        <v>64</v>
      </c>
      <c r="G16" s="42">
        <v>57</v>
      </c>
      <c r="H16" s="42">
        <v>7</v>
      </c>
      <c r="I16" s="42">
        <v>7</v>
      </c>
      <c r="J16" s="64" t="s">
        <v>3</v>
      </c>
      <c r="K16" s="64" t="s">
        <v>3</v>
      </c>
      <c r="L16" s="123" t="s">
        <v>0</v>
      </c>
      <c r="M16" s="42" t="s">
        <v>0</v>
      </c>
      <c r="N16" s="123">
        <v>64</v>
      </c>
    </row>
    <row r="17" spans="1:14" ht="9" customHeight="1">
      <c r="B17" s="23">
        <v>3</v>
      </c>
      <c r="C17" s="25" t="str">
        <f t="shared" ref="C17" si="1">"-"</f>
        <v>-</v>
      </c>
      <c r="D17" s="23">
        <v>6</v>
      </c>
      <c r="E17" s="68"/>
      <c r="F17" s="64" t="s">
        <v>3</v>
      </c>
      <c r="G17" s="64" t="s">
        <v>3</v>
      </c>
      <c r="H17" s="42">
        <v>3</v>
      </c>
      <c r="I17" s="64" t="s">
        <v>3</v>
      </c>
      <c r="J17" s="42">
        <v>4</v>
      </c>
      <c r="K17" s="64" t="s">
        <v>3</v>
      </c>
      <c r="L17" s="123" t="s">
        <v>0</v>
      </c>
      <c r="M17" s="123" t="s">
        <v>0</v>
      </c>
      <c r="N17" s="64" t="s">
        <v>3</v>
      </c>
    </row>
    <row r="18" spans="1:14" ht="9" customHeight="1">
      <c r="B18" s="23">
        <v>6</v>
      </c>
      <c r="C18" s="24" t="s">
        <v>50</v>
      </c>
      <c r="E18" s="68"/>
      <c r="F18" s="64" t="s">
        <v>3</v>
      </c>
      <c r="G18" s="64" t="s">
        <v>3</v>
      </c>
      <c r="H18" s="123" t="s">
        <v>0</v>
      </c>
      <c r="I18" s="64" t="s">
        <v>3</v>
      </c>
      <c r="J18" s="64" t="s">
        <v>3</v>
      </c>
      <c r="K18" s="123" t="s">
        <v>0</v>
      </c>
      <c r="L18" s="123" t="s">
        <v>0</v>
      </c>
      <c r="M18" s="123" t="s">
        <v>0</v>
      </c>
      <c r="N18" s="64" t="s">
        <v>3</v>
      </c>
    </row>
    <row r="19" spans="1:14" s="57" customFormat="1" ht="15" customHeight="1">
      <c r="A19" s="57" t="s">
        <v>49</v>
      </c>
      <c r="B19" s="117"/>
      <c r="C19" s="122"/>
      <c r="D19" s="117"/>
      <c r="E19" s="127"/>
      <c r="F19" s="42">
        <v>22</v>
      </c>
      <c r="G19" s="42">
        <v>22</v>
      </c>
      <c r="H19" s="123" t="s">
        <v>0</v>
      </c>
      <c r="I19" s="42">
        <v>3</v>
      </c>
      <c r="J19" s="42">
        <v>3</v>
      </c>
      <c r="K19" s="123" t="s">
        <v>0</v>
      </c>
      <c r="L19" s="123" t="s">
        <v>0</v>
      </c>
      <c r="M19" s="123" t="s">
        <v>0</v>
      </c>
      <c r="N19" s="42">
        <v>22</v>
      </c>
    </row>
    <row r="20" spans="1:14" s="57" customFormat="1" ht="15" customHeight="1">
      <c r="B20" s="117"/>
      <c r="C20" s="117"/>
      <c r="D20" s="117"/>
      <c r="E20" s="118"/>
      <c r="F20" s="333" t="s">
        <v>13</v>
      </c>
      <c r="G20" s="394"/>
      <c r="H20" s="394"/>
      <c r="I20" s="395"/>
      <c r="J20" s="395"/>
      <c r="K20" s="395"/>
      <c r="L20" s="409"/>
      <c r="M20" s="409"/>
      <c r="N20" s="409"/>
    </row>
    <row r="21" spans="1:14" s="57" customFormat="1" ht="15" customHeight="1">
      <c r="A21" s="60" t="s">
        <v>14</v>
      </c>
      <c r="B21" s="117"/>
      <c r="C21" s="117"/>
      <c r="D21" s="117"/>
      <c r="E21" s="73"/>
      <c r="F21" s="61">
        <v>1090</v>
      </c>
      <c r="G21" s="61">
        <v>991</v>
      </c>
      <c r="H21" s="61">
        <v>99</v>
      </c>
      <c r="I21" s="61">
        <v>145</v>
      </c>
      <c r="J21" s="61">
        <v>72</v>
      </c>
      <c r="K21" s="61">
        <v>73</v>
      </c>
      <c r="L21" s="232">
        <v>6</v>
      </c>
      <c r="M21" s="64">
        <v>6</v>
      </c>
      <c r="N21" s="61">
        <v>1078</v>
      </c>
    </row>
    <row r="22" spans="1:14" s="57" customFormat="1" ht="15" customHeight="1">
      <c r="A22" s="57" t="s">
        <v>48</v>
      </c>
      <c r="B22" s="117"/>
      <c r="C22" s="117"/>
      <c r="D22" s="117"/>
      <c r="E22" s="73"/>
      <c r="F22" s="42">
        <v>1027</v>
      </c>
      <c r="G22" s="42">
        <v>931</v>
      </c>
      <c r="H22" s="42">
        <v>96</v>
      </c>
      <c r="I22" s="42">
        <v>135</v>
      </c>
      <c r="J22" s="42">
        <v>65</v>
      </c>
      <c r="K22" s="42">
        <v>70</v>
      </c>
      <c r="L22" s="42">
        <v>3</v>
      </c>
      <c r="M22" s="42">
        <v>5</v>
      </c>
      <c r="N22" s="42">
        <v>1019</v>
      </c>
    </row>
    <row r="23" spans="1:14" ht="9" customHeight="1">
      <c r="B23" s="23" t="s">
        <v>72</v>
      </c>
      <c r="C23" s="25"/>
      <c r="D23" s="23">
        <v>3</v>
      </c>
      <c r="E23" s="68"/>
      <c r="F23" s="42">
        <v>877</v>
      </c>
      <c r="G23" s="42">
        <v>794</v>
      </c>
      <c r="H23" s="42">
        <v>83</v>
      </c>
      <c r="I23" s="42">
        <v>110</v>
      </c>
      <c r="J23" s="64" t="s">
        <v>3</v>
      </c>
      <c r="K23" s="64" t="s">
        <v>3</v>
      </c>
      <c r="L23" s="42">
        <v>3</v>
      </c>
      <c r="M23" s="64" t="s">
        <v>3</v>
      </c>
      <c r="N23" s="64" t="s">
        <v>3</v>
      </c>
    </row>
    <row r="24" spans="1:14" ht="9" customHeight="1">
      <c r="B24" s="23">
        <v>3</v>
      </c>
      <c r="C24" s="25" t="str">
        <f t="shared" ref="C24" si="2">"-"</f>
        <v>-</v>
      </c>
      <c r="D24" s="23">
        <v>6</v>
      </c>
      <c r="E24" s="68"/>
      <c r="F24" s="64" t="s">
        <v>3</v>
      </c>
      <c r="G24" s="64" t="s">
        <v>3</v>
      </c>
      <c r="H24" s="42">
        <v>13</v>
      </c>
      <c r="I24" s="64" t="s">
        <v>3</v>
      </c>
      <c r="J24" s="42">
        <v>15</v>
      </c>
      <c r="K24" s="64" t="s">
        <v>3</v>
      </c>
      <c r="L24" s="42" t="s">
        <v>0</v>
      </c>
      <c r="M24" s="64" t="s">
        <v>3</v>
      </c>
      <c r="N24" s="42">
        <v>147</v>
      </c>
    </row>
    <row r="25" spans="1:14" ht="9" customHeight="1">
      <c r="B25" s="23">
        <v>6</v>
      </c>
      <c r="C25" s="24" t="s">
        <v>50</v>
      </c>
      <c r="E25" s="68"/>
      <c r="F25" s="64" t="s">
        <v>3</v>
      </c>
      <c r="G25" s="64" t="s">
        <v>3</v>
      </c>
      <c r="H25" s="42" t="s">
        <v>0</v>
      </c>
      <c r="I25" s="64" t="s">
        <v>3</v>
      </c>
      <c r="J25" s="64" t="s">
        <v>3</v>
      </c>
      <c r="K25" s="42" t="s">
        <v>0</v>
      </c>
      <c r="L25" s="42" t="s">
        <v>0</v>
      </c>
      <c r="M25" s="42" t="s">
        <v>0</v>
      </c>
      <c r="N25" s="64" t="s">
        <v>3</v>
      </c>
    </row>
    <row r="26" spans="1:14" s="57" customFormat="1" ht="15" customHeight="1">
      <c r="A26" s="57" t="s">
        <v>49</v>
      </c>
      <c r="B26" s="117"/>
      <c r="C26" s="122"/>
      <c r="D26" s="117"/>
      <c r="E26" s="127"/>
      <c r="F26" s="42">
        <v>63</v>
      </c>
      <c r="G26" s="42">
        <v>60</v>
      </c>
      <c r="H26" s="42">
        <v>3</v>
      </c>
      <c r="I26" s="42">
        <v>10</v>
      </c>
      <c r="J26" s="42">
        <v>7</v>
      </c>
      <c r="K26" s="42">
        <v>3</v>
      </c>
      <c r="L26" s="64" t="s">
        <v>3</v>
      </c>
      <c r="M26" s="64" t="s">
        <v>3</v>
      </c>
      <c r="N26" s="57">
        <v>59</v>
      </c>
    </row>
    <row r="27" spans="1:14" ht="9" customHeight="1">
      <c r="A27" s="1" t="s">
        <v>121</v>
      </c>
      <c r="F27" s="16"/>
      <c r="G27" s="16"/>
      <c r="H27" s="16"/>
      <c r="I27" s="16"/>
      <c r="J27" s="16"/>
      <c r="K27" s="16"/>
      <c r="L27" s="47"/>
      <c r="M27" s="47"/>
      <c r="N27" s="47"/>
    </row>
    <row r="28" spans="1:14" ht="9" customHeight="1">
      <c r="A28" s="121" t="s">
        <v>126</v>
      </c>
    </row>
    <row r="29" spans="1:14" ht="9.75" customHeight="1"/>
    <row r="30" spans="1:14" ht="9.75" customHeight="1"/>
    <row r="31" spans="1:14" ht="9.75" customHeight="1"/>
    <row r="32" spans="1:14" ht="9.75" customHeight="1"/>
    <row r="33" ht="9.75" customHeight="1"/>
    <row r="34" ht="9.75" customHeight="1"/>
    <row r="35" ht="9.75" customHeight="1"/>
  </sheetData>
  <mergeCells count="17">
    <mergeCell ref="F20:N20"/>
    <mergeCell ref="F6:N6"/>
    <mergeCell ref="F13:N13"/>
    <mergeCell ref="I4:I5"/>
    <mergeCell ref="L4:L5"/>
    <mergeCell ref="F3:F5"/>
    <mergeCell ref="G3:H3"/>
    <mergeCell ref="G4:G5"/>
    <mergeCell ref="H4:H5"/>
    <mergeCell ref="I3:K3"/>
    <mergeCell ref="L3:N3"/>
    <mergeCell ref="M4:M5"/>
    <mergeCell ref="N4:N5"/>
    <mergeCell ref="A2:N2"/>
    <mergeCell ref="A1:N1"/>
    <mergeCell ref="J4:K4"/>
    <mergeCell ref="A3:E5"/>
  </mergeCells>
  <phoneticPr fontId="12" type="noConversion"/>
  <hyperlinks>
    <hyperlink ref="O1" location="Inhalt!A1" display="Inhalt" xr:uid="{00000000-0004-0000-0C00-000000000000}"/>
  </hyperlinks>
  <pageMargins left="0.78740157480314965" right="0.78740157480314965" top="0.59055118110236227" bottom="0.59055118110236227" header="0.19685039370078741" footer="0.19685039370078741"/>
  <pageSetup paperSize="9" firstPageNumber="11" orientation="portrait" useFirstPageNumber="1" r:id="rId1"/>
  <headerFooter>
    <oddFooter>&amp;L&amp;7Statistisches Landesamt Bremen I Statistischer Bericht I Kindertagesbetreuung&amp;R&amp;8&amp;P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zoomScale="125" zoomScaleNormal="125" workbookViewId="0"/>
  </sheetViews>
  <sheetFormatPr baseColWidth="10" defaultColWidth="11.42578125" defaultRowHeight="9.9499999999999993" customHeight="1"/>
  <cols>
    <col min="1" max="1" width="35.28515625" style="40" customWidth="1"/>
    <col min="2" max="2" width="14.7109375" style="66" customWidth="1"/>
    <col min="3" max="4" width="14.7109375" style="40" customWidth="1"/>
    <col min="5" max="5" width="8.7109375" style="40" customWidth="1"/>
    <col min="6" max="6" width="9.7109375" style="40" customWidth="1"/>
    <col min="7" max="7" width="6.7109375" style="40" customWidth="1"/>
    <col min="8" max="8" width="7.28515625" style="40" customWidth="1"/>
    <col min="9" max="9" width="6.7109375" style="40" customWidth="1"/>
    <col min="10" max="10" width="7.28515625" style="40" customWidth="1"/>
    <col min="11" max="11" width="6.7109375" style="40" customWidth="1"/>
    <col min="12" max="12" width="7.28515625" style="40" customWidth="1"/>
    <col min="13" max="13" width="6.7109375" style="40" customWidth="1"/>
    <col min="14" max="15" width="7.28515625" style="40" customWidth="1"/>
    <col min="16" max="16384" width="11.42578125" style="40"/>
  </cols>
  <sheetData>
    <row r="1" spans="1:15" s="144" customFormat="1" ht="9.9499999999999993" customHeight="1">
      <c r="A1" s="142" t="s">
        <v>129</v>
      </c>
      <c r="B1" s="143"/>
      <c r="E1" s="228" t="s">
        <v>168</v>
      </c>
    </row>
    <row r="2" spans="1:15" s="144" customFormat="1" ht="30" customHeight="1">
      <c r="A2" s="142" t="s">
        <v>209</v>
      </c>
      <c r="B2" s="142"/>
      <c r="C2" s="142"/>
      <c r="D2" s="142"/>
      <c r="E2" s="142"/>
      <c r="F2" s="142"/>
      <c r="G2" s="142"/>
      <c r="H2" s="142"/>
      <c r="I2" s="142"/>
      <c r="J2" s="142"/>
      <c r="K2" s="142"/>
      <c r="L2" s="142"/>
      <c r="M2" s="142"/>
      <c r="N2" s="142"/>
      <c r="O2" s="145"/>
    </row>
    <row r="3" spans="1:15" ht="12" customHeight="1">
      <c r="A3" s="112" t="s">
        <v>119</v>
      </c>
      <c r="B3" s="146" t="s">
        <v>11</v>
      </c>
      <c r="C3" s="146" t="s">
        <v>12</v>
      </c>
      <c r="D3" s="116" t="s">
        <v>13</v>
      </c>
    </row>
    <row r="4" spans="1:15" s="147" customFormat="1" ht="15" customHeight="1">
      <c r="A4" s="71" t="s">
        <v>81</v>
      </c>
      <c r="B4" s="118">
        <v>213</v>
      </c>
      <c r="C4" s="118">
        <v>27</v>
      </c>
      <c r="D4" s="118">
        <v>240</v>
      </c>
    </row>
    <row r="5" spans="1:15" s="130" customFormat="1" ht="9.9499999999999993" customHeight="1">
      <c r="A5" s="51" t="s">
        <v>83</v>
      </c>
      <c r="B5" s="272"/>
      <c r="C5" s="272"/>
      <c r="D5" s="272"/>
      <c r="E5" s="147"/>
    </row>
    <row r="6" spans="1:15" ht="9.9499999999999993" customHeight="1">
      <c r="A6" s="51" t="s">
        <v>130</v>
      </c>
      <c r="B6" s="41">
        <v>66</v>
      </c>
      <c r="C6" s="41">
        <v>4</v>
      </c>
      <c r="D6" s="41">
        <v>70</v>
      </c>
      <c r="E6" s="147"/>
    </row>
    <row r="7" spans="1:15" ht="9.9499999999999993" customHeight="1">
      <c r="A7" s="51" t="s">
        <v>131</v>
      </c>
      <c r="B7" s="41">
        <v>213</v>
      </c>
      <c r="C7" s="41">
        <v>27</v>
      </c>
      <c r="D7" s="41">
        <v>240</v>
      </c>
      <c r="E7" s="147"/>
    </row>
    <row r="8" spans="1:15" s="118" customFormat="1" ht="15" customHeight="1">
      <c r="A8" s="73" t="s">
        <v>82</v>
      </c>
      <c r="B8" s="138">
        <v>983</v>
      </c>
      <c r="C8" s="118">
        <v>107</v>
      </c>
      <c r="D8" s="139">
        <v>1090</v>
      </c>
      <c r="E8" s="147"/>
    </row>
    <row r="9" spans="1:15" ht="9.9499999999999993" customHeight="1">
      <c r="A9" s="51" t="s">
        <v>58</v>
      </c>
      <c r="B9" s="273"/>
      <c r="C9" s="272"/>
      <c r="D9" s="274"/>
      <c r="E9" s="147"/>
    </row>
    <row r="10" spans="1:15" ht="9.9499999999999993" customHeight="1">
      <c r="A10" s="51" t="s">
        <v>120</v>
      </c>
      <c r="B10" s="41">
        <v>11</v>
      </c>
      <c r="C10" s="132" t="s">
        <v>0</v>
      </c>
      <c r="D10" s="41">
        <v>11</v>
      </c>
      <c r="E10" s="147"/>
      <c r="F10" s="133"/>
      <c r="G10" s="133"/>
    </row>
    <row r="11" spans="1:15" ht="9.9499999999999993" customHeight="1">
      <c r="A11" s="51" t="s">
        <v>107</v>
      </c>
      <c r="B11" s="41">
        <v>128</v>
      </c>
      <c r="C11" s="41">
        <v>17</v>
      </c>
      <c r="D11" s="41">
        <v>145</v>
      </c>
      <c r="E11" s="147"/>
      <c r="F11" s="133"/>
      <c r="G11" s="133"/>
    </row>
    <row r="12" spans="1:15" ht="9.9499999999999993" customHeight="1">
      <c r="A12" s="51" t="s">
        <v>87</v>
      </c>
      <c r="B12" s="41">
        <v>89</v>
      </c>
      <c r="C12" s="132">
        <v>10</v>
      </c>
      <c r="D12" s="41">
        <v>99</v>
      </c>
      <c r="E12" s="147"/>
      <c r="F12" s="133"/>
      <c r="G12" s="133"/>
    </row>
    <row r="13" spans="1:15" s="118" customFormat="1" ht="15" customHeight="1">
      <c r="A13" s="149" t="s">
        <v>59</v>
      </c>
      <c r="B13" s="271"/>
      <c r="C13" s="270"/>
      <c r="D13" s="271"/>
      <c r="E13" s="147"/>
      <c r="F13" s="137"/>
      <c r="G13" s="137"/>
    </row>
    <row r="14" spans="1:15" ht="9.9499999999999993" customHeight="1">
      <c r="A14" s="51" t="s">
        <v>21</v>
      </c>
      <c r="B14" s="272"/>
      <c r="C14" s="270"/>
      <c r="D14" s="272"/>
      <c r="E14" s="147"/>
      <c r="F14" s="133"/>
      <c r="G14" s="133"/>
    </row>
    <row r="15" spans="1:15" ht="9.9499999999999993" customHeight="1">
      <c r="A15" s="53" t="s">
        <v>15</v>
      </c>
      <c r="B15" s="41">
        <v>813</v>
      </c>
      <c r="C15" s="41">
        <v>64</v>
      </c>
      <c r="D15" s="41">
        <v>877</v>
      </c>
      <c r="E15" s="147"/>
      <c r="F15" s="133"/>
      <c r="G15" s="133"/>
    </row>
    <row r="16" spans="1:15" ht="9.9499999999999993" customHeight="1">
      <c r="A16" s="53" t="s">
        <v>132</v>
      </c>
      <c r="B16" s="234">
        <v>4.7</v>
      </c>
      <c r="C16" s="234">
        <v>1.9</v>
      </c>
      <c r="D16" s="234">
        <v>4.3</v>
      </c>
      <c r="E16" s="147"/>
      <c r="F16" s="133"/>
      <c r="G16" s="133"/>
    </row>
    <row r="17" spans="1:15" ht="9.9499999999999993" customHeight="1">
      <c r="A17" s="51" t="s">
        <v>84</v>
      </c>
      <c r="B17" s="275"/>
      <c r="C17" s="275"/>
      <c r="D17" s="275"/>
      <c r="E17" s="147"/>
      <c r="F17" s="133"/>
      <c r="G17" s="133"/>
    </row>
    <row r="18" spans="1:15" ht="9.9499999999999993" customHeight="1">
      <c r="A18" s="53" t="s">
        <v>15</v>
      </c>
      <c r="B18" s="41">
        <v>131</v>
      </c>
      <c r="C18" s="41">
        <v>19</v>
      </c>
      <c r="D18" s="41">
        <v>150</v>
      </c>
      <c r="E18" s="147"/>
      <c r="F18" s="133"/>
      <c r="G18" s="133"/>
    </row>
    <row r="19" spans="1:15" ht="9.9499999999999993" customHeight="1">
      <c r="A19" s="53" t="s">
        <v>132</v>
      </c>
      <c r="B19" s="234">
        <v>0.8</v>
      </c>
      <c r="C19" s="234">
        <v>0.5</v>
      </c>
      <c r="D19" s="234">
        <v>0.7</v>
      </c>
      <c r="E19" s="147"/>
    </row>
    <row r="20" spans="1:15" ht="9.9499999999999993" customHeight="1">
      <c r="A20" s="51" t="s">
        <v>85</v>
      </c>
      <c r="B20" s="275"/>
      <c r="C20" s="275"/>
      <c r="D20" s="275"/>
      <c r="E20" s="147"/>
    </row>
    <row r="21" spans="1:15" ht="9.9499999999999993" customHeight="1">
      <c r="A21" s="53" t="s">
        <v>15</v>
      </c>
      <c r="B21" s="41">
        <v>31</v>
      </c>
      <c r="C21" s="41">
        <v>21</v>
      </c>
      <c r="D21" s="41">
        <v>52</v>
      </c>
      <c r="E21" s="147"/>
    </row>
    <row r="22" spans="1:15" ht="9.9499999999999993" customHeight="1">
      <c r="A22" s="53" t="s">
        <v>132</v>
      </c>
      <c r="B22" s="234">
        <v>0.1</v>
      </c>
      <c r="C22" s="234">
        <v>0.4</v>
      </c>
      <c r="D22" s="234">
        <v>0.2</v>
      </c>
      <c r="E22" s="147"/>
    </row>
    <row r="23" spans="1:15" ht="9.9499999999999993" customHeight="1">
      <c r="A23" s="150" t="s">
        <v>86</v>
      </c>
      <c r="B23" s="272"/>
      <c r="C23" s="272"/>
      <c r="D23" s="272"/>
      <c r="E23" s="147"/>
    </row>
    <row r="24" spans="1:15" ht="9.9499999999999993" customHeight="1">
      <c r="A24" s="53" t="s">
        <v>15</v>
      </c>
      <c r="B24" s="41">
        <v>8</v>
      </c>
      <c r="C24" s="41">
        <v>3</v>
      </c>
      <c r="D24" s="41">
        <v>11</v>
      </c>
      <c r="E24" s="147"/>
      <c r="F24" s="38"/>
      <c r="G24" s="38"/>
    </row>
    <row r="25" spans="1:15" ht="9.9499999999999993" customHeight="1">
      <c r="A25" s="53" t="s">
        <v>132</v>
      </c>
      <c r="B25" s="234">
        <v>0.1</v>
      </c>
      <c r="C25" s="234">
        <v>0.1</v>
      </c>
      <c r="D25" s="234">
        <v>0.1</v>
      </c>
      <c r="E25" s="147"/>
      <c r="F25" s="14"/>
      <c r="G25" s="14"/>
    </row>
    <row r="26" spans="1:15" ht="9.9499999999999993" customHeight="1">
      <c r="A26" s="40" t="s">
        <v>121</v>
      </c>
      <c r="C26" s="134"/>
      <c r="D26" s="14"/>
      <c r="E26" s="14"/>
      <c r="F26" s="14"/>
      <c r="G26" s="14"/>
      <c r="H26" s="14"/>
      <c r="I26" s="14"/>
    </row>
    <row r="27" spans="1:15" ht="9.9499999999999993" customHeight="1">
      <c r="A27" s="415" t="s">
        <v>193</v>
      </c>
      <c r="B27" s="415"/>
      <c r="C27" s="415"/>
      <c r="D27" s="415"/>
      <c r="E27" s="41"/>
      <c r="F27" s="41"/>
      <c r="G27" s="41"/>
      <c r="H27" s="41"/>
      <c r="I27" s="41"/>
      <c r="J27" s="41"/>
      <c r="K27" s="41"/>
      <c r="L27" s="41"/>
      <c r="M27" s="41"/>
      <c r="N27" s="41"/>
      <c r="O27" s="41"/>
    </row>
    <row r="28" spans="1:15" ht="9.9499999999999993" customHeight="1">
      <c r="C28" s="134"/>
      <c r="D28" s="14"/>
      <c r="E28" s="14"/>
      <c r="F28" s="38"/>
      <c r="G28" s="14"/>
      <c r="H28" s="14"/>
      <c r="I28" s="38"/>
    </row>
    <row r="29" spans="1:15" ht="9.9499999999999993" customHeight="1">
      <c r="C29" s="134"/>
      <c r="D29" s="14"/>
      <c r="E29" s="14"/>
      <c r="F29" s="14"/>
      <c r="G29" s="14"/>
      <c r="H29" s="14"/>
      <c r="I29" s="14"/>
    </row>
    <row r="30" spans="1:15" ht="9.9499999999999993" customHeight="1">
      <c r="C30" s="134"/>
      <c r="D30" s="14"/>
      <c r="E30" s="14"/>
      <c r="F30" s="14"/>
      <c r="G30" s="14"/>
      <c r="H30" s="14"/>
      <c r="I30" s="14"/>
    </row>
    <row r="31" spans="1:15" ht="9.9499999999999993" customHeight="1">
      <c r="C31" s="134"/>
      <c r="D31" s="14"/>
      <c r="E31" s="14"/>
      <c r="F31" s="14"/>
      <c r="G31" s="14"/>
      <c r="H31" s="14"/>
      <c r="I31" s="14"/>
    </row>
    <row r="32" spans="1:15" ht="9.9499999999999993" customHeight="1">
      <c r="D32" s="14"/>
      <c r="E32" s="14"/>
      <c r="F32" s="14"/>
      <c r="G32" s="14"/>
      <c r="H32" s="14"/>
      <c r="I32" s="14"/>
    </row>
    <row r="33" spans="1:9" ht="9.9499999999999993" customHeight="1">
      <c r="C33" s="111"/>
      <c r="D33" s="38"/>
      <c r="E33" s="38"/>
      <c r="F33" s="38"/>
      <c r="G33" s="38"/>
      <c r="H33" s="38"/>
      <c r="I33" s="38"/>
    </row>
    <row r="34" spans="1:9" ht="9.9499999999999993" customHeight="1">
      <c r="B34" s="359"/>
      <c r="C34" s="414"/>
      <c r="D34" s="38"/>
      <c r="E34" s="38"/>
      <c r="F34" s="14"/>
      <c r="G34" s="38"/>
      <c r="H34" s="38"/>
      <c r="I34" s="14"/>
    </row>
    <row r="35" spans="1:9" ht="9.9499999999999993" customHeight="1">
      <c r="A35" s="135"/>
      <c r="C35" s="134"/>
      <c r="D35" s="38"/>
      <c r="E35" s="38"/>
      <c r="F35" s="38"/>
      <c r="G35" s="38"/>
      <c r="H35" s="38"/>
      <c r="I35" s="38"/>
    </row>
    <row r="36" spans="1:9" ht="9.9499999999999993" customHeight="1">
      <c r="C36" s="134"/>
      <c r="D36" s="133"/>
      <c r="E36" s="133"/>
      <c r="F36" s="133"/>
      <c r="G36" s="133"/>
      <c r="H36" s="133"/>
      <c r="I36" s="133"/>
    </row>
    <row r="37" spans="1:9" ht="9.9499999999999993" customHeight="1">
      <c r="C37" s="134"/>
      <c r="D37" s="133"/>
      <c r="E37" s="133"/>
      <c r="F37" s="133"/>
      <c r="G37" s="133"/>
      <c r="H37" s="133"/>
      <c r="I37" s="133"/>
    </row>
    <row r="38" spans="1:9" ht="9.9499999999999993" customHeight="1">
      <c r="C38" s="134"/>
      <c r="D38" s="133"/>
      <c r="E38" s="133"/>
      <c r="F38" s="133"/>
      <c r="G38" s="133"/>
      <c r="H38" s="133"/>
      <c r="I38" s="133"/>
    </row>
    <row r="39" spans="1:9" ht="9.9499999999999993" customHeight="1">
      <c r="C39" s="134"/>
      <c r="D39" s="133"/>
      <c r="E39" s="133"/>
      <c r="F39" s="133"/>
      <c r="G39" s="133"/>
      <c r="H39" s="133"/>
      <c r="I39" s="133"/>
    </row>
    <row r="40" spans="1:9" ht="9.9499999999999993" customHeight="1">
      <c r="C40" s="134"/>
      <c r="D40" s="133"/>
      <c r="E40" s="133"/>
      <c r="F40" s="133"/>
      <c r="G40" s="133"/>
      <c r="H40" s="133"/>
      <c r="I40" s="133"/>
    </row>
    <row r="41" spans="1:9" ht="9.9499999999999993" customHeight="1">
      <c r="C41" s="134"/>
      <c r="D41" s="133"/>
      <c r="E41" s="133"/>
      <c r="F41" s="133"/>
      <c r="G41" s="133"/>
      <c r="H41" s="133"/>
      <c r="I41" s="133"/>
    </row>
    <row r="42" spans="1:9" ht="9.9499999999999993" customHeight="1">
      <c r="C42" s="134"/>
      <c r="D42" s="133"/>
      <c r="E42" s="133"/>
      <c r="F42" s="133"/>
      <c r="G42" s="133"/>
      <c r="H42" s="133"/>
      <c r="I42" s="133"/>
    </row>
    <row r="43" spans="1:9" ht="9.9499999999999993" customHeight="1">
      <c r="C43" s="136"/>
      <c r="D43" s="133"/>
      <c r="E43" s="133"/>
      <c r="F43" s="133"/>
      <c r="G43" s="133"/>
      <c r="H43" s="133"/>
      <c r="I43" s="133"/>
    </row>
    <row r="44" spans="1:9" ht="9.9499999999999993" customHeight="1">
      <c r="C44" s="111"/>
      <c r="D44" s="133"/>
      <c r="E44" s="133"/>
      <c r="F44" s="133"/>
      <c r="G44" s="133"/>
      <c r="H44" s="133"/>
      <c r="I44" s="133"/>
    </row>
    <row r="45" spans="1:9" ht="9.9499999999999993" customHeight="1">
      <c r="C45" s="111"/>
      <c r="D45" s="133"/>
      <c r="E45" s="133"/>
      <c r="F45" s="133"/>
      <c r="G45" s="133"/>
      <c r="H45" s="133"/>
      <c r="I45" s="133"/>
    </row>
    <row r="46" spans="1:9" ht="9.9499999999999993" customHeight="1">
      <c r="C46" s="111"/>
      <c r="D46" s="133"/>
      <c r="E46" s="133"/>
      <c r="F46" s="133"/>
      <c r="G46" s="133"/>
      <c r="H46" s="133"/>
      <c r="I46" s="133"/>
    </row>
    <row r="47" spans="1:9" ht="9.9499999999999993" customHeight="1">
      <c r="C47" s="111"/>
      <c r="D47" s="133"/>
      <c r="E47" s="133"/>
      <c r="F47" s="133"/>
      <c r="G47" s="133"/>
      <c r="H47" s="133"/>
      <c r="I47" s="133"/>
    </row>
    <row r="48" spans="1:9" ht="9.9499999999999993" customHeight="1">
      <c r="C48" s="111"/>
      <c r="D48" s="133"/>
      <c r="E48" s="133"/>
      <c r="F48" s="133"/>
      <c r="G48" s="133"/>
      <c r="H48" s="133"/>
      <c r="I48" s="133"/>
    </row>
    <row r="49" spans="3:9" ht="9.9499999999999993" customHeight="1">
      <c r="C49" s="111"/>
    </row>
    <row r="50" spans="3:9" ht="9.9499999999999993" customHeight="1">
      <c r="C50" s="113"/>
      <c r="D50" s="36"/>
      <c r="E50" s="36"/>
      <c r="F50" s="36"/>
      <c r="G50" s="36"/>
      <c r="H50" s="36"/>
      <c r="I50" s="36"/>
    </row>
  </sheetData>
  <mergeCells count="2">
    <mergeCell ref="B34:C34"/>
    <mergeCell ref="A27:D27"/>
  </mergeCells>
  <hyperlinks>
    <hyperlink ref="E1" location="Inhalt!A1" display="Inhalt" xr:uid="{00000000-0004-0000-0D00-000000000000}"/>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&amp;L&amp;8&amp;P&amp;R&amp;7Statistisches Landesamt Bremen I Statistischer Bericht I Kindertagesbetreuung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6"/>
  <sheetViews>
    <sheetView zoomScale="125" zoomScaleNormal="125" workbookViewId="0"/>
  </sheetViews>
  <sheetFormatPr baseColWidth="10" defaultColWidth="11.42578125" defaultRowHeight="9.9499999999999993" customHeight="1"/>
  <cols>
    <col min="1" max="1" width="40" style="48" customWidth="1"/>
    <col min="2" max="3" width="13.7109375" style="83" customWidth="1"/>
    <col min="4" max="4" width="13.7109375" style="48" customWidth="1"/>
    <col min="5" max="5" width="8.7109375" style="48" customWidth="1"/>
    <col min="6" max="6" width="9.7109375" style="48" customWidth="1"/>
    <col min="7" max="7" width="7" style="48" customWidth="1"/>
    <col min="8" max="9" width="7.28515625" style="48" customWidth="1"/>
    <col min="10" max="10" width="7" style="48" customWidth="1"/>
    <col min="11" max="12" width="7.28515625" style="48" customWidth="1"/>
    <col min="13" max="13" width="7" style="48" customWidth="1"/>
    <col min="14" max="14" width="7.28515625" style="48" customWidth="1"/>
    <col min="15" max="15" width="7" style="48" customWidth="1"/>
    <col min="16" max="16" width="6.7109375" style="48" customWidth="1"/>
    <col min="17" max="16384" width="11.42578125" style="48"/>
  </cols>
  <sheetData>
    <row r="1" spans="1:16" s="96" customFormat="1" ht="9.9499999999999993" customHeight="1">
      <c r="A1" s="94" t="s">
        <v>118</v>
      </c>
      <c r="B1" s="95"/>
      <c r="C1" s="95"/>
      <c r="D1" s="95"/>
      <c r="E1" s="228" t="s">
        <v>168</v>
      </c>
      <c r="F1" s="95"/>
      <c r="G1" s="95"/>
      <c r="H1" s="95"/>
      <c r="I1" s="95"/>
      <c r="J1" s="95"/>
      <c r="K1" s="95"/>
      <c r="L1" s="95"/>
      <c r="M1" s="95"/>
      <c r="N1" s="95"/>
      <c r="O1" s="95"/>
      <c r="P1" s="95"/>
    </row>
    <row r="2" spans="1:16" s="96" customFormat="1" ht="30" customHeight="1">
      <c r="A2" s="94" t="s">
        <v>210</v>
      </c>
      <c r="B2" s="97"/>
      <c r="C2" s="97"/>
      <c r="D2" s="97"/>
      <c r="E2" s="97"/>
      <c r="F2" s="97"/>
      <c r="G2" s="97"/>
      <c r="H2" s="97"/>
      <c r="I2" s="97"/>
      <c r="J2" s="97"/>
      <c r="K2" s="97"/>
      <c r="L2" s="97"/>
      <c r="M2" s="97"/>
      <c r="N2" s="97"/>
      <c r="O2" s="97"/>
      <c r="P2" s="97"/>
    </row>
    <row r="3" spans="1:16" ht="12" customHeight="1">
      <c r="A3" s="81" t="s">
        <v>119</v>
      </c>
      <c r="B3" s="98" t="s">
        <v>11</v>
      </c>
      <c r="C3" s="98" t="s">
        <v>12</v>
      </c>
      <c r="D3" s="99" t="s">
        <v>13</v>
      </c>
    </row>
    <row r="4" spans="1:16" s="101" customFormat="1" ht="15" customHeight="1">
      <c r="A4" s="103" t="s">
        <v>44</v>
      </c>
      <c r="B4" s="100">
        <v>6289</v>
      </c>
      <c r="C4" s="100">
        <v>1104</v>
      </c>
      <c r="D4" s="100">
        <v>7393</v>
      </c>
    </row>
    <row r="5" spans="1:16" s="87" customFormat="1" ht="9.9499999999999993" customHeight="1">
      <c r="A5" s="148" t="s">
        <v>117</v>
      </c>
      <c r="B5" s="82">
        <v>4449</v>
      </c>
      <c r="C5" s="82">
        <v>923</v>
      </c>
      <c r="D5" s="82">
        <v>5372</v>
      </c>
    </row>
    <row r="6" spans="1:16" ht="15" customHeight="1">
      <c r="A6" s="108" t="s">
        <v>88</v>
      </c>
      <c r="B6" s="82">
        <v>25265</v>
      </c>
      <c r="C6" s="82">
        <v>4812</v>
      </c>
      <c r="D6" s="82">
        <v>30077</v>
      </c>
    </row>
    <row r="7" spans="1:16" ht="9.9499999999999993" customHeight="1">
      <c r="A7" s="105" t="s">
        <v>89</v>
      </c>
      <c r="B7" s="277"/>
      <c r="C7" s="277"/>
      <c r="D7" s="277"/>
    </row>
    <row r="8" spans="1:16" ht="9.9499999999999993" customHeight="1">
      <c r="A8" s="104" t="s">
        <v>120</v>
      </c>
      <c r="B8" s="82">
        <v>912</v>
      </c>
      <c r="C8" s="82">
        <v>291</v>
      </c>
      <c r="D8" s="82">
        <v>1203</v>
      </c>
    </row>
    <row r="9" spans="1:16" ht="9.9499999999999993" customHeight="1">
      <c r="A9" s="104" t="s">
        <v>107</v>
      </c>
      <c r="B9" s="82">
        <v>12778</v>
      </c>
      <c r="C9" s="82">
        <v>2425</v>
      </c>
      <c r="D9" s="82">
        <v>15203</v>
      </c>
      <c r="E9" s="88"/>
      <c r="F9" s="88"/>
    </row>
    <row r="10" spans="1:16" ht="9.9499999999999993" customHeight="1">
      <c r="A10" s="104" t="s">
        <v>87</v>
      </c>
      <c r="B10" s="82">
        <v>9671</v>
      </c>
      <c r="C10" s="82">
        <v>1677</v>
      </c>
      <c r="D10" s="82">
        <v>11348</v>
      </c>
      <c r="E10" s="88"/>
      <c r="F10" s="88"/>
    </row>
    <row r="11" spans="1:16" s="101" customFormat="1" ht="15" customHeight="1">
      <c r="A11" s="105" t="s">
        <v>59</v>
      </c>
      <c r="B11" s="276"/>
      <c r="C11" s="276"/>
      <c r="D11" s="276"/>
      <c r="E11" s="102"/>
      <c r="F11" s="102"/>
    </row>
    <row r="12" spans="1:16" ht="9.9499999999999993" customHeight="1">
      <c r="A12" s="104" t="s">
        <v>21</v>
      </c>
      <c r="B12" s="82">
        <v>5302</v>
      </c>
      <c r="C12" s="82">
        <v>768</v>
      </c>
      <c r="D12" s="82">
        <v>6070</v>
      </c>
      <c r="E12" s="88"/>
      <c r="F12" s="88"/>
    </row>
    <row r="13" spans="1:16" ht="9.9499999999999993" customHeight="1">
      <c r="A13" s="107" t="s">
        <v>103</v>
      </c>
      <c r="B13" s="82">
        <v>2724</v>
      </c>
      <c r="C13" s="82">
        <v>617</v>
      </c>
      <c r="D13" s="82">
        <v>3341</v>
      </c>
      <c r="E13" s="88"/>
      <c r="F13" s="88"/>
    </row>
    <row r="14" spans="1:16" ht="9.9499999999999993" customHeight="1">
      <c r="A14" s="107" t="s">
        <v>122</v>
      </c>
      <c r="B14" s="240">
        <v>30.9</v>
      </c>
      <c r="C14" s="240">
        <v>22.2</v>
      </c>
      <c r="D14" s="240">
        <v>29.4</v>
      </c>
      <c r="E14" s="88"/>
      <c r="F14" s="88"/>
    </row>
    <row r="15" spans="1:16" ht="9.9499999999999993" customHeight="1">
      <c r="A15" s="104" t="s">
        <v>84</v>
      </c>
      <c r="B15" s="82">
        <v>14551</v>
      </c>
      <c r="C15" s="82">
        <v>2933</v>
      </c>
      <c r="D15" s="82">
        <v>17484</v>
      </c>
    </row>
    <row r="16" spans="1:16" ht="9.9499999999999993" customHeight="1">
      <c r="A16" s="107" t="s">
        <v>103</v>
      </c>
      <c r="B16" s="82">
        <v>6548</v>
      </c>
      <c r="C16" s="82">
        <v>1969</v>
      </c>
      <c r="D16" s="82">
        <v>8517</v>
      </c>
    </row>
    <row r="17" spans="1:16" ht="9.9499999999999993" customHeight="1">
      <c r="A17" s="107" t="s">
        <v>122</v>
      </c>
      <c r="B17" s="240">
        <v>88.8</v>
      </c>
      <c r="C17" s="240">
        <v>81</v>
      </c>
      <c r="D17" s="240">
        <v>87.3</v>
      </c>
    </row>
    <row r="18" spans="1:16" ht="9.9499999999999993" customHeight="1">
      <c r="A18" s="104" t="s">
        <v>85</v>
      </c>
      <c r="B18" s="82">
        <v>5363</v>
      </c>
      <c r="C18" s="82">
        <v>1100</v>
      </c>
      <c r="D18" s="82">
        <v>6463</v>
      </c>
      <c r="E18" s="89"/>
      <c r="F18" s="89"/>
    </row>
    <row r="19" spans="1:16" ht="9.9499999999999993" customHeight="1">
      <c r="A19" s="107" t="s">
        <v>122</v>
      </c>
      <c r="B19" s="240">
        <v>22.1</v>
      </c>
      <c r="C19" s="240">
        <v>20.3</v>
      </c>
      <c r="D19" s="240">
        <v>21.8</v>
      </c>
      <c r="E19" s="90"/>
      <c r="F19" s="90"/>
    </row>
    <row r="20" spans="1:16" ht="9.9499999999999993" customHeight="1">
      <c r="A20" s="106" t="s">
        <v>86</v>
      </c>
      <c r="B20" s="82">
        <v>49</v>
      </c>
      <c r="C20" s="82">
        <v>11</v>
      </c>
      <c r="D20" s="82">
        <v>60</v>
      </c>
      <c r="E20" s="90"/>
      <c r="F20" s="90"/>
      <c r="G20" s="90"/>
    </row>
    <row r="21" spans="1:16" ht="9.9499999999999993" customHeight="1">
      <c r="A21" s="107" t="s">
        <v>123</v>
      </c>
      <c r="B21" s="240">
        <v>0.3</v>
      </c>
      <c r="C21" s="240">
        <v>0.3</v>
      </c>
      <c r="D21" s="240">
        <v>0.3</v>
      </c>
      <c r="E21" s="90"/>
      <c r="F21" s="90"/>
      <c r="G21" s="90"/>
    </row>
    <row r="22" spans="1:16" ht="9.9499999999999993" customHeight="1">
      <c r="A22" s="48" t="s">
        <v>121</v>
      </c>
      <c r="C22" s="84"/>
      <c r="D22" s="85"/>
      <c r="E22" s="90"/>
      <c r="F22" s="90"/>
      <c r="G22" s="90"/>
      <c r="H22" s="90"/>
      <c r="I22" s="90"/>
      <c r="J22" s="89"/>
      <c r="K22" s="89"/>
    </row>
    <row r="23" spans="1:16" ht="9.9499999999999993" customHeight="1">
      <c r="A23" s="418" t="s">
        <v>193</v>
      </c>
      <c r="B23" s="418"/>
      <c r="C23" s="418"/>
      <c r="D23" s="418"/>
      <c r="E23" s="80"/>
      <c r="F23" s="80"/>
      <c r="G23" s="80"/>
      <c r="H23" s="80"/>
      <c r="I23" s="80"/>
      <c r="J23" s="80"/>
      <c r="K23" s="80"/>
      <c r="L23" s="80"/>
      <c r="M23" s="80"/>
      <c r="N23" s="80"/>
      <c r="O23" s="80"/>
      <c r="P23" s="80"/>
    </row>
    <row r="24" spans="1:16" ht="9.9499999999999993" customHeight="1">
      <c r="C24" s="84"/>
      <c r="D24" s="85"/>
      <c r="E24" s="90"/>
      <c r="F24" s="89"/>
      <c r="G24" s="90"/>
      <c r="H24" s="90"/>
      <c r="I24" s="90"/>
      <c r="J24" s="90"/>
      <c r="K24" s="90"/>
    </row>
    <row r="25" spans="1:16" ht="9.9499999999999993" customHeight="1">
      <c r="C25" s="84"/>
      <c r="D25" s="85"/>
      <c r="E25" s="90"/>
      <c r="F25" s="90"/>
      <c r="G25" s="90"/>
      <c r="H25" s="90"/>
      <c r="I25" s="90"/>
      <c r="J25" s="90"/>
      <c r="K25" s="90"/>
    </row>
    <row r="26" spans="1:16" ht="9.9499999999999993" customHeight="1">
      <c r="C26" s="84"/>
      <c r="D26" s="85"/>
      <c r="E26" s="90"/>
      <c r="F26" s="90"/>
      <c r="G26" s="90"/>
      <c r="H26" s="90"/>
      <c r="I26" s="90"/>
      <c r="J26" s="90"/>
      <c r="K26" s="90"/>
    </row>
    <row r="27" spans="1:16" ht="9.9499999999999993" customHeight="1">
      <c r="C27" s="84"/>
      <c r="D27" s="85"/>
      <c r="E27" s="90"/>
      <c r="F27" s="90"/>
      <c r="G27" s="90"/>
      <c r="H27" s="89"/>
      <c r="I27" s="89"/>
      <c r="J27" s="89"/>
      <c r="K27" s="89"/>
    </row>
    <row r="28" spans="1:16" ht="9.9499999999999993" customHeight="1">
      <c r="C28" s="416"/>
      <c r="D28" s="417"/>
      <c r="E28" s="90"/>
      <c r="F28" s="90"/>
      <c r="G28" s="90"/>
      <c r="H28" s="89"/>
      <c r="I28" s="89"/>
      <c r="J28" s="90"/>
      <c r="K28" s="90"/>
    </row>
    <row r="29" spans="1:16" ht="9.9499999999999993" customHeight="1">
      <c r="A29" s="92"/>
      <c r="B29" s="91"/>
      <c r="D29" s="91"/>
      <c r="E29" s="89"/>
      <c r="F29" s="89"/>
      <c r="G29" s="89"/>
      <c r="H29" s="89"/>
      <c r="I29" s="89"/>
      <c r="J29" s="89"/>
      <c r="K29" s="89"/>
    </row>
    <row r="30" spans="1:16" ht="9.9499999999999993" customHeight="1">
      <c r="C30" s="48"/>
      <c r="E30" s="89"/>
      <c r="F30" s="90"/>
      <c r="G30" s="89"/>
      <c r="H30" s="88"/>
      <c r="I30" s="88"/>
      <c r="J30" s="88"/>
      <c r="K30" s="88"/>
    </row>
    <row r="31" spans="1:16" ht="9.9499999999999993" customHeight="1">
      <c r="C31" s="84"/>
      <c r="D31" s="85"/>
      <c r="E31" s="89"/>
      <c r="F31" s="89"/>
      <c r="G31" s="89"/>
      <c r="H31" s="88"/>
      <c r="I31" s="88"/>
      <c r="J31" s="88"/>
      <c r="K31" s="88"/>
    </row>
    <row r="32" spans="1:16" ht="9.9499999999999993" customHeight="1">
      <c r="C32" s="84"/>
      <c r="D32" s="85"/>
      <c r="E32" s="88"/>
      <c r="F32" s="88"/>
      <c r="G32" s="88"/>
      <c r="H32" s="88"/>
      <c r="I32" s="88"/>
      <c r="J32" s="88"/>
      <c r="K32" s="88"/>
    </row>
    <row r="33" spans="3:11" ht="9.9499999999999993" customHeight="1">
      <c r="C33" s="84"/>
      <c r="D33" s="85"/>
      <c r="E33" s="88"/>
      <c r="F33" s="88"/>
      <c r="G33" s="88"/>
      <c r="H33" s="88"/>
      <c r="I33" s="88"/>
      <c r="J33" s="88"/>
      <c r="K33" s="88"/>
    </row>
    <row r="34" spans="3:11" ht="9.9499999999999993" customHeight="1">
      <c r="C34" s="84"/>
      <c r="D34" s="85"/>
      <c r="E34" s="88"/>
      <c r="F34" s="88"/>
      <c r="G34" s="88"/>
      <c r="H34" s="88"/>
      <c r="I34" s="88"/>
      <c r="J34" s="88"/>
      <c r="K34" s="88"/>
    </row>
    <row r="35" spans="3:11" ht="9.9499999999999993" customHeight="1">
      <c r="C35" s="84"/>
      <c r="D35" s="85"/>
      <c r="E35" s="88"/>
      <c r="F35" s="88"/>
      <c r="G35" s="88"/>
      <c r="H35" s="88"/>
      <c r="I35" s="88"/>
      <c r="J35" s="88"/>
      <c r="K35" s="88"/>
    </row>
    <row r="36" spans="3:11" ht="9.9499999999999993" customHeight="1">
      <c r="C36" s="84"/>
      <c r="D36" s="85"/>
      <c r="E36" s="88"/>
      <c r="F36" s="88"/>
      <c r="G36" s="88"/>
      <c r="H36" s="88"/>
      <c r="I36" s="88"/>
      <c r="J36" s="88"/>
      <c r="K36" s="88"/>
    </row>
    <row r="37" spans="3:11" ht="9.9499999999999993" customHeight="1">
      <c r="C37" s="84"/>
      <c r="D37" s="85"/>
      <c r="E37" s="88"/>
      <c r="F37" s="88"/>
      <c r="G37" s="88"/>
      <c r="H37" s="88"/>
      <c r="I37" s="88"/>
      <c r="J37" s="88"/>
      <c r="K37" s="88"/>
    </row>
    <row r="38" spans="3:11" ht="9.9499999999999993" customHeight="1">
      <c r="C38" s="84"/>
      <c r="D38" s="85"/>
      <c r="E38" s="88"/>
      <c r="F38" s="88"/>
      <c r="G38" s="88"/>
      <c r="H38" s="88"/>
      <c r="I38" s="88"/>
      <c r="J38" s="88"/>
      <c r="K38" s="88"/>
    </row>
    <row r="39" spans="3:11" ht="9.9499999999999993" customHeight="1">
      <c r="C39" s="84"/>
      <c r="D39" s="8"/>
      <c r="E39" s="88"/>
      <c r="F39" s="88"/>
      <c r="G39" s="88"/>
      <c r="H39" s="88"/>
      <c r="I39" s="88"/>
      <c r="J39" s="88"/>
      <c r="K39" s="88"/>
    </row>
    <row r="40" spans="3:11" ht="9.9499999999999993" customHeight="1">
      <c r="D40" s="91"/>
      <c r="E40" s="88"/>
      <c r="F40" s="88"/>
      <c r="G40" s="88"/>
      <c r="H40" s="88"/>
      <c r="I40" s="88"/>
      <c r="J40" s="88"/>
      <c r="K40" s="88"/>
    </row>
    <row r="41" spans="3:11" ht="9.9499999999999993" customHeight="1">
      <c r="D41" s="91"/>
      <c r="E41" s="88"/>
      <c r="F41" s="88"/>
      <c r="G41" s="88"/>
      <c r="H41" s="88"/>
      <c r="I41" s="88"/>
      <c r="J41" s="88"/>
      <c r="K41" s="88"/>
    </row>
    <row r="42" spans="3:11" ht="9.9499999999999993" customHeight="1">
      <c r="D42" s="91"/>
      <c r="E42" s="88"/>
      <c r="F42" s="88"/>
      <c r="G42" s="88"/>
      <c r="H42" s="88"/>
      <c r="I42" s="88"/>
      <c r="J42" s="88"/>
      <c r="K42" s="88"/>
    </row>
    <row r="43" spans="3:11" ht="9.9499999999999993" customHeight="1">
      <c r="D43" s="91"/>
      <c r="E43" s="88"/>
      <c r="F43" s="88"/>
      <c r="G43" s="88"/>
    </row>
    <row r="44" spans="3:11" ht="9.9499999999999993" customHeight="1">
      <c r="D44" s="91"/>
      <c r="E44" s="88"/>
      <c r="F44" s="88"/>
      <c r="G44" s="88"/>
      <c r="H44" s="86"/>
      <c r="I44" s="86"/>
      <c r="J44" s="86"/>
      <c r="K44" s="86"/>
    </row>
    <row r="45" spans="3:11" ht="9.9499999999999993" customHeight="1">
      <c r="D45" s="91"/>
    </row>
    <row r="46" spans="3:11" ht="9.9499999999999993" customHeight="1">
      <c r="D46" s="93"/>
      <c r="E46" s="86"/>
      <c r="F46" s="86"/>
      <c r="G46" s="86"/>
    </row>
  </sheetData>
  <mergeCells count="2">
    <mergeCell ref="C28:D28"/>
    <mergeCell ref="A23:D23"/>
  </mergeCells>
  <hyperlinks>
    <hyperlink ref="E1" location="Inhalt!A1" display="Inhalt" xr:uid="{00000000-0004-0000-0E00-000000000000}"/>
  </hyperlinks>
  <pageMargins left="0.78740157480314965" right="0.78740157480314965" top="0.59055118110236227" bottom="0.59055118110236227" header="0.19685039370078741" footer="0.19685039370078741"/>
  <pageSetup paperSize="9" firstPageNumber="13" orientation="portrait" useFirstPageNumber="1" r:id="rId1"/>
  <headerFooter>
    <oddFooter>&amp;L&amp;7Statistisches Landesamt Bremen I Statistischer Bericht I Kindertagesbetreuung&amp;R&amp;8&amp;P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workbookViewId="0">
      <selection activeCell="B47" sqref="B47"/>
    </sheetView>
  </sheetViews>
  <sheetFormatPr baseColWidth="10" defaultColWidth="11.42578125" defaultRowHeight="12.75"/>
  <cols>
    <col min="1" max="10" width="10.7109375" style="280" customWidth="1"/>
    <col min="11" max="16384" width="11.42578125" style="280"/>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zoomScaleNormal="100" workbookViewId="0"/>
  </sheetViews>
  <sheetFormatPr baseColWidth="10" defaultColWidth="11.42578125" defaultRowHeight="9.9499999999999993" customHeight="1"/>
  <cols>
    <col min="1" max="1" width="9.7109375" style="109" customWidth="1"/>
    <col min="2" max="2" width="3.28515625" style="109" customWidth="1"/>
    <col min="3" max="3" width="9.7109375" style="109" customWidth="1"/>
    <col min="4" max="4" width="9.42578125" style="109" customWidth="1"/>
    <col min="5" max="5" width="15.140625" style="109" customWidth="1"/>
    <col min="6" max="9" width="9.42578125" style="109" customWidth="1"/>
    <col min="10" max="16384" width="11.42578125" style="109"/>
  </cols>
  <sheetData>
    <row r="1" spans="1:11" s="166" customFormat="1" ht="99.95" customHeight="1">
      <c r="A1" s="165" t="s">
        <v>1</v>
      </c>
    </row>
    <row r="2" spans="1:11" s="166" customFormat="1" ht="12" customHeight="1">
      <c r="A2" s="165"/>
    </row>
    <row r="3" spans="1:11" s="11" customFormat="1" ht="12" customHeight="1">
      <c r="A3" s="167" t="s">
        <v>2</v>
      </c>
      <c r="B3" s="168" t="s">
        <v>141</v>
      </c>
      <c r="C3" s="169"/>
      <c r="D3" s="109"/>
      <c r="E3" s="109"/>
      <c r="F3" s="109"/>
      <c r="G3" s="109"/>
      <c r="H3" s="170"/>
      <c r="I3" s="171"/>
      <c r="J3" s="172"/>
      <c r="K3" s="172"/>
    </row>
    <row r="4" spans="1:11" s="11" customFormat="1" ht="12" customHeight="1">
      <c r="A4" s="173">
        <v>0</v>
      </c>
      <c r="B4" s="168" t="s">
        <v>142</v>
      </c>
      <c r="C4" s="168"/>
      <c r="D4" s="109"/>
      <c r="E4" s="109"/>
      <c r="F4" s="109"/>
      <c r="G4" s="109"/>
      <c r="H4" s="109"/>
    </row>
    <row r="5" spans="1:11" s="11" customFormat="1" ht="12" customHeight="1">
      <c r="A5" s="167" t="s">
        <v>143</v>
      </c>
      <c r="B5" s="168" t="s">
        <v>144</v>
      </c>
      <c r="C5" s="169"/>
      <c r="D5" s="109"/>
      <c r="E5" s="109"/>
      <c r="F5" s="109"/>
      <c r="G5" s="109"/>
      <c r="H5" s="109"/>
    </row>
    <row r="6" spans="1:11" s="11" customFormat="1" ht="12" customHeight="1">
      <c r="A6" s="167" t="s">
        <v>145</v>
      </c>
      <c r="B6" s="174" t="s">
        <v>146</v>
      </c>
      <c r="C6" s="168"/>
      <c r="D6" s="109"/>
      <c r="E6" s="109"/>
      <c r="F6" s="109"/>
      <c r="G6" s="109"/>
      <c r="H6" s="109"/>
    </row>
    <row r="7" spans="1:11" s="11" customFormat="1" ht="12" customHeight="1">
      <c r="A7" s="175" t="s">
        <v>3</v>
      </c>
      <c r="B7" s="168" t="s">
        <v>147</v>
      </c>
      <c r="C7" s="168"/>
      <c r="D7" s="109"/>
      <c r="E7" s="109"/>
      <c r="F7" s="109"/>
      <c r="G7" s="109"/>
      <c r="H7" s="109"/>
    </row>
    <row r="8" spans="1:11" s="11" customFormat="1" ht="12" customHeight="1">
      <c r="A8" s="175" t="s">
        <v>148</v>
      </c>
      <c r="B8" s="168" t="s">
        <v>149</v>
      </c>
      <c r="C8" s="169"/>
      <c r="D8" s="109"/>
      <c r="E8" s="109"/>
      <c r="F8" s="109"/>
      <c r="G8" s="109"/>
      <c r="H8" s="109"/>
    </row>
    <row r="9" spans="1:11" s="11" customFormat="1" ht="12" customHeight="1">
      <c r="A9" s="167" t="s">
        <v>4</v>
      </c>
      <c r="B9" s="174" t="s">
        <v>150</v>
      </c>
      <c r="C9" s="168"/>
      <c r="D9" s="109"/>
      <c r="E9" s="109"/>
      <c r="F9" s="109"/>
      <c r="G9" s="109"/>
      <c r="H9" s="109"/>
    </row>
    <row r="10" spans="1:11" s="11" customFormat="1" ht="12" customHeight="1">
      <c r="A10" s="173" t="s">
        <v>5</v>
      </c>
      <c r="B10" s="168" t="s">
        <v>151</v>
      </c>
      <c r="C10" s="168"/>
      <c r="D10" s="109"/>
      <c r="E10" s="109"/>
      <c r="F10" s="109"/>
      <c r="G10" s="109"/>
      <c r="H10" s="109"/>
    </row>
    <row r="11" spans="1:11" s="11" customFormat="1" ht="12" customHeight="1">
      <c r="A11" s="173" t="s">
        <v>6</v>
      </c>
      <c r="B11" s="168" t="s">
        <v>152</v>
      </c>
      <c r="C11" s="168"/>
      <c r="D11" s="109"/>
      <c r="E11" s="109"/>
      <c r="F11" s="109"/>
      <c r="G11" s="109"/>
      <c r="H11" s="109"/>
    </row>
    <row r="12" spans="1:11" s="11" customFormat="1" ht="12" customHeight="1">
      <c r="A12" s="167" t="s">
        <v>153</v>
      </c>
      <c r="B12" s="168" t="s">
        <v>154</v>
      </c>
      <c r="C12" s="168"/>
      <c r="D12" s="109"/>
      <c r="E12" s="109"/>
      <c r="F12" s="109"/>
      <c r="G12" s="109"/>
      <c r="H12" s="109"/>
    </row>
    <row r="13" spans="1:11" s="11" customFormat="1" ht="12" customHeight="1">
      <c r="A13" s="176"/>
      <c r="B13" s="109"/>
      <c r="C13" s="109"/>
      <c r="D13" s="109"/>
      <c r="E13" s="109"/>
      <c r="F13" s="109"/>
      <c r="G13" s="109"/>
      <c r="H13" s="109"/>
    </row>
    <row r="14" spans="1:11" s="11" customFormat="1" ht="42.75" customHeight="1">
      <c r="A14" s="310" t="s">
        <v>7</v>
      </c>
      <c r="B14" s="310"/>
      <c r="C14" s="310"/>
      <c r="D14" s="310"/>
      <c r="E14" s="310"/>
      <c r="F14" s="310"/>
      <c r="G14" s="310"/>
      <c r="H14" s="310"/>
      <c r="I14" s="310"/>
    </row>
    <row r="15" spans="1:11" s="11" customFormat="1" ht="12" customHeight="1">
      <c r="A15" s="10"/>
      <c r="B15" s="109"/>
      <c r="C15" s="109"/>
      <c r="D15" s="109"/>
      <c r="E15" s="109"/>
      <c r="F15" s="109"/>
      <c r="G15" s="109"/>
      <c r="H15" s="109"/>
    </row>
    <row r="16" spans="1:11" s="11" customFormat="1" ht="12" customHeight="1">
      <c r="A16" s="10"/>
      <c r="B16" s="109"/>
      <c r="C16" s="109"/>
      <c r="D16" s="109"/>
      <c r="E16" s="109"/>
      <c r="F16" s="109"/>
      <c r="G16" s="109"/>
      <c r="H16" s="109"/>
    </row>
    <row r="17" spans="1:8" s="11" customFormat="1" ht="12" customHeight="1">
      <c r="A17" s="10"/>
      <c r="B17" s="109"/>
      <c r="C17" s="109"/>
      <c r="D17" s="109"/>
      <c r="E17" s="109"/>
      <c r="F17" s="109"/>
      <c r="G17" s="109"/>
      <c r="H17" s="109"/>
    </row>
    <row r="18" spans="1:8" s="11" customFormat="1" ht="12" customHeight="1">
      <c r="A18" s="10"/>
      <c r="B18" s="109"/>
      <c r="C18" s="109"/>
      <c r="D18" s="109"/>
      <c r="E18" s="109"/>
      <c r="F18" s="109"/>
      <c r="G18" s="109"/>
      <c r="H18" s="109"/>
    </row>
    <row r="19" spans="1:8" s="11" customFormat="1" ht="12" customHeight="1">
      <c r="A19" s="10"/>
      <c r="B19" s="109"/>
      <c r="C19" s="109"/>
      <c r="D19" s="109"/>
      <c r="E19" s="109"/>
      <c r="F19" s="109"/>
      <c r="G19" s="109"/>
      <c r="H19" s="109"/>
    </row>
    <row r="20" spans="1:8" s="11" customFormat="1" ht="12" customHeight="1">
      <c r="A20" s="10"/>
      <c r="B20" s="109"/>
      <c r="C20" s="109"/>
      <c r="D20" s="109"/>
      <c r="E20" s="109"/>
      <c r="F20" s="109"/>
      <c r="G20" s="109"/>
      <c r="H20" s="109"/>
    </row>
    <row r="21" spans="1:8" s="11" customFormat="1" ht="12" customHeight="1">
      <c r="A21" s="10"/>
      <c r="B21" s="109"/>
      <c r="C21" s="109"/>
      <c r="D21" s="109"/>
      <c r="E21" s="109"/>
      <c r="F21" s="109"/>
      <c r="G21" s="109"/>
      <c r="H21" s="109"/>
    </row>
    <row r="22" spans="1:8" s="11" customFormat="1" ht="12" customHeight="1">
      <c r="A22" s="10"/>
      <c r="B22" s="109"/>
      <c r="C22" s="109"/>
      <c r="D22" s="109"/>
      <c r="E22" s="109"/>
      <c r="F22" s="109"/>
      <c r="G22" s="109"/>
      <c r="H22" s="109"/>
    </row>
    <row r="23" spans="1:8" s="11" customFormat="1" ht="12" customHeight="1">
      <c r="A23" s="10"/>
      <c r="B23" s="109"/>
      <c r="C23" s="109"/>
      <c r="D23" s="109"/>
      <c r="E23" s="109"/>
      <c r="F23" s="109"/>
      <c r="G23" s="109"/>
      <c r="H23" s="109"/>
    </row>
    <row r="24" spans="1:8" s="11" customFormat="1" ht="12" customHeight="1">
      <c r="A24" s="10"/>
      <c r="B24" s="109"/>
      <c r="C24" s="109"/>
      <c r="D24" s="109"/>
      <c r="E24" s="109"/>
      <c r="F24" s="109"/>
      <c r="G24" s="109"/>
      <c r="H24" s="109"/>
    </row>
    <row r="25" spans="1:8" s="166" customFormat="1" ht="99.95" customHeight="1">
      <c r="A25" s="165" t="s">
        <v>155</v>
      </c>
    </row>
    <row r="26" spans="1:8" ht="12" customHeight="1"/>
    <row r="27" spans="1:8" ht="12" customHeight="1">
      <c r="A27" s="177" t="s">
        <v>156</v>
      </c>
      <c r="B27" s="177"/>
      <c r="C27" s="177"/>
      <c r="D27" s="177"/>
    </row>
    <row r="28" spans="1:8" ht="12" customHeight="1">
      <c r="A28" s="168"/>
      <c r="B28" s="168"/>
      <c r="C28" s="168"/>
      <c r="D28" s="168"/>
    </row>
    <row r="29" spans="1:8" ht="12" customHeight="1">
      <c r="A29" s="168" t="s">
        <v>157</v>
      </c>
      <c r="B29" s="168"/>
      <c r="C29" s="168" t="s">
        <v>158</v>
      </c>
      <c r="D29" s="168"/>
    </row>
    <row r="30" spans="1:8" ht="12" customHeight="1">
      <c r="A30" s="168"/>
      <c r="B30" s="168"/>
      <c r="C30" s="168"/>
      <c r="D30" s="168"/>
    </row>
    <row r="31" spans="1:8" ht="12" customHeight="1">
      <c r="A31" s="168" t="s">
        <v>159</v>
      </c>
      <c r="B31" s="168"/>
      <c r="C31" s="311" t="s">
        <v>176</v>
      </c>
      <c r="D31" s="311"/>
      <c r="E31" s="311"/>
    </row>
    <row r="32" spans="1:8" ht="12" customHeight="1">
      <c r="A32" s="168"/>
      <c r="B32" s="168"/>
      <c r="C32" s="311"/>
      <c r="D32" s="311"/>
      <c r="E32" s="311"/>
    </row>
    <row r="33" spans="1:5" ht="12" customHeight="1">
      <c r="A33" s="168"/>
      <c r="B33" s="168"/>
      <c r="C33" s="311"/>
      <c r="D33" s="311"/>
      <c r="E33" s="311"/>
    </row>
    <row r="34" spans="1:5" ht="12" customHeight="1">
      <c r="A34" s="168"/>
      <c r="B34" s="168"/>
      <c r="C34" s="311"/>
      <c r="D34" s="311"/>
      <c r="E34" s="311"/>
    </row>
    <row r="35" spans="1:5" ht="12" customHeight="1">
      <c r="A35" s="178"/>
      <c r="B35" s="168"/>
      <c r="C35" s="168"/>
      <c r="D35" s="168"/>
    </row>
    <row r="36" spans="1:5" ht="12" customHeight="1">
      <c r="A36" s="168" t="s">
        <v>160</v>
      </c>
      <c r="B36" s="168"/>
      <c r="C36" s="168" t="s">
        <v>161</v>
      </c>
      <c r="D36" s="168"/>
    </row>
    <row r="37" spans="1:5" ht="12" customHeight="1">
      <c r="B37" s="168"/>
      <c r="C37" s="167" t="s">
        <v>8</v>
      </c>
      <c r="D37" s="168"/>
    </row>
    <row r="38" spans="1:5" ht="12" customHeight="1">
      <c r="A38" s="178"/>
      <c r="B38" s="168"/>
      <c r="C38" s="168"/>
      <c r="D38" s="168"/>
    </row>
    <row r="39" spans="1:5" ht="12" customHeight="1">
      <c r="A39" s="168" t="s">
        <v>162</v>
      </c>
      <c r="B39" s="168"/>
      <c r="C39" s="168" t="s">
        <v>8</v>
      </c>
      <c r="D39" s="168"/>
    </row>
    <row r="40" spans="1:5" ht="12" customHeight="1">
      <c r="A40" s="168"/>
      <c r="B40" s="168"/>
      <c r="C40" s="168"/>
      <c r="D40" s="168"/>
    </row>
    <row r="41" spans="1:5" ht="12" customHeight="1">
      <c r="A41" s="168" t="s">
        <v>163</v>
      </c>
      <c r="B41" s="168"/>
      <c r="C41" s="168" t="s">
        <v>164</v>
      </c>
      <c r="D41" s="168"/>
    </row>
    <row r="42" spans="1:5" ht="12" customHeight="1">
      <c r="A42" s="179"/>
      <c r="B42" s="168"/>
      <c r="C42" s="168" t="s">
        <v>165</v>
      </c>
      <c r="D42" s="168"/>
    </row>
    <row r="43" spans="1:5" ht="12" customHeight="1">
      <c r="A43" s="179"/>
      <c r="B43" s="168"/>
      <c r="C43" s="168"/>
      <c r="D43" s="168"/>
    </row>
    <row r="44" spans="1:5" ht="12" customHeight="1">
      <c r="A44" s="168" t="s">
        <v>213</v>
      </c>
      <c r="B44" s="168"/>
      <c r="C44" s="168"/>
      <c r="D44" s="168"/>
    </row>
    <row r="45" spans="1:5" ht="12" customHeight="1"/>
    <row r="46" spans="1:5" s="168" customFormat="1" ht="12" customHeight="1">
      <c r="A46" s="168" t="s">
        <v>214</v>
      </c>
    </row>
    <row r="47" spans="1:5" s="168" customFormat="1" ht="12" customHeight="1">
      <c r="A47" s="168" t="s">
        <v>91</v>
      </c>
    </row>
  </sheetData>
  <mergeCells count="2">
    <mergeCell ref="A14:I14"/>
    <mergeCell ref="C31:E3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tabSelected="1" zoomScale="120" zoomScaleNormal="120" workbookViewId="0"/>
  </sheetViews>
  <sheetFormatPr baseColWidth="10" defaultRowHeight="12.75"/>
  <cols>
    <col min="1" max="1" width="1.7109375" style="198" customWidth="1"/>
    <col min="2" max="2" width="6.140625" style="198" customWidth="1"/>
    <col min="3" max="3" width="5.28515625" style="198" customWidth="1"/>
    <col min="4" max="4" width="17.7109375" style="198" customWidth="1"/>
    <col min="5" max="6" width="1.28515625" style="198" customWidth="1"/>
    <col min="7" max="7" width="14.28515625" style="198" customWidth="1"/>
    <col min="8" max="8" width="41.7109375" style="197" customWidth="1"/>
    <col min="9" max="9" width="2.7109375" style="197" customWidth="1"/>
  </cols>
  <sheetData>
    <row r="1" spans="1:9" ht="99.95" customHeight="1">
      <c r="A1" s="181"/>
      <c r="B1" s="181"/>
      <c r="C1" s="181"/>
      <c r="D1" s="182"/>
      <c r="E1" s="183"/>
      <c r="F1" s="184"/>
      <c r="G1" s="185" t="s">
        <v>168</v>
      </c>
      <c r="H1" s="186"/>
      <c r="I1" s="186"/>
    </row>
    <row r="2" spans="1:9">
      <c r="A2" s="21"/>
      <c r="B2" s="21"/>
      <c r="C2" s="21"/>
      <c r="D2" s="187"/>
      <c r="E2" s="188"/>
      <c r="F2" s="189"/>
      <c r="G2" s="190"/>
      <c r="H2" s="186"/>
      <c r="I2" s="191"/>
    </row>
    <row r="3" spans="1:9">
      <c r="A3" s="21"/>
      <c r="B3" s="21"/>
      <c r="C3" s="21"/>
      <c r="D3" s="187"/>
      <c r="E3" s="188"/>
      <c r="F3" s="189"/>
      <c r="G3" s="192" t="s">
        <v>9</v>
      </c>
      <c r="H3" s="193"/>
      <c r="I3" s="193">
        <v>2</v>
      </c>
    </row>
    <row r="4" spans="1:9">
      <c r="A4" s="21"/>
      <c r="B4" s="21"/>
      <c r="C4" s="21"/>
      <c r="D4" s="187"/>
      <c r="E4" s="188"/>
      <c r="F4" s="189"/>
      <c r="G4" s="192" t="s">
        <v>10</v>
      </c>
      <c r="H4" s="193"/>
      <c r="I4" s="193">
        <v>2</v>
      </c>
    </row>
    <row r="5" spans="1:9">
      <c r="A5" s="21"/>
      <c r="B5" s="21"/>
      <c r="C5" s="21"/>
      <c r="D5" s="187"/>
      <c r="E5" s="188"/>
      <c r="F5" s="189"/>
      <c r="G5" s="194"/>
      <c r="H5" s="193"/>
      <c r="I5" s="191"/>
    </row>
    <row r="6" spans="1:9" ht="24.95" customHeight="1">
      <c r="A6" s="21"/>
      <c r="B6" s="21"/>
      <c r="C6" s="21"/>
      <c r="D6" s="187"/>
      <c r="E6" s="188"/>
      <c r="F6" s="189"/>
      <c r="G6" s="315" t="s">
        <v>170</v>
      </c>
      <c r="H6" s="315"/>
      <c r="I6" s="195">
        <v>3</v>
      </c>
    </row>
    <row r="7" spans="1:9" ht="12.75" customHeight="1">
      <c r="A7" s="21"/>
      <c r="B7" s="21"/>
      <c r="C7" s="21"/>
      <c r="D7" s="21"/>
      <c r="E7" s="188"/>
      <c r="F7" s="189"/>
      <c r="G7" s="229" t="s">
        <v>169</v>
      </c>
      <c r="H7" s="196"/>
      <c r="I7" s="195">
        <v>4</v>
      </c>
    </row>
    <row r="8" spans="1:9" ht="37.35" customHeight="1">
      <c r="A8" s="201"/>
      <c r="B8" s="202"/>
      <c r="C8" s="202"/>
      <c r="D8" s="202"/>
      <c r="E8" s="203"/>
      <c r="F8" s="204"/>
      <c r="G8" s="316" t="s">
        <v>183</v>
      </c>
      <c r="H8" s="316"/>
      <c r="I8" s="195">
        <v>5</v>
      </c>
    </row>
    <row r="9" spans="1:9" ht="24.95" customHeight="1">
      <c r="A9" s="202"/>
      <c r="B9" s="202"/>
      <c r="C9" s="202"/>
      <c r="D9" s="202"/>
      <c r="E9" s="203"/>
      <c r="F9" s="204"/>
      <c r="G9" s="316" t="s">
        <v>184</v>
      </c>
      <c r="H9" s="316"/>
      <c r="I9" s="195">
        <v>6</v>
      </c>
    </row>
    <row r="10" spans="1:9" ht="24.95" customHeight="1">
      <c r="E10" s="199"/>
      <c r="F10" s="200"/>
      <c r="G10" s="317" t="s">
        <v>171</v>
      </c>
      <c r="H10" s="318"/>
      <c r="I10" s="195">
        <v>7</v>
      </c>
    </row>
    <row r="11" spans="1:9" ht="36.950000000000003" customHeight="1">
      <c r="E11" s="199"/>
      <c r="F11" s="200"/>
      <c r="G11" s="317" t="s">
        <v>211</v>
      </c>
      <c r="H11" s="318"/>
      <c r="I11" s="195">
        <v>8</v>
      </c>
    </row>
    <row r="12" spans="1:9" ht="36.950000000000003" customHeight="1">
      <c r="E12" s="199"/>
      <c r="F12" s="200"/>
      <c r="G12" s="314" t="s">
        <v>212</v>
      </c>
      <c r="H12" s="319"/>
      <c r="I12" s="195">
        <v>9</v>
      </c>
    </row>
    <row r="13" spans="1:9" ht="36.950000000000003" customHeight="1">
      <c r="E13" s="199"/>
      <c r="F13" s="200"/>
      <c r="G13" s="312" t="s">
        <v>185</v>
      </c>
      <c r="H13" s="313"/>
      <c r="I13" s="195">
        <v>10</v>
      </c>
    </row>
    <row r="14" spans="1:9" ht="48.95" customHeight="1">
      <c r="E14" s="199"/>
      <c r="F14" s="200"/>
      <c r="G14" s="314" t="s">
        <v>172</v>
      </c>
      <c r="H14" s="314"/>
      <c r="I14" s="195">
        <v>11</v>
      </c>
    </row>
    <row r="15" spans="1:9" ht="24.95" customHeight="1">
      <c r="E15" s="199"/>
      <c r="F15" s="200"/>
      <c r="G15" s="314" t="s">
        <v>173</v>
      </c>
      <c r="H15" s="314"/>
      <c r="I15" s="195">
        <v>12</v>
      </c>
    </row>
    <row r="16" spans="1:9" ht="36.950000000000003" customHeight="1">
      <c r="E16" s="199"/>
      <c r="F16" s="200"/>
      <c r="G16" s="314" t="s">
        <v>174</v>
      </c>
      <c r="H16" s="314"/>
      <c r="I16" s="227">
        <v>13</v>
      </c>
    </row>
    <row r="17" spans="1:7">
      <c r="F17" s="200"/>
      <c r="G17" s="205"/>
    </row>
    <row r="18" spans="1:7">
      <c r="F18" s="200"/>
      <c r="G18" s="205"/>
    </row>
    <row r="19" spans="1:7">
      <c r="F19" s="200"/>
      <c r="G19" s="205"/>
    </row>
    <row r="20" spans="1:7">
      <c r="F20" s="200"/>
      <c r="G20" s="205"/>
    </row>
    <row r="21" spans="1:7" ht="18">
      <c r="A21" s="206"/>
      <c r="F21" s="200"/>
    </row>
    <row r="22" spans="1:7">
      <c r="F22" s="200"/>
    </row>
    <row r="23" spans="1:7" ht="18">
      <c r="A23" s="206"/>
      <c r="F23" s="200"/>
    </row>
    <row r="24" spans="1:7">
      <c r="F24" s="200"/>
    </row>
    <row r="25" spans="1:7">
      <c r="F25" s="200"/>
    </row>
  </sheetData>
  <mergeCells count="10">
    <mergeCell ref="G13:H13"/>
    <mergeCell ref="G14:H14"/>
    <mergeCell ref="G15:H15"/>
    <mergeCell ref="G16:H16"/>
    <mergeCell ref="G6:H6"/>
    <mergeCell ref="G8:H8"/>
    <mergeCell ref="G9:H9"/>
    <mergeCell ref="G10:H10"/>
    <mergeCell ref="G11:H11"/>
    <mergeCell ref="G12:H12"/>
  </mergeCells>
  <hyperlinks>
    <hyperlink ref="G7" location="'T2'!A1" display="2    Tageseinrichtungen nach Art und Größe der Einrichtung" xr:uid="{00000000-0004-0000-0200-000000000000}"/>
    <hyperlink ref="G10:H10" location="'T5'!A1" display="'T5'!A1" xr:uid="{00000000-0004-0000-0200-000001000000}"/>
    <hyperlink ref="G11:H11" location="T6L!A1" display="T6L!A1" xr:uid="{00000000-0004-0000-0200-000002000000}"/>
    <hyperlink ref="G12:H12" location="'T7'!A1" display="'T7'!A1" xr:uid="{00000000-0004-0000-0200-000003000000}"/>
    <hyperlink ref="G14:H14" location="'T9'!A1" display="'T9'!A1" xr:uid="{00000000-0004-0000-0200-000004000000}"/>
    <hyperlink ref="G15:H15" location="'T10'!A1" display="'T10'!A1" xr:uid="{00000000-0004-0000-0200-000005000000}"/>
    <hyperlink ref="G16:H16" location="'T11'!A1" display="'T11'!A1" xr:uid="{00000000-0004-0000-0200-000006000000}"/>
    <hyperlink ref="G6:H6" location="'T1'!A1" display="'T1'!A1" xr:uid="{00000000-0004-0000-0200-000007000000}"/>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Kindertagesbetreuung&amp;R&amp;8&amp;P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showGridLines="0" zoomScale="120" zoomScaleNormal="120" workbookViewId="0">
      <selection activeCell="B47" sqref="B47"/>
    </sheetView>
  </sheetViews>
  <sheetFormatPr baseColWidth="10" defaultColWidth="11.42578125" defaultRowHeight="11.25"/>
  <cols>
    <col min="1" max="1" width="8.28515625" style="208" customWidth="1"/>
    <col min="2" max="2" width="8.42578125" style="208" customWidth="1"/>
    <col min="3" max="6" width="17.5703125" style="208" customWidth="1"/>
    <col min="7" max="7" width="12.42578125" style="208" customWidth="1"/>
    <col min="8" max="9" width="11.42578125" style="208" customWidth="1"/>
    <col min="10" max="12" width="6.5703125" style="208" customWidth="1"/>
    <col min="13" max="16384" width="11.42578125" style="208"/>
  </cols>
  <sheetData>
    <row r="1" spans="1:11" ht="58.15" customHeight="1">
      <c r="A1" s="320" t="s">
        <v>9</v>
      </c>
      <c r="B1" s="320"/>
      <c r="C1" s="320"/>
      <c r="D1" s="320"/>
      <c r="E1" s="320"/>
      <c r="F1" s="320"/>
      <c r="G1" s="207"/>
      <c r="H1" s="207"/>
    </row>
    <row r="2" spans="1:11" s="211" customFormat="1" ht="30" customHeight="1">
      <c r="A2" s="225" t="s">
        <v>34</v>
      </c>
      <c r="B2" s="210"/>
      <c r="C2" s="210"/>
      <c r="D2" s="210"/>
      <c r="E2" s="210"/>
      <c r="F2" s="210"/>
    </row>
    <row r="3" spans="1:11" s="211" customFormat="1" ht="69.75" customHeight="1">
      <c r="A3" s="321" t="s">
        <v>47</v>
      </c>
      <c r="B3" s="321"/>
      <c r="C3" s="321"/>
      <c r="D3" s="321"/>
      <c r="E3" s="321"/>
      <c r="F3" s="321"/>
    </row>
    <row r="4" spans="1:11" s="211" customFormat="1" ht="30" customHeight="1">
      <c r="A4" s="226" t="s">
        <v>35</v>
      </c>
      <c r="B4" s="213"/>
      <c r="C4" s="213"/>
      <c r="D4" s="213"/>
      <c r="E4" s="213"/>
      <c r="F4" s="213"/>
    </row>
    <row r="5" spans="1:11" s="211" customFormat="1" ht="204" customHeight="1">
      <c r="A5" s="321" t="s">
        <v>177</v>
      </c>
      <c r="B5" s="321"/>
      <c r="C5" s="321"/>
      <c r="D5" s="321"/>
      <c r="E5" s="321"/>
      <c r="F5" s="321"/>
    </row>
    <row r="6" spans="1:11" ht="30" customHeight="1">
      <c r="A6" s="320"/>
      <c r="B6" s="320"/>
      <c r="C6" s="320"/>
      <c r="D6" s="320"/>
      <c r="E6" s="320"/>
      <c r="F6" s="320"/>
    </row>
    <row r="7" spans="1:11" s="211" customFormat="1" ht="15" customHeight="1">
      <c r="A7" s="212" t="s">
        <v>36</v>
      </c>
      <c r="B7" s="213"/>
      <c r="C7" s="213"/>
      <c r="D7" s="213"/>
      <c r="E7" s="213"/>
      <c r="F7" s="213"/>
    </row>
    <row r="8" spans="1:11" s="211" customFormat="1" ht="50.1" customHeight="1">
      <c r="A8" s="321" t="s">
        <v>37</v>
      </c>
      <c r="B8" s="321"/>
      <c r="C8" s="321"/>
      <c r="D8" s="321"/>
      <c r="E8" s="321"/>
      <c r="F8" s="321"/>
    </row>
    <row r="9" spans="1:11" s="215" customFormat="1" ht="15" customHeight="1">
      <c r="A9" s="212" t="s">
        <v>38</v>
      </c>
      <c r="B9" s="216"/>
      <c r="C9" s="216"/>
      <c r="D9" s="216"/>
      <c r="E9" s="216"/>
      <c r="F9" s="216"/>
      <c r="G9" s="214"/>
      <c r="H9" s="214"/>
      <c r="I9" s="214"/>
    </row>
    <row r="10" spans="1:11" s="215" customFormat="1" ht="39.950000000000003" customHeight="1">
      <c r="A10" s="321" t="s">
        <v>39</v>
      </c>
      <c r="B10" s="321"/>
      <c r="C10" s="321"/>
      <c r="D10" s="321"/>
      <c r="E10" s="321"/>
      <c r="F10" s="321"/>
      <c r="G10" s="211"/>
      <c r="H10" s="211"/>
      <c r="I10" s="211"/>
      <c r="J10" s="217"/>
      <c r="K10" s="217"/>
    </row>
    <row r="11" spans="1:11" s="218" customFormat="1" ht="15" customHeight="1">
      <c r="A11" s="212" t="s">
        <v>40</v>
      </c>
    </row>
    <row r="12" spans="1:11" s="218" customFormat="1" ht="60" customHeight="1">
      <c r="A12" s="321" t="s">
        <v>41</v>
      </c>
      <c r="B12" s="321"/>
      <c r="C12" s="321"/>
      <c r="D12" s="321"/>
      <c r="E12" s="321"/>
      <c r="F12" s="321"/>
    </row>
    <row r="13" spans="1:11" s="218" customFormat="1" ht="15" customHeight="1">
      <c r="A13" s="212" t="s">
        <v>42</v>
      </c>
    </row>
    <row r="14" spans="1:11" s="218" customFormat="1" ht="24.95" customHeight="1">
      <c r="A14" s="321" t="s">
        <v>43</v>
      </c>
      <c r="B14" s="321"/>
      <c r="C14" s="321"/>
      <c r="D14" s="321"/>
      <c r="E14" s="321"/>
      <c r="F14" s="321"/>
    </row>
    <row r="15" spans="1:11" s="218" customFormat="1" ht="15" customHeight="1">
      <c r="A15" s="212" t="s">
        <v>44</v>
      </c>
    </row>
    <row r="16" spans="1:11" s="218" customFormat="1" ht="60" customHeight="1">
      <c r="A16" s="321" t="s">
        <v>45</v>
      </c>
      <c r="B16" s="321"/>
      <c r="C16" s="321"/>
      <c r="D16" s="321"/>
      <c r="E16" s="321"/>
      <c r="F16" s="321"/>
    </row>
    <row r="17" spans="1:3" s="218" customFormat="1" ht="15" customHeight="1">
      <c r="A17" s="212" t="s">
        <v>178</v>
      </c>
    </row>
    <row r="18" spans="1:3" s="218" customFormat="1" ht="15" customHeight="1">
      <c r="A18" s="211" t="s">
        <v>46</v>
      </c>
    </row>
    <row r="19" spans="1:3" s="220" customFormat="1">
      <c r="A19" s="219"/>
    </row>
    <row r="20" spans="1:3" s="220" customFormat="1"/>
    <row r="21" spans="1:3" s="220" customFormat="1"/>
    <row r="22" spans="1:3" s="220" customFormat="1"/>
    <row r="23" spans="1:3" s="220" customFormat="1"/>
    <row r="24" spans="1:3" s="220" customFormat="1"/>
    <row r="25" spans="1:3" s="220" customFormat="1"/>
    <row r="26" spans="1:3" s="220" customFormat="1">
      <c r="C26" s="221"/>
    </row>
    <row r="27" spans="1:3" s="220" customFormat="1"/>
    <row r="28" spans="1:3" s="220" customFormat="1"/>
    <row r="29" spans="1:3" s="220" customFormat="1">
      <c r="A29" s="219"/>
    </row>
    <row r="30" spans="1:3" s="220" customFormat="1"/>
    <row r="31" spans="1:3" s="220" customFormat="1"/>
    <row r="32" spans="1:3" s="220" customFormat="1"/>
    <row r="33" spans="1:10" s="220" customFormat="1"/>
    <row r="34" spans="1:10" s="220" customFormat="1">
      <c r="A34" s="222"/>
      <c r="B34" s="223"/>
      <c r="C34" s="209"/>
      <c r="D34" s="209"/>
      <c r="E34" s="209"/>
      <c r="F34" s="209"/>
      <c r="G34" s="209"/>
      <c r="H34" s="209"/>
      <c r="I34" s="209"/>
      <c r="J34" s="209"/>
    </row>
    <row r="35" spans="1:10">
      <c r="A35" s="224"/>
    </row>
    <row r="36" spans="1:10">
      <c r="A36" s="224"/>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Kindertagesbetreuung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6"/>
  <sheetViews>
    <sheetView zoomScale="125" zoomScaleNormal="125" workbookViewId="0">
      <selection sqref="A1:G1"/>
    </sheetView>
  </sheetViews>
  <sheetFormatPr baseColWidth="10" defaultColWidth="11.42578125" defaultRowHeight="9.9499999999999993" customHeight="1"/>
  <cols>
    <col min="1" max="1" width="34.7109375" style="1" customWidth="1"/>
    <col min="2" max="7" width="8.7109375" style="1" customWidth="1"/>
    <col min="8" max="8" width="7.28515625" style="1" customWidth="1"/>
    <col min="9" max="9" width="8.28515625" style="1" customWidth="1"/>
    <col min="10" max="10" width="8.140625" style="1" customWidth="1"/>
    <col min="11" max="11" width="8.5703125" style="1" customWidth="1"/>
    <col min="12" max="12" width="8.28515625" style="1" customWidth="1"/>
    <col min="13" max="13" width="7.7109375" style="1" customWidth="1"/>
    <col min="14" max="16384" width="11.42578125" style="1"/>
  </cols>
  <sheetData>
    <row r="1" spans="1:9" s="58" customFormat="1" ht="9.9499999999999993" customHeight="1">
      <c r="A1" s="322" t="s">
        <v>108</v>
      </c>
      <c r="B1" s="322"/>
      <c r="C1" s="322"/>
      <c r="D1" s="322"/>
      <c r="E1" s="322"/>
      <c r="F1" s="322"/>
      <c r="G1" s="322"/>
      <c r="H1" s="228" t="s">
        <v>168</v>
      </c>
    </row>
    <row r="2" spans="1:9" s="58" customFormat="1" ht="30" customHeight="1">
      <c r="A2" s="323" t="s">
        <v>199</v>
      </c>
      <c r="B2" s="323"/>
      <c r="C2" s="323"/>
      <c r="D2" s="323"/>
      <c r="E2" s="323"/>
      <c r="F2" s="323"/>
      <c r="G2" s="323"/>
    </row>
    <row r="3" spans="1:9" ht="12" customHeight="1">
      <c r="A3" s="324" t="s">
        <v>16</v>
      </c>
      <c r="B3" s="327" t="s">
        <v>17</v>
      </c>
      <c r="C3" s="328"/>
      <c r="D3" s="332"/>
      <c r="E3" s="327" t="s">
        <v>42</v>
      </c>
      <c r="F3" s="328"/>
      <c r="G3" s="328"/>
    </row>
    <row r="4" spans="1:9" ht="12" customHeight="1">
      <c r="A4" s="325"/>
      <c r="B4" s="329" t="s">
        <v>111</v>
      </c>
      <c r="C4" s="327" t="s">
        <v>18</v>
      </c>
      <c r="D4" s="337"/>
      <c r="E4" s="329" t="s">
        <v>111</v>
      </c>
      <c r="F4" s="327" t="s">
        <v>18</v>
      </c>
      <c r="G4" s="331"/>
    </row>
    <row r="5" spans="1:9" ht="24" customHeight="1">
      <c r="A5" s="326"/>
      <c r="B5" s="330"/>
      <c r="C5" s="5" t="s">
        <v>77</v>
      </c>
      <c r="D5" s="6" t="s">
        <v>78</v>
      </c>
      <c r="E5" s="330"/>
      <c r="F5" s="5" t="s">
        <v>77</v>
      </c>
      <c r="G5" s="39" t="s">
        <v>78</v>
      </c>
    </row>
    <row r="6" spans="1:9" ht="15" customHeight="1">
      <c r="A6" s="13"/>
      <c r="B6" s="333" t="s">
        <v>11</v>
      </c>
      <c r="C6" s="334"/>
      <c r="D6" s="334"/>
      <c r="E6" s="335"/>
      <c r="F6" s="335"/>
      <c r="G6" s="335"/>
    </row>
    <row r="7" spans="1:9" ht="9.9499999999999993" customHeight="1">
      <c r="A7" s="49" t="s">
        <v>19</v>
      </c>
      <c r="B7" s="14"/>
      <c r="C7" s="15"/>
      <c r="D7" s="15"/>
      <c r="E7" s="14"/>
      <c r="F7" s="15"/>
      <c r="G7" s="15"/>
    </row>
    <row r="8" spans="1:9" ht="9.9499999999999993" customHeight="1">
      <c r="A8" s="50" t="s">
        <v>20</v>
      </c>
      <c r="B8" s="16"/>
      <c r="C8" s="16"/>
      <c r="D8" s="16"/>
      <c r="E8" s="16"/>
      <c r="F8" s="16"/>
      <c r="G8" s="16"/>
    </row>
    <row r="9" spans="1:9" ht="9.9499999999999993" customHeight="1">
      <c r="A9" s="51" t="s">
        <v>21</v>
      </c>
      <c r="B9" s="2">
        <v>20</v>
      </c>
      <c r="C9" s="2" t="s">
        <v>0</v>
      </c>
      <c r="D9" s="2">
        <v>20</v>
      </c>
      <c r="E9" s="2">
        <v>200</v>
      </c>
      <c r="F9" s="2" t="s">
        <v>0</v>
      </c>
      <c r="G9" s="2">
        <v>200</v>
      </c>
      <c r="H9" s="235"/>
      <c r="I9" s="33"/>
    </row>
    <row r="10" spans="1:9" ht="9.9499999999999993" customHeight="1">
      <c r="A10" s="51" t="s">
        <v>22</v>
      </c>
      <c r="B10" s="2">
        <v>77</v>
      </c>
      <c r="C10" s="2">
        <v>9</v>
      </c>
      <c r="D10" s="2">
        <v>68</v>
      </c>
      <c r="E10" s="2">
        <v>3503</v>
      </c>
      <c r="F10" s="2">
        <v>847</v>
      </c>
      <c r="G10" s="2">
        <v>2656</v>
      </c>
      <c r="H10" s="239"/>
      <c r="I10" s="33"/>
    </row>
    <row r="11" spans="1:9" ht="9.9499999999999993" customHeight="1">
      <c r="A11" s="51" t="s">
        <v>23</v>
      </c>
      <c r="B11" s="2">
        <v>15</v>
      </c>
      <c r="C11" s="2">
        <v>3</v>
      </c>
      <c r="D11" s="2">
        <v>12</v>
      </c>
      <c r="E11" s="2">
        <v>876</v>
      </c>
      <c r="F11" s="2">
        <v>320</v>
      </c>
      <c r="G11" s="2">
        <v>556</v>
      </c>
      <c r="H11" s="239"/>
      <c r="I11" s="33"/>
    </row>
    <row r="12" spans="1:9" ht="9.9499999999999993" customHeight="1">
      <c r="A12" s="51" t="s">
        <v>24</v>
      </c>
      <c r="B12" s="2">
        <v>294</v>
      </c>
      <c r="C12" s="2">
        <v>66</v>
      </c>
      <c r="D12" s="2">
        <v>228</v>
      </c>
      <c r="E12" s="2">
        <v>20550</v>
      </c>
      <c r="F12" s="2">
        <v>7907</v>
      </c>
      <c r="G12" s="2">
        <v>12643</v>
      </c>
      <c r="H12" s="239"/>
      <c r="I12" s="33"/>
    </row>
    <row r="13" spans="1:9" ht="9.9499999999999993" customHeight="1">
      <c r="A13" s="53" t="s">
        <v>186</v>
      </c>
      <c r="B13" s="251"/>
      <c r="C13" s="251"/>
      <c r="D13" s="251"/>
      <c r="E13" s="251"/>
      <c r="F13" s="251"/>
      <c r="G13" s="251"/>
      <c r="H13" s="239"/>
      <c r="I13" s="33"/>
    </row>
    <row r="14" spans="1:9" ht="9.9499999999999993" customHeight="1">
      <c r="A14" s="52" t="s">
        <v>25</v>
      </c>
      <c r="B14" s="2">
        <v>45</v>
      </c>
      <c r="C14" s="2">
        <v>7</v>
      </c>
      <c r="D14" s="2">
        <v>38</v>
      </c>
      <c r="E14" s="2">
        <v>2978</v>
      </c>
      <c r="F14" s="2">
        <v>745</v>
      </c>
      <c r="G14" s="2">
        <v>2233</v>
      </c>
      <c r="H14" s="239"/>
      <c r="I14" s="33"/>
    </row>
    <row r="15" spans="1:9" ht="9.9499999999999993" customHeight="1">
      <c r="A15" s="52" t="s">
        <v>26</v>
      </c>
      <c r="B15" s="2">
        <v>62</v>
      </c>
      <c r="C15" s="2">
        <v>8</v>
      </c>
      <c r="D15" s="2">
        <v>54</v>
      </c>
      <c r="E15" s="2">
        <v>1976</v>
      </c>
      <c r="F15" s="2">
        <v>605</v>
      </c>
      <c r="G15" s="2">
        <v>1371</v>
      </c>
      <c r="H15" s="239"/>
      <c r="I15" s="33"/>
    </row>
    <row r="16" spans="1:9" ht="9.9499999999999993" customHeight="1">
      <c r="A16" s="52" t="s">
        <v>25</v>
      </c>
      <c r="B16" s="251"/>
      <c r="C16" s="251"/>
      <c r="D16" s="2" t="s">
        <v>200</v>
      </c>
      <c r="E16" s="2" t="s">
        <v>200</v>
      </c>
      <c r="F16" s="2" t="s">
        <v>200</v>
      </c>
      <c r="G16" s="2" t="s">
        <v>200</v>
      </c>
      <c r="H16" s="239"/>
      <c r="I16" s="33"/>
    </row>
    <row r="17" spans="1:9" ht="9.9499999999999993" customHeight="1">
      <c r="A17" s="54" t="s">
        <v>110</v>
      </c>
      <c r="B17" s="2">
        <v>187</v>
      </c>
      <c r="C17" s="2">
        <v>51</v>
      </c>
      <c r="D17" s="2">
        <v>136</v>
      </c>
      <c r="E17" s="2">
        <v>15596</v>
      </c>
      <c r="F17" s="2">
        <v>6557</v>
      </c>
      <c r="G17" s="2">
        <v>9039</v>
      </c>
      <c r="H17" s="239"/>
      <c r="I17" s="33"/>
    </row>
    <row r="18" spans="1:9" s="57" customFormat="1" ht="15" customHeight="1">
      <c r="A18" s="55" t="s">
        <v>27</v>
      </c>
      <c r="B18" s="252">
        <v>406</v>
      </c>
      <c r="C18" s="252">
        <v>78</v>
      </c>
      <c r="D18" s="252">
        <v>328</v>
      </c>
      <c r="E18" s="252">
        <v>25129</v>
      </c>
      <c r="F18" s="252">
        <v>9074</v>
      </c>
      <c r="G18" s="252">
        <v>16055</v>
      </c>
      <c r="H18" s="239"/>
      <c r="I18" s="56"/>
    </row>
    <row r="19" spans="1:9" ht="9.9499999999999993" customHeight="1">
      <c r="A19" s="51" t="s">
        <v>179</v>
      </c>
      <c r="B19" s="251"/>
      <c r="C19" s="251"/>
      <c r="D19" s="251"/>
      <c r="E19" s="251"/>
      <c r="F19" s="251"/>
      <c r="G19" s="251"/>
      <c r="H19" s="239"/>
      <c r="I19" s="33"/>
    </row>
    <row r="20" spans="1:9" ht="9.9499999999999993" customHeight="1">
      <c r="A20" s="51" t="s">
        <v>105</v>
      </c>
      <c r="B20" s="2">
        <v>190</v>
      </c>
      <c r="C20" s="2">
        <v>63</v>
      </c>
      <c r="D20" s="2">
        <v>127</v>
      </c>
      <c r="E20" s="2">
        <v>16237</v>
      </c>
      <c r="F20" s="2">
        <v>7351</v>
      </c>
      <c r="G20" s="2">
        <v>8886</v>
      </c>
      <c r="H20" s="239"/>
      <c r="I20" s="33"/>
    </row>
    <row r="21" spans="1:9" ht="9.9499999999999993" customHeight="1">
      <c r="A21" s="51" t="s">
        <v>30</v>
      </c>
      <c r="B21" s="251"/>
      <c r="C21" s="251"/>
      <c r="D21" s="251"/>
      <c r="E21" s="251"/>
      <c r="F21" s="251"/>
      <c r="G21" s="251"/>
      <c r="H21" s="239"/>
      <c r="I21" s="33"/>
    </row>
    <row r="22" spans="1:9" ht="9.9499999999999993" customHeight="1">
      <c r="A22" s="52" t="s">
        <v>29</v>
      </c>
      <c r="B22" s="2">
        <v>9</v>
      </c>
      <c r="C22" s="2" t="s">
        <v>0</v>
      </c>
      <c r="D22" s="2">
        <v>9</v>
      </c>
      <c r="E22" s="2">
        <v>514</v>
      </c>
      <c r="F22" s="2" t="s">
        <v>0</v>
      </c>
      <c r="G22" s="2">
        <v>514</v>
      </c>
      <c r="H22" s="239"/>
      <c r="I22" s="33"/>
    </row>
    <row r="23" spans="1:9" ht="9.9499999999999993" customHeight="1">
      <c r="A23" s="51" t="s">
        <v>31</v>
      </c>
      <c r="B23" s="2">
        <v>112</v>
      </c>
      <c r="C23" s="2" t="s">
        <v>0</v>
      </c>
      <c r="D23" s="2">
        <v>112</v>
      </c>
      <c r="E23" s="2">
        <v>2944</v>
      </c>
      <c r="F23" s="2" t="s">
        <v>0</v>
      </c>
      <c r="G23" s="2">
        <v>2944</v>
      </c>
      <c r="H23" s="239"/>
      <c r="I23" s="33"/>
    </row>
    <row r="24" spans="1:9" ht="15" customHeight="1">
      <c r="A24" s="13"/>
      <c r="B24" s="336" t="s">
        <v>12</v>
      </c>
      <c r="C24" s="336"/>
      <c r="D24" s="336"/>
      <c r="E24" s="336"/>
      <c r="F24" s="336"/>
      <c r="G24" s="336"/>
      <c r="H24" s="239"/>
    </row>
    <row r="25" spans="1:9" ht="9.9499999999999993" customHeight="1">
      <c r="A25" s="32" t="s">
        <v>19</v>
      </c>
      <c r="B25" s="34"/>
      <c r="C25" s="33"/>
      <c r="D25" s="33"/>
      <c r="E25" s="34"/>
      <c r="F25" s="33"/>
      <c r="G25" s="33"/>
      <c r="H25" s="239"/>
    </row>
    <row r="26" spans="1:9" ht="9.9499999999999993" customHeight="1">
      <c r="A26" s="50" t="s">
        <v>20</v>
      </c>
      <c r="B26" s="33"/>
      <c r="C26" s="33"/>
      <c r="D26" s="33"/>
      <c r="E26" s="33"/>
      <c r="F26" s="33"/>
      <c r="G26" s="33"/>
      <c r="H26" s="239"/>
    </row>
    <row r="27" spans="1:9" ht="9.9499999999999993" customHeight="1">
      <c r="A27" s="51" t="s">
        <v>21</v>
      </c>
      <c r="B27" s="2">
        <v>1</v>
      </c>
      <c r="C27" s="2" t="s">
        <v>0</v>
      </c>
      <c r="D27" s="2">
        <v>1</v>
      </c>
      <c r="E27" s="2">
        <v>8</v>
      </c>
      <c r="F27" s="2" t="s">
        <v>0</v>
      </c>
      <c r="G27" s="2">
        <v>8</v>
      </c>
      <c r="H27" s="239"/>
      <c r="I27" s="237"/>
    </row>
    <row r="28" spans="1:9" ht="9.9499999999999993" customHeight="1">
      <c r="A28" s="51" t="s">
        <v>22</v>
      </c>
      <c r="B28" s="2">
        <v>15</v>
      </c>
      <c r="C28" s="2">
        <v>1</v>
      </c>
      <c r="D28" s="2">
        <v>14</v>
      </c>
      <c r="E28" s="2">
        <v>1099</v>
      </c>
      <c r="F28" s="2">
        <v>140</v>
      </c>
      <c r="G28" s="2">
        <v>959</v>
      </c>
      <c r="H28" s="239"/>
      <c r="I28" s="237"/>
    </row>
    <row r="29" spans="1:9" ht="9.9499999999999993" customHeight="1">
      <c r="A29" s="51" t="s">
        <v>23</v>
      </c>
      <c r="B29" s="2">
        <v>6</v>
      </c>
      <c r="C29" s="2">
        <v>6</v>
      </c>
      <c r="D29" s="2" t="s">
        <v>0</v>
      </c>
      <c r="E29" s="2">
        <v>255</v>
      </c>
      <c r="F29" s="2">
        <v>255</v>
      </c>
      <c r="G29" s="2" t="s">
        <v>0</v>
      </c>
      <c r="H29" s="239"/>
      <c r="I29" s="237"/>
    </row>
    <row r="30" spans="1:9" ht="9.9499999999999993" customHeight="1">
      <c r="A30" s="51" t="s">
        <v>24</v>
      </c>
      <c r="B30" s="2">
        <v>41</v>
      </c>
      <c r="C30" s="2">
        <v>21</v>
      </c>
      <c r="D30" s="2">
        <v>20</v>
      </c>
      <c r="E30" s="2">
        <v>3490</v>
      </c>
      <c r="F30" s="2">
        <v>2150</v>
      </c>
      <c r="G30" s="2">
        <v>1340</v>
      </c>
      <c r="H30" s="239"/>
      <c r="I30" s="237"/>
    </row>
    <row r="31" spans="1:9" ht="9.9499999999999993" customHeight="1">
      <c r="A31" s="53" t="s">
        <v>186</v>
      </c>
      <c r="B31" s="251"/>
      <c r="C31" s="251"/>
      <c r="D31" s="251"/>
      <c r="E31" s="2" t="s">
        <v>200</v>
      </c>
      <c r="F31" s="2" t="s">
        <v>200</v>
      </c>
      <c r="G31" s="2" t="s">
        <v>200</v>
      </c>
      <c r="H31" s="239"/>
      <c r="I31" s="236"/>
    </row>
    <row r="32" spans="1:9" ht="9.9499999999999993" customHeight="1">
      <c r="A32" s="52" t="s">
        <v>25</v>
      </c>
      <c r="B32" s="2">
        <v>6</v>
      </c>
      <c r="C32" s="2">
        <v>3</v>
      </c>
      <c r="D32" s="2">
        <v>3</v>
      </c>
      <c r="E32" s="2">
        <v>442</v>
      </c>
      <c r="F32" s="2">
        <v>200</v>
      </c>
      <c r="G32" s="2">
        <v>242</v>
      </c>
      <c r="H32" s="239"/>
      <c r="I32" s="237"/>
    </row>
    <row r="33" spans="1:13" ht="9.9499999999999993" customHeight="1">
      <c r="A33" s="52" t="s">
        <v>26</v>
      </c>
      <c r="B33" s="2">
        <v>7</v>
      </c>
      <c r="C33" s="2">
        <v>2</v>
      </c>
      <c r="D33" s="2">
        <v>5</v>
      </c>
      <c r="E33" s="2">
        <v>320</v>
      </c>
      <c r="F33" s="2">
        <v>160</v>
      </c>
      <c r="G33" s="2">
        <v>160</v>
      </c>
      <c r="H33" s="239"/>
      <c r="I33" s="237"/>
    </row>
    <row r="34" spans="1:13" ht="9.9499999999999993" customHeight="1">
      <c r="A34" s="52" t="s">
        <v>25</v>
      </c>
      <c r="B34" s="2" t="s">
        <v>200</v>
      </c>
      <c r="C34" s="2" t="s">
        <v>200</v>
      </c>
      <c r="D34" s="2" t="s">
        <v>200</v>
      </c>
      <c r="E34" s="2" t="s">
        <v>200</v>
      </c>
      <c r="F34" s="2" t="s">
        <v>200</v>
      </c>
      <c r="G34" s="2" t="s">
        <v>200</v>
      </c>
      <c r="H34" s="239"/>
      <c r="I34" s="236"/>
    </row>
    <row r="35" spans="1:13" ht="9.9499999999999993" customHeight="1">
      <c r="A35" s="54" t="s">
        <v>110</v>
      </c>
      <c r="B35" s="2">
        <v>28</v>
      </c>
      <c r="C35" s="2">
        <v>16</v>
      </c>
      <c r="D35" s="2">
        <v>12</v>
      </c>
      <c r="E35" s="2">
        <v>2728</v>
      </c>
      <c r="F35" s="2">
        <v>1790</v>
      </c>
      <c r="G35" s="2">
        <v>938</v>
      </c>
      <c r="H35" s="239"/>
      <c r="I35" s="237"/>
    </row>
    <row r="36" spans="1:13" ht="15" customHeight="1">
      <c r="A36" s="59" t="s">
        <v>27</v>
      </c>
      <c r="B36" s="252">
        <v>63</v>
      </c>
      <c r="C36" s="252">
        <v>28</v>
      </c>
      <c r="D36" s="252">
        <v>35</v>
      </c>
      <c r="E36" s="252">
        <v>4852</v>
      </c>
      <c r="F36" s="252">
        <v>2545</v>
      </c>
      <c r="G36" s="252">
        <v>2307</v>
      </c>
      <c r="H36" s="239"/>
      <c r="I36" s="237"/>
    </row>
    <row r="37" spans="1:13" ht="9.9499999999999993" customHeight="1">
      <c r="A37" s="51" t="s">
        <v>179</v>
      </c>
      <c r="B37" s="251"/>
      <c r="C37" s="251"/>
      <c r="D37" s="251"/>
      <c r="E37" s="251"/>
      <c r="F37" s="251"/>
      <c r="G37" s="251"/>
      <c r="H37" s="239"/>
      <c r="I37" s="236"/>
    </row>
    <row r="38" spans="1:13" ht="9.9499999999999993" customHeight="1">
      <c r="A38" s="51" t="s">
        <v>105</v>
      </c>
      <c r="B38" s="2">
        <v>35</v>
      </c>
      <c r="C38" s="2">
        <v>19</v>
      </c>
      <c r="D38" s="2">
        <v>16</v>
      </c>
      <c r="E38" s="2">
        <v>3467</v>
      </c>
      <c r="F38" s="2">
        <v>2009</v>
      </c>
      <c r="G38" s="2">
        <v>1458</v>
      </c>
      <c r="H38" s="239"/>
      <c r="I38" s="236"/>
    </row>
    <row r="39" spans="1:13" ht="9.9499999999999993" customHeight="1">
      <c r="A39" s="51" t="s">
        <v>30</v>
      </c>
      <c r="B39" s="251"/>
      <c r="C39" s="251"/>
      <c r="D39" s="251"/>
      <c r="E39" s="251"/>
      <c r="F39" s="251"/>
      <c r="G39" s="251"/>
      <c r="H39" s="239"/>
      <c r="I39" s="237"/>
    </row>
    <row r="40" spans="1:13" ht="9.9499999999999993" customHeight="1">
      <c r="A40" s="52" t="s">
        <v>29</v>
      </c>
      <c r="B40" s="2" t="s">
        <v>0</v>
      </c>
      <c r="C40" s="2" t="s">
        <v>0</v>
      </c>
      <c r="D40" s="2" t="s">
        <v>0</v>
      </c>
      <c r="E40" s="2" t="s">
        <v>0</v>
      </c>
      <c r="F40" s="2" t="s">
        <v>0</v>
      </c>
      <c r="G40" s="2" t="s">
        <v>0</v>
      </c>
      <c r="H40" s="239"/>
      <c r="I40" s="236"/>
    </row>
    <row r="41" spans="1:13" ht="9.9499999999999993" customHeight="1">
      <c r="A41" s="51" t="s">
        <v>31</v>
      </c>
      <c r="B41" s="2">
        <v>2</v>
      </c>
      <c r="C41" s="2" t="s">
        <v>0</v>
      </c>
      <c r="D41" s="2">
        <v>2</v>
      </c>
      <c r="E41" s="2">
        <v>114</v>
      </c>
      <c r="F41" s="2" t="s">
        <v>0</v>
      </c>
      <c r="G41" s="2">
        <v>114</v>
      </c>
      <c r="H41" s="239"/>
      <c r="I41" s="237"/>
    </row>
    <row r="42" spans="1:13" ht="15" customHeight="1">
      <c r="B42" s="333" t="s">
        <v>13</v>
      </c>
      <c r="C42" s="334"/>
      <c r="D42" s="334"/>
      <c r="E42" s="335"/>
      <c r="F42" s="335"/>
      <c r="G42" s="335"/>
      <c r="H42" s="239"/>
      <c r="I42" s="237"/>
    </row>
    <row r="43" spans="1:13" ht="9.9499999999999993" customHeight="1">
      <c r="A43" s="32" t="s">
        <v>19</v>
      </c>
      <c r="B43" s="34"/>
      <c r="C43" s="33"/>
      <c r="D43" s="33"/>
      <c r="E43" s="34"/>
      <c r="F43" s="33"/>
      <c r="G43" s="33"/>
      <c r="H43" s="239"/>
    </row>
    <row r="44" spans="1:13" ht="9.9499999999999993" customHeight="1">
      <c r="A44" s="50" t="s">
        <v>20</v>
      </c>
      <c r="B44" s="33"/>
      <c r="C44" s="33"/>
      <c r="D44" s="33"/>
      <c r="E44" s="33"/>
      <c r="F44" s="33"/>
      <c r="G44" s="33"/>
      <c r="H44" s="239"/>
    </row>
    <row r="45" spans="1:13" ht="9.9499999999999993" customHeight="1">
      <c r="A45" s="51" t="s">
        <v>21</v>
      </c>
      <c r="B45" s="2">
        <v>21</v>
      </c>
      <c r="C45" s="2" t="s">
        <v>0</v>
      </c>
      <c r="D45" s="2">
        <v>21</v>
      </c>
      <c r="E45" s="2">
        <v>208</v>
      </c>
      <c r="F45" s="2" t="s">
        <v>0</v>
      </c>
      <c r="G45" s="2">
        <v>208</v>
      </c>
      <c r="H45" s="239"/>
      <c r="I45" s="239"/>
      <c r="J45" s="239"/>
      <c r="K45" s="239"/>
      <c r="L45" s="239"/>
      <c r="M45" s="239"/>
    </row>
    <row r="46" spans="1:13" ht="9.9499999999999993" customHeight="1">
      <c r="A46" s="51" t="s">
        <v>22</v>
      </c>
      <c r="B46" s="2">
        <v>92</v>
      </c>
      <c r="C46" s="2">
        <v>10</v>
      </c>
      <c r="D46" s="2">
        <v>82</v>
      </c>
      <c r="E46" s="2">
        <v>4602</v>
      </c>
      <c r="F46" s="2">
        <v>987</v>
      </c>
      <c r="G46" s="2">
        <v>3615</v>
      </c>
      <c r="H46" s="239"/>
      <c r="I46" s="239"/>
      <c r="J46" s="239"/>
      <c r="K46" s="239"/>
      <c r="L46" s="239"/>
      <c r="M46" s="239"/>
    </row>
    <row r="47" spans="1:13" ht="9.9499999999999993" customHeight="1">
      <c r="A47" s="51" t="s">
        <v>23</v>
      </c>
      <c r="B47" s="2">
        <v>21</v>
      </c>
      <c r="C47" s="2">
        <v>9</v>
      </c>
      <c r="D47" s="2">
        <v>12</v>
      </c>
      <c r="E47" s="2">
        <v>1131</v>
      </c>
      <c r="F47" s="2">
        <v>575</v>
      </c>
      <c r="G47" s="2">
        <v>556</v>
      </c>
      <c r="H47" s="239"/>
      <c r="I47" s="239"/>
      <c r="J47" s="239"/>
      <c r="K47" s="239"/>
      <c r="L47" s="239"/>
      <c r="M47" s="239"/>
    </row>
    <row r="48" spans="1:13" ht="9.9499999999999993" customHeight="1">
      <c r="A48" s="51" t="s">
        <v>24</v>
      </c>
      <c r="B48" s="2">
        <v>335</v>
      </c>
      <c r="C48" s="2">
        <v>87</v>
      </c>
      <c r="D48" s="2">
        <v>248</v>
      </c>
      <c r="E48" s="2">
        <v>24040</v>
      </c>
      <c r="F48" s="2">
        <v>10057</v>
      </c>
      <c r="G48" s="2">
        <v>13983</v>
      </c>
      <c r="H48" s="239"/>
      <c r="I48" s="239"/>
      <c r="J48" s="239"/>
      <c r="K48" s="239"/>
      <c r="L48" s="239"/>
      <c r="M48" s="239"/>
    </row>
    <row r="49" spans="1:13" ht="9.9499999999999993" customHeight="1">
      <c r="A49" s="53" t="s">
        <v>186</v>
      </c>
      <c r="B49" s="2" t="s">
        <v>200</v>
      </c>
      <c r="C49" s="2" t="s">
        <v>200</v>
      </c>
      <c r="D49" s="2" t="s">
        <v>200</v>
      </c>
      <c r="E49" s="2" t="s">
        <v>200</v>
      </c>
      <c r="F49" s="2" t="s">
        <v>200</v>
      </c>
      <c r="G49" s="2" t="s">
        <v>200</v>
      </c>
      <c r="H49" s="239"/>
      <c r="I49" s="239"/>
      <c r="J49" s="239"/>
      <c r="K49" s="239"/>
      <c r="L49" s="239"/>
      <c r="M49" s="239"/>
    </row>
    <row r="50" spans="1:13" ht="9.9499999999999993" customHeight="1">
      <c r="A50" s="52" t="s">
        <v>25</v>
      </c>
      <c r="B50" s="2">
        <v>51</v>
      </c>
      <c r="C50" s="2">
        <v>10</v>
      </c>
      <c r="D50" s="2">
        <v>41</v>
      </c>
      <c r="E50" s="2">
        <v>3420</v>
      </c>
      <c r="F50" s="2">
        <v>945</v>
      </c>
      <c r="G50" s="2">
        <v>2475</v>
      </c>
      <c r="H50" s="239"/>
      <c r="I50" s="239"/>
      <c r="J50" s="239"/>
      <c r="K50" s="239"/>
      <c r="L50" s="239"/>
      <c r="M50" s="239"/>
    </row>
    <row r="51" spans="1:13" ht="9.9499999999999993" customHeight="1">
      <c r="A51" s="52" t="s">
        <v>26</v>
      </c>
      <c r="B51" s="2">
        <v>69</v>
      </c>
      <c r="C51" s="2">
        <v>10</v>
      </c>
      <c r="D51" s="2">
        <v>59</v>
      </c>
      <c r="E51" s="2">
        <v>2296</v>
      </c>
      <c r="F51" s="2">
        <v>765</v>
      </c>
      <c r="G51" s="2">
        <v>1531</v>
      </c>
      <c r="H51" s="239"/>
      <c r="I51" s="239"/>
      <c r="J51" s="239"/>
      <c r="K51" s="239"/>
      <c r="L51" s="239"/>
      <c r="M51" s="239"/>
    </row>
    <row r="52" spans="1:13" ht="9.9499999999999993" customHeight="1">
      <c r="A52" s="52" t="s">
        <v>25</v>
      </c>
      <c r="B52" s="2" t="s">
        <v>200</v>
      </c>
      <c r="C52" s="2" t="s">
        <v>200</v>
      </c>
      <c r="D52" s="2" t="s">
        <v>200</v>
      </c>
      <c r="E52" s="2" t="s">
        <v>200</v>
      </c>
      <c r="F52" s="2" t="s">
        <v>200</v>
      </c>
      <c r="G52" s="2" t="s">
        <v>200</v>
      </c>
      <c r="H52" s="239"/>
      <c r="I52" s="239"/>
      <c r="J52" s="239"/>
      <c r="K52" s="239"/>
      <c r="L52" s="239"/>
      <c r="M52" s="239"/>
    </row>
    <row r="53" spans="1:13" ht="9.9499999999999993" customHeight="1">
      <c r="A53" s="54" t="s">
        <v>110</v>
      </c>
      <c r="B53" s="2">
        <v>215</v>
      </c>
      <c r="C53" s="2">
        <v>67</v>
      </c>
      <c r="D53" s="2">
        <v>148</v>
      </c>
      <c r="E53" s="2">
        <v>18324</v>
      </c>
      <c r="F53" s="2">
        <v>8347</v>
      </c>
      <c r="G53" s="2">
        <v>9977</v>
      </c>
      <c r="H53" s="239"/>
      <c r="I53" s="239"/>
      <c r="J53" s="239"/>
      <c r="K53" s="239"/>
      <c r="L53" s="239"/>
      <c r="M53" s="239"/>
    </row>
    <row r="54" spans="1:13" ht="15" customHeight="1">
      <c r="A54" s="59" t="s">
        <v>27</v>
      </c>
      <c r="B54" s="252">
        <v>469</v>
      </c>
      <c r="C54" s="252">
        <v>106</v>
      </c>
      <c r="D54" s="252">
        <v>363</v>
      </c>
      <c r="E54" s="252">
        <v>29981</v>
      </c>
      <c r="F54" s="252">
        <v>11619</v>
      </c>
      <c r="G54" s="252">
        <v>18362</v>
      </c>
      <c r="H54" s="239"/>
      <c r="I54" s="239"/>
      <c r="J54" s="239"/>
      <c r="K54" s="239"/>
      <c r="L54" s="239"/>
      <c r="M54" s="239"/>
    </row>
    <row r="55" spans="1:13" ht="9.9499999999999993" customHeight="1">
      <c r="A55" s="51" t="s">
        <v>179</v>
      </c>
      <c r="B55" s="251"/>
      <c r="C55" s="251"/>
      <c r="D55" s="251"/>
      <c r="E55" s="251"/>
      <c r="F55" s="251"/>
      <c r="G55" s="251"/>
      <c r="H55" s="239"/>
      <c r="I55" s="239"/>
      <c r="J55" s="239"/>
      <c r="K55" s="239"/>
      <c r="L55" s="239"/>
      <c r="M55" s="239"/>
    </row>
    <row r="56" spans="1:13" ht="9.9499999999999993" customHeight="1">
      <c r="A56" s="51" t="s">
        <v>105</v>
      </c>
      <c r="B56" s="2">
        <v>225</v>
      </c>
      <c r="C56" s="2">
        <v>82</v>
      </c>
      <c r="D56" s="2">
        <v>143</v>
      </c>
      <c r="E56" s="2">
        <v>19704</v>
      </c>
      <c r="F56" s="2">
        <v>9360</v>
      </c>
      <c r="G56" s="2">
        <v>10344</v>
      </c>
      <c r="H56" s="239"/>
      <c r="I56" s="239"/>
      <c r="J56" s="239"/>
      <c r="K56" s="239"/>
      <c r="L56" s="239"/>
      <c r="M56" s="239"/>
    </row>
    <row r="57" spans="1:13" ht="9.9499999999999993" customHeight="1">
      <c r="A57" s="51" t="s">
        <v>30</v>
      </c>
      <c r="B57" s="251"/>
      <c r="C57" s="251"/>
      <c r="D57" s="251"/>
      <c r="E57" s="251"/>
      <c r="F57" s="251"/>
      <c r="G57" s="251"/>
      <c r="H57" s="239"/>
      <c r="I57" s="239"/>
      <c r="J57" s="239"/>
      <c r="K57" s="239"/>
      <c r="L57" s="239"/>
      <c r="M57" s="239"/>
    </row>
    <row r="58" spans="1:13" ht="9.9499999999999993" customHeight="1">
      <c r="A58" s="52" t="s">
        <v>29</v>
      </c>
      <c r="B58" s="2">
        <v>9</v>
      </c>
      <c r="C58" s="2" t="s">
        <v>0</v>
      </c>
      <c r="D58" s="2">
        <v>9</v>
      </c>
      <c r="E58" s="2">
        <v>514</v>
      </c>
      <c r="F58" s="2" t="s">
        <v>0</v>
      </c>
      <c r="G58" s="2">
        <v>514</v>
      </c>
      <c r="H58" s="239"/>
      <c r="I58" s="239"/>
      <c r="J58" s="239"/>
      <c r="K58" s="239"/>
      <c r="L58" s="239"/>
      <c r="M58" s="239"/>
    </row>
    <row r="59" spans="1:13" ht="9.9499999999999993" customHeight="1">
      <c r="A59" s="51" t="s">
        <v>31</v>
      </c>
      <c r="B59" s="2">
        <v>114</v>
      </c>
      <c r="C59" s="2" t="s">
        <v>0</v>
      </c>
      <c r="D59" s="2">
        <v>114</v>
      </c>
      <c r="E59" s="2">
        <v>3058</v>
      </c>
      <c r="F59" s="2" t="s">
        <v>0</v>
      </c>
      <c r="G59" s="2">
        <v>3058</v>
      </c>
      <c r="H59" s="239"/>
      <c r="I59" s="239"/>
      <c r="J59" s="239"/>
      <c r="K59" s="239"/>
      <c r="L59" s="239"/>
      <c r="M59" s="239"/>
    </row>
    <row r="60" spans="1:13" ht="9.9499999999999993" customHeight="1">
      <c r="A60" s="17"/>
      <c r="B60" s="3"/>
      <c r="C60" s="3"/>
      <c r="D60" s="3"/>
      <c r="E60" s="3"/>
      <c r="F60" s="3"/>
      <c r="G60" s="3"/>
      <c r="H60" s="238"/>
      <c r="I60" s="239"/>
    </row>
    <row r="61" spans="1:13" ht="9.9499999999999993" customHeight="1">
      <c r="A61" s="17"/>
      <c r="B61" s="3"/>
      <c r="C61" s="3"/>
      <c r="D61" s="3"/>
      <c r="E61" s="3"/>
      <c r="F61" s="3"/>
      <c r="G61" s="3"/>
    </row>
    <row r="62" spans="1:13" ht="9.9499999999999993" customHeight="1">
      <c r="A62" s="17"/>
      <c r="B62" s="3"/>
      <c r="C62" s="3"/>
      <c r="D62" s="3"/>
      <c r="E62" s="3"/>
      <c r="F62" s="3"/>
      <c r="G62" s="3"/>
    </row>
    <row r="63" spans="1:13" ht="9.9499999999999993" customHeight="1">
      <c r="A63" s="17"/>
      <c r="B63" s="3"/>
      <c r="C63" s="3"/>
      <c r="D63" s="3"/>
      <c r="E63" s="3"/>
      <c r="F63" s="3"/>
      <c r="G63" s="3"/>
    </row>
    <row r="64" spans="1:13" ht="9.9499999999999993" customHeight="1">
      <c r="A64" s="17"/>
      <c r="B64" s="3"/>
      <c r="C64" s="3"/>
      <c r="D64" s="3"/>
      <c r="E64" s="3"/>
      <c r="F64" s="3"/>
      <c r="G64" s="3"/>
    </row>
    <row r="65" spans="1:7" ht="9.9499999999999993" customHeight="1">
      <c r="A65" s="17"/>
    </row>
    <row r="66" spans="1:7" ht="9.9499999999999993" customHeight="1">
      <c r="A66" s="13"/>
      <c r="B66" s="2"/>
      <c r="C66" s="2"/>
      <c r="D66" s="2"/>
      <c r="E66" s="2"/>
      <c r="F66" s="2"/>
      <c r="G66" s="2"/>
    </row>
  </sheetData>
  <mergeCells count="12">
    <mergeCell ref="B42:G42"/>
    <mergeCell ref="B6:G6"/>
    <mergeCell ref="B24:G24"/>
    <mergeCell ref="B4:B5"/>
    <mergeCell ref="C4:D4"/>
    <mergeCell ref="A1:G1"/>
    <mergeCell ref="A2:G2"/>
    <mergeCell ref="A3:A5"/>
    <mergeCell ref="E3:G3"/>
    <mergeCell ref="E4:E5"/>
    <mergeCell ref="F4:G4"/>
    <mergeCell ref="B3:D3"/>
  </mergeCells>
  <phoneticPr fontId="0" type="noConversion"/>
  <hyperlinks>
    <hyperlink ref="H1" location="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Kindertagesbetreuung&amp;R&amp;8&amp;P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5"/>
  <sheetViews>
    <sheetView zoomScale="125" zoomScaleNormal="125" workbookViewId="0">
      <selection sqref="A1:J1"/>
    </sheetView>
  </sheetViews>
  <sheetFormatPr baseColWidth="10" defaultColWidth="11.42578125" defaultRowHeight="9.9499999999999993" customHeight="1"/>
  <cols>
    <col min="1" max="1" width="34.7109375" style="1" customWidth="1"/>
    <col min="2" max="7" width="5.42578125" style="1" customWidth="1"/>
    <col min="8" max="10" width="6.5703125" style="1" customWidth="1"/>
    <col min="11" max="12" width="6.28515625" style="1" customWidth="1"/>
    <col min="13" max="13" width="5.85546875" style="1" customWidth="1"/>
    <col min="14" max="14" width="7.28515625" style="1" customWidth="1"/>
    <col min="15" max="15" width="5.42578125" style="1" customWidth="1"/>
    <col min="16" max="16" width="4.85546875" style="1" customWidth="1"/>
    <col min="17" max="17" width="5.85546875" style="1" customWidth="1"/>
    <col min="18" max="16384" width="11.42578125" style="1"/>
  </cols>
  <sheetData>
    <row r="1" spans="1:12" ht="9.9499999999999993" customHeight="1">
      <c r="A1" s="322" t="s">
        <v>109</v>
      </c>
      <c r="B1" s="322"/>
      <c r="C1" s="322"/>
      <c r="D1" s="322"/>
      <c r="E1" s="322"/>
      <c r="F1" s="322"/>
      <c r="G1" s="322"/>
      <c r="H1" s="322"/>
      <c r="I1" s="322"/>
      <c r="J1" s="322"/>
      <c r="K1" s="228" t="s">
        <v>168</v>
      </c>
    </row>
    <row r="2" spans="1:12" ht="30" customHeight="1">
      <c r="A2" s="338" t="s">
        <v>201</v>
      </c>
      <c r="B2" s="338"/>
      <c r="C2" s="338"/>
      <c r="D2" s="338"/>
      <c r="E2" s="338"/>
      <c r="F2" s="338"/>
      <c r="G2" s="338"/>
      <c r="H2" s="338"/>
      <c r="I2" s="338"/>
      <c r="J2" s="338"/>
    </row>
    <row r="3" spans="1:12" ht="12" customHeight="1">
      <c r="A3" s="339" t="s">
        <v>16</v>
      </c>
      <c r="B3" s="329" t="s">
        <v>33</v>
      </c>
      <c r="C3" s="343" t="s">
        <v>79</v>
      </c>
      <c r="D3" s="328"/>
      <c r="E3" s="328"/>
      <c r="F3" s="328"/>
      <c r="G3" s="328"/>
      <c r="H3" s="328"/>
      <c r="I3" s="328"/>
      <c r="J3" s="328"/>
    </row>
    <row r="4" spans="1:12" ht="24" customHeight="1">
      <c r="A4" s="340"/>
      <c r="B4" s="342"/>
      <c r="C4" s="20" t="str">
        <f>"1 - 10"</f>
        <v>1 - 10</v>
      </c>
      <c r="D4" s="19" t="str">
        <f>"11 - 20"</f>
        <v>11 - 20</v>
      </c>
      <c r="E4" s="19" t="str">
        <f>"21 - 25"</f>
        <v>21 - 25</v>
      </c>
      <c r="F4" s="19" t="str">
        <f>"26 - 50"</f>
        <v>26 - 50</v>
      </c>
      <c r="G4" s="19" t="str">
        <f>"51 - 75"</f>
        <v>51 - 75</v>
      </c>
      <c r="H4" s="19" t="str">
        <f>"76 - 100"</f>
        <v>76 - 100</v>
      </c>
      <c r="I4" s="19" t="str">
        <f>"101 - 125"</f>
        <v>101 - 125</v>
      </c>
      <c r="J4" s="26" t="s">
        <v>32</v>
      </c>
    </row>
    <row r="5" spans="1:12" ht="15" customHeight="1">
      <c r="A5" s="13"/>
      <c r="B5" s="344" t="s">
        <v>11</v>
      </c>
      <c r="C5" s="345"/>
      <c r="D5" s="345"/>
      <c r="E5" s="346"/>
      <c r="F5" s="346"/>
      <c r="G5" s="346"/>
      <c r="H5" s="347"/>
      <c r="I5" s="347"/>
      <c r="J5" s="347"/>
    </row>
    <row r="6" spans="1:12" ht="9.9499999999999993" customHeight="1">
      <c r="A6" s="32" t="s">
        <v>19</v>
      </c>
      <c r="B6" s="14"/>
      <c r="C6" s="15"/>
      <c r="D6" s="15"/>
      <c r="E6" s="14"/>
      <c r="F6" s="15"/>
      <c r="G6" s="15"/>
    </row>
    <row r="7" spans="1:12" ht="9.9499999999999993" customHeight="1">
      <c r="A7" s="50" t="s">
        <v>20</v>
      </c>
      <c r="B7" s="16"/>
      <c r="C7" s="16"/>
      <c r="D7" s="16"/>
      <c r="E7" s="16"/>
      <c r="F7" s="16"/>
      <c r="G7" s="16"/>
    </row>
    <row r="8" spans="1:12" ht="9.9499999999999993" customHeight="1">
      <c r="A8" s="51" t="s">
        <v>21</v>
      </c>
      <c r="B8" s="2">
        <v>20</v>
      </c>
      <c r="C8" s="2">
        <v>17</v>
      </c>
      <c r="D8" s="2">
        <v>3</v>
      </c>
      <c r="E8" s="2" t="s">
        <v>0</v>
      </c>
      <c r="F8" s="2" t="s">
        <v>0</v>
      </c>
      <c r="G8" s="2" t="s">
        <v>0</v>
      </c>
      <c r="H8" s="2" t="s">
        <v>0</v>
      </c>
      <c r="I8" s="2" t="s">
        <v>0</v>
      </c>
      <c r="J8" s="2" t="s">
        <v>0</v>
      </c>
      <c r="K8" s="33"/>
      <c r="L8" s="33"/>
    </row>
    <row r="9" spans="1:12" ht="9.9499999999999993" customHeight="1">
      <c r="A9" s="51" t="s">
        <v>22</v>
      </c>
      <c r="B9" s="2">
        <v>77</v>
      </c>
      <c r="C9" s="2">
        <v>1</v>
      </c>
      <c r="D9" s="2">
        <v>32</v>
      </c>
      <c r="E9" s="2">
        <v>2</v>
      </c>
      <c r="F9" s="2">
        <v>14</v>
      </c>
      <c r="G9" s="2">
        <v>13</v>
      </c>
      <c r="H9" s="2">
        <v>9</v>
      </c>
      <c r="I9" s="2">
        <v>3</v>
      </c>
      <c r="J9" s="2">
        <v>3</v>
      </c>
      <c r="K9" s="33"/>
      <c r="L9" s="33"/>
    </row>
    <row r="10" spans="1:12" ht="9.9499999999999993" customHeight="1">
      <c r="A10" s="51" t="s">
        <v>23</v>
      </c>
      <c r="B10" s="2">
        <v>15</v>
      </c>
      <c r="C10" s="2" t="s">
        <v>0</v>
      </c>
      <c r="D10" s="2">
        <v>4</v>
      </c>
      <c r="E10" s="2" t="s">
        <v>0</v>
      </c>
      <c r="F10" s="2">
        <v>4</v>
      </c>
      <c r="G10" s="2">
        <v>2</v>
      </c>
      <c r="H10" s="2">
        <v>2</v>
      </c>
      <c r="I10" s="2">
        <v>2</v>
      </c>
      <c r="J10" s="2">
        <v>1</v>
      </c>
      <c r="K10" s="33"/>
      <c r="L10" s="33"/>
    </row>
    <row r="11" spans="1:12" ht="9.9499999999999993" customHeight="1">
      <c r="A11" s="51" t="s">
        <v>24</v>
      </c>
      <c r="B11" s="2">
        <v>294</v>
      </c>
      <c r="C11" s="2">
        <v>31</v>
      </c>
      <c r="D11" s="2">
        <v>18</v>
      </c>
      <c r="E11" s="2">
        <v>11</v>
      </c>
      <c r="F11" s="2">
        <v>55</v>
      </c>
      <c r="G11" s="2">
        <v>58</v>
      </c>
      <c r="H11" s="2">
        <v>55</v>
      </c>
      <c r="I11" s="2">
        <v>26</v>
      </c>
      <c r="J11" s="2">
        <v>40</v>
      </c>
      <c r="K11" s="33"/>
      <c r="L11" s="33"/>
    </row>
    <row r="12" spans="1:12" ht="9.9499999999999993" customHeight="1">
      <c r="A12" s="53" t="s">
        <v>186</v>
      </c>
      <c r="B12" s="2" t="s">
        <v>200</v>
      </c>
      <c r="C12" s="2" t="s">
        <v>200</v>
      </c>
      <c r="D12" s="2" t="s">
        <v>200</v>
      </c>
      <c r="E12" s="2" t="s">
        <v>200</v>
      </c>
      <c r="F12" s="2" t="s">
        <v>200</v>
      </c>
      <c r="G12" s="2" t="s">
        <v>200</v>
      </c>
      <c r="H12" s="2" t="s">
        <v>200</v>
      </c>
      <c r="I12" s="2" t="s">
        <v>200</v>
      </c>
      <c r="J12" s="2" t="s">
        <v>200</v>
      </c>
      <c r="K12" s="33"/>
      <c r="L12" s="33"/>
    </row>
    <row r="13" spans="1:12" ht="9.9499999999999993" customHeight="1">
      <c r="A13" s="52" t="s">
        <v>25</v>
      </c>
      <c r="B13" s="2">
        <v>45</v>
      </c>
      <c r="C13" s="2" t="s">
        <v>0</v>
      </c>
      <c r="D13" s="2">
        <v>1</v>
      </c>
      <c r="E13" s="2">
        <v>6</v>
      </c>
      <c r="F13" s="2">
        <v>10</v>
      </c>
      <c r="G13" s="2">
        <v>15</v>
      </c>
      <c r="H13" s="2">
        <v>5</v>
      </c>
      <c r="I13" s="2">
        <v>5</v>
      </c>
      <c r="J13" s="2">
        <v>3</v>
      </c>
      <c r="K13" s="33"/>
      <c r="L13" s="33"/>
    </row>
    <row r="14" spans="1:12" ht="9.9499999999999993" customHeight="1">
      <c r="A14" s="52" t="s">
        <v>26</v>
      </c>
      <c r="B14" s="2">
        <v>62</v>
      </c>
      <c r="C14" s="2">
        <v>31</v>
      </c>
      <c r="D14" s="2">
        <v>8</v>
      </c>
      <c r="E14" s="2">
        <v>1</v>
      </c>
      <c r="F14" s="2">
        <v>7</v>
      </c>
      <c r="G14" s="2">
        <v>6</v>
      </c>
      <c r="H14" s="2">
        <v>7</v>
      </c>
      <c r="I14" s="2" t="s">
        <v>0</v>
      </c>
      <c r="J14" s="2">
        <v>2</v>
      </c>
      <c r="K14" s="33"/>
      <c r="L14" s="33"/>
    </row>
    <row r="15" spans="1:12" ht="9.9499999999999993" customHeight="1">
      <c r="A15" s="52" t="s">
        <v>25</v>
      </c>
      <c r="B15" s="2" t="s">
        <v>200</v>
      </c>
      <c r="C15" s="2" t="s">
        <v>200</v>
      </c>
      <c r="D15" s="2" t="s">
        <v>200</v>
      </c>
      <c r="E15" s="2" t="s">
        <v>200</v>
      </c>
      <c r="F15" s="2" t="s">
        <v>200</v>
      </c>
      <c r="G15" s="2" t="s">
        <v>200</v>
      </c>
      <c r="H15" s="2" t="s">
        <v>200</v>
      </c>
      <c r="I15" s="2" t="s">
        <v>200</v>
      </c>
      <c r="J15" s="2" t="s">
        <v>200</v>
      </c>
      <c r="K15" s="33"/>
      <c r="L15" s="33"/>
    </row>
    <row r="16" spans="1:12" ht="9.9499999999999993" customHeight="1">
      <c r="A16" s="54" t="s">
        <v>110</v>
      </c>
      <c r="B16" s="2">
        <v>187</v>
      </c>
      <c r="C16" s="2" t="s">
        <v>0</v>
      </c>
      <c r="D16" s="2">
        <v>9</v>
      </c>
      <c r="E16" s="2">
        <v>4</v>
      </c>
      <c r="F16" s="2">
        <v>38</v>
      </c>
      <c r="G16" s="2">
        <v>37</v>
      </c>
      <c r="H16" s="2">
        <v>43</v>
      </c>
      <c r="I16" s="2">
        <v>21</v>
      </c>
      <c r="J16" s="2">
        <v>35</v>
      </c>
      <c r="K16" s="33"/>
      <c r="L16" s="33"/>
    </row>
    <row r="17" spans="1:12" s="57" customFormat="1" ht="15" customHeight="1">
      <c r="A17" s="62" t="s">
        <v>27</v>
      </c>
      <c r="B17" s="61">
        <v>406</v>
      </c>
      <c r="C17" s="61">
        <v>49</v>
      </c>
      <c r="D17" s="61">
        <v>57</v>
      </c>
      <c r="E17" s="61">
        <v>13</v>
      </c>
      <c r="F17" s="61">
        <v>73</v>
      </c>
      <c r="G17" s="61">
        <v>73</v>
      </c>
      <c r="H17" s="61">
        <v>66</v>
      </c>
      <c r="I17" s="61">
        <v>31</v>
      </c>
      <c r="J17" s="61">
        <v>44</v>
      </c>
      <c r="K17" s="33"/>
      <c r="L17" s="56"/>
    </row>
    <row r="18" spans="1:12" ht="9.9499999999999993" customHeight="1">
      <c r="A18" s="51" t="s">
        <v>179</v>
      </c>
      <c r="B18" s="251"/>
      <c r="C18" s="251"/>
      <c r="D18" s="251"/>
      <c r="E18" s="251"/>
      <c r="F18" s="251"/>
      <c r="G18" s="251"/>
      <c r="H18" s="251"/>
      <c r="I18" s="251"/>
      <c r="J18" s="251"/>
      <c r="K18" s="33"/>
      <c r="L18" s="33"/>
    </row>
    <row r="19" spans="1:12" ht="9.9499999999999993" customHeight="1">
      <c r="A19" s="51" t="s">
        <v>28</v>
      </c>
      <c r="B19" s="2">
        <v>190</v>
      </c>
      <c r="C19" s="2">
        <v>2</v>
      </c>
      <c r="D19" s="2">
        <v>8</v>
      </c>
      <c r="E19" s="2">
        <v>6</v>
      </c>
      <c r="F19" s="2">
        <v>23</v>
      </c>
      <c r="G19" s="2">
        <v>45</v>
      </c>
      <c r="H19" s="2">
        <v>45</v>
      </c>
      <c r="I19" s="2">
        <v>25</v>
      </c>
      <c r="J19" s="2">
        <v>36</v>
      </c>
      <c r="K19" s="33"/>
      <c r="L19" s="33"/>
    </row>
    <row r="20" spans="1:12" ht="9.9499999999999993" customHeight="1">
      <c r="A20" s="51" t="s">
        <v>30</v>
      </c>
      <c r="B20" s="251"/>
      <c r="C20" s="251"/>
      <c r="D20" s="251"/>
      <c r="E20" s="251"/>
      <c r="F20" s="251"/>
      <c r="G20" s="251"/>
      <c r="H20" s="251"/>
      <c r="I20" s="251"/>
      <c r="J20" s="251"/>
      <c r="K20" s="33"/>
      <c r="L20" s="33"/>
    </row>
    <row r="21" spans="1:12" ht="9.9499999999999993" customHeight="1">
      <c r="A21" s="52" t="s">
        <v>29</v>
      </c>
      <c r="B21" s="2">
        <v>9</v>
      </c>
      <c r="C21" s="2">
        <v>1</v>
      </c>
      <c r="D21" s="2">
        <v>2</v>
      </c>
      <c r="E21" s="2" t="s">
        <v>0</v>
      </c>
      <c r="F21" s="2">
        <v>1</v>
      </c>
      <c r="G21" s="2">
        <v>1</v>
      </c>
      <c r="H21" s="2">
        <v>3</v>
      </c>
      <c r="I21" s="2">
        <v>1</v>
      </c>
      <c r="J21" s="2" t="s">
        <v>0</v>
      </c>
      <c r="K21" s="33"/>
      <c r="L21" s="33"/>
    </row>
    <row r="22" spans="1:12" ht="9.9499999999999993" customHeight="1">
      <c r="A22" s="51" t="s">
        <v>31</v>
      </c>
      <c r="B22" s="2">
        <v>112</v>
      </c>
      <c r="C22" s="2">
        <v>36</v>
      </c>
      <c r="D22" s="2">
        <v>31</v>
      </c>
      <c r="E22" s="2">
        <v>10</v>
      </c>
      <c r="F22" s="2">
        <v>20</v>
      </c>
      <c r="G22" s="2">
        <v>9</v>
      </c>
      <c r="H22" s="2">
        <v>4</v>
      </c>
      <c r="I22" s="2">
        <v>1</v>
      </c>
      <c r="J22" s="2">
        <v>1</v>
      </c>
      <c r="K22" s="33"/>
      <c r="L22" s="33"/>
    </row>
    <row r="23" spans="1:12" ht="15" customHeight="1">
      <c r="A23" s="63"/>
      <c r="B23" s="336" t="s">
        <v>12</v>
      </c>
      <c r="C23" s="336"/>
      <c r="D23" s="336"/>
      <c r="E23" s="336"/>
      <c r="F23" s="336"/>
      <c r="G23" s="336"/>
      <c r="H23" s="336"/>
      <c r="I23" s="336"/>
      <c r="J23" s="336"/>
      <c r="K23" s="33"/>
      <c r="L23" s="33"/>
    </row>
    <row r="24" spans="1:12" ht="9.9499999999999993" customHeight="1">
      <c r="A24" s="32" t="s">
        <v>19</v>
      </c>
      <c r="B24" s="14"/>
      <c r="C24" s="15"/>
      <c r="D24" s="15"/>
      <c r="E24" s="14"/>
      <c r="F24" s="15"/>
      <c r="G24" s="15"/>
      <c r="K24" s="33"/>
      <c r="L24" s="33"/>
    </row>
    <row r="25" spans="1:12" ht="9.9499999999999993" customHeight="1">
      <c r="A25" s="50" t="s">
        <v>20</v>
      </c>
      <c r="B25" s="16"/>
      <c r="C25" s="16"/>
      <c r="D25" s="16"/>
      <c r="E25" s="16"/>
      <c r="F25" s="16"/>
      <c r="G25" s="16"/>
      <c r="K25" s="33"/>
      <c r="L25" s="33"/>
    </row>
    <row r="26" spans="1:12" ht="9.9499999999999993" customHeight="1">
      <c r="A26" s="51" t="s">
        <v>21</v>
      </c>
      <c r="B26" s="16">
        <v>1</v>
      </c>
      <c r="C26" s="16">
        <v>1</v>
      </c>
      <c r="D26" s="16" t="s">
        <v>0</v>
      </c>
      <c r="E26" s="16" t="s">
        <v>0</v>
      </c>
      <c r="F26" s="16" t="s">
        <v>0</v>
      </c>
      <c r="G26" s="16" t="s">
        <v>0</v>
      </c>
      <c r="H26" s="16" t="s">
        <v>0</v>
      </c>
      <c r="I26" s="16" t="s">
        <v>0</v>
      </c>
      <c r="J26" s="16" t="s">
        <v>0</v>
      </c>
      <c r="K26" s="33"/>
      <c r="L26" s="33"/>
    </row>
    <row r="27" spans="1:12" ht="9.9499999999999993" customHeight="1">
      <c r="A27" s="51" t="s">
        <v>22</v>
      </c>
      <c r="B27" s="16">
        <v>15</v>
      </c>
      <c r="C27" s="16" t="s">
        <v>0</v>
      </c>
      <c r="D27" s="16">
        <v>1</v>
      </c>
      <c r="E27" s="16" t="s">
        <v>0</v>
      </c>
      <c r="F27" s="16">
        <v>3</v>
      </c>
      <c r="G27" s="16">
        <v>6</v>
      </c>
      <c r="H27" s="4">
        <v>2</v>
      </c>
      <c r="I27" s="4">
        <v>1</v>
      </c>
      <c r="J27" s="4">
        <v>2</v>
      </c>
      <c r="K27" s="33"/>
      <c r="L27" s="33"/>
    </row>
    <row r="28" spans="1:12" ht="9.9499999999999993" customHeight="1">
      <c r="A28" s="51" t="s">
        <v>23</v>
      </c>
      <c r="B28" s="16">
        <v>6</v>
      </c>
      <c r="C28" s="16" t="s">
        <v>0</v>
      </c>
      <c r="D28" s="16">
        <v>1</v>
      </c>
      <c r="E28" s="16" t="s">
        <v>0</v>
      </c>
      <c r="F28" s="16">
        <v>4</v>
      </c>
      <c r="G28" s="16">
        <v>1</v>
      </c>
      <c r="H28" s="4" t="s">
        <v>0</v>
      </c>
      <c r="I28" s="4" t="s">
        <v>0</v>
      </c>
      <c r="J28" s="4" t="s">
        <v>0</v>
      </c>
      <c r="K28" s="33"/>
      <c r="L28" s="33"/>
    </row>
    <row r="29" spans="1:12" ht="9.9499999999999993" customHeight="1">
      <c r="A29" s="51" t="s">
        <v>24</v>
      </c>
      <c r="B29" s="16">
        <v>41</v>
      </c>
      <c r="C29" s="16">
        <v>3</v>
      </c>
      <c r="D29" s="16" t="s">
        <v>0</v>
      </c>
      <c r="E29" s="16" t="s">
        <v>0</v>
      </c>
      <c r="F29" s="16">
        <v>12</v>
      </c>
      <c r="G29" s="16">
        <v>3</v>
      </c>
      <c r="H29" s="4">
        <v>7</v>
      </c>
      <c r="I29" s="4">
        <v>9</v>
      </c>
      <c r="J29" s="4">
        <v>7</v>
      </c>
      <c r="K29" s="33"/>
      <c r="L29" s="33"/>
    </row>
    <row r="30" spans="1:12" ht="9.9499999999999993" customHeight="1">
      <c r="A30" s="53" t="s">
        <v>186</v>
      </c>
      <c r="B30" s="16" t="s">
        <v>200</v>
      </c>
      <c r="C30" s="16" t="s">
        <v>200</v>
      </c>
      <c r="D30" s="16" t="s">
        <v>200</v>
      </c>
      <c r="E30" s="16" t="s">
        <v>200</v>
      </c>
      <c r="F30" s="16" t="s">
        <v>200</v>
      </c>
      <c r="G30" s="16" t="s">
        <v>200</v>
      </c>
      <c r="H30" s="16" t="s">
        <v>200</v>
      </c>
      <c r="I30" s="16" t="s">
        <v>200</v>
      </c>
      <c r="J30" s="16" t="s">
        <v>200</v>
      </c>
      <c r="K30" s="33"/>
      <c r="L30" s="33"/>
    </row>
    <row r="31" spans="1:12" ht="9.9499999999999993" customHeight="1">
      <c r="A31" s="52" t="s">
        <v>25</v>
      </c>
      <c r="B31" s="16">
        <v>6</v>
      </c>
      <c r="C31" s="16" t="s">
        <v>0</v>
      </c>
      <c r="D31" s="16" t="s">
        <v>0</v>
      </c>
      <c r="E31" s="16" t="s">
        <v>0</v>
      </c>
      <c r="F31" s="16">
        <v>3</v>
      </c>
      <c r="G31" s="16">
        <v>1</v>
      </c>
      <c r="H31" s="4" t="s">
        <v>0</v>
      </c>
      <c r="I31" s="4">
        <v>2</v>
      </c>
      <c r="J31" s="4" t="s">
        <v>0</v>
      </c>
      <c r="K31" s="33"/>
      <c r="L31" s="33"/>
    </row>
    <row r="32" spans="1:12" ht="9.9499999999999993" customHeight="1">
      <c r="A32" s="52" t="s">
        <v>26</v>
      </c>
      <c r="B32" s="16">
        <v>7</v>
      </c>
      <c r="C32" s="16">
        <v>3</v>
      </c>
      <c r="D32" s="16" t="s">
        <v>0</v>
      </c>
      <c r="E32" s="16" t="s">
        <v>0</v>
      </c>
      <c r="F32" s="16">
        <v>2</v>
      </c>
      <c r="G32" s="16" t="s">
        <v>0</v>
      </c>
      <c r="H32" s="16">
        <v>1</v>
      </c>
      <c r="I32" s="16">
        <v>1</v>
      </c>
      <c r="J32" s="16" t="s">
        <v>0</v>
      </c>
      <c r="K32" s="33"/>
      <c r="L32" s="33"/>
    </row>
    <row r="33" spans="1:17" ht="9.9499999999999993" customHeight="1">
      <c r="A33" s="52" t="s">
        <v>25</v>
      </c>
      <c r="B33" s="16" t="s">
        <v>200</v>
      </c>
      <c r="C33" s="16" t="s">
        <v>200</v>
      </c>
      <c r="D33" s="16" t="s">
        <v>200</v>
      </c>
      <c r="E33" s="16" t="s">
        <v>200</v>
      </c>
      <c r="F33" s="16" t="s">
        <v>200</v>
      </c>
      <c r="G33" s="16" t="s">
        <v>200</v>
      </c>
      <c r="H33" s="4" t="s">
        <v>200</v>
      </c>
      <c r="I33" s="4" t="s">
        <v>200</v>
      </c>
      <c r="J33" s="4" t="s">
        <v>200</v>
      </c>
      <c r="K33" s="33"/>
      <c r="L33" s="33"/>
    </row>
    <row r="34" spans="1:17" ht="9.9499999999999993" customHeight="1">
      <c r="A34" s="54" t="s">
        <v>110</v>
      </c>
      <c r="B34" s="16">
        <v>28</v>
      </c>
      <c r="C34" s="16" t="s">
        <v>0</v>
      </c>
      <c r="D34" s="16" t="s">
        <v>0</v>
      </c>
      <c r="E34" s="16" t="s">
        <v>0</v>
      </c>
      <c r="F34" s="16">
        <v>7</v>
      </c>
      <c r="G34" s="16">
        <v>2</v>
      </c>
      <c r="H34" s="4">
        <v>6</v>
      </c>
      <c r="I34" s="4">
        <v>6</v>
      </c>
      <c r="J34" s="4">
        <v>7</v>
      </c>
      <c r="K34" s="33"/>
      <c r="L34" s="33"/>
    </row>
    <row r="35" spans="1:17" ht="15" customHeight="1">
      <c r="A35" s="55" t="s">
        <v>27</v>
      </c>
      <c r="B35" s="64">
        <v>63</v>
      </c>
      <c r="C35" s="64">
        <v>4</v>
      </c>
      <c r="D35" s="64">
        <v>2</v>
      </c>
      <c r="E35" s="64" t="s">
        <v>0</v>
      </c>
      <c r="F35" s="64">
        <v>19</v>
      </c>
      <c r="G35" s="64">
        <v>10</v>
      </c>
      <c r="H35" s="64">
        <v>9</v>
      </c>
      <c r="I35" s="64">
        <v>10</v>
      </c>
      <c r="J35" s="64">
        <v>9</v>
      </c>
      <c r="K35" s="33"/>
      <c r="L35" s="33"/>
    </row>
    <row r="36" spans="1:17" ht="9.9499999999999993" customHeight="1">
      <c r="A36" s="51" t="s">
        <v>179</v>
      </c>
      <c r="B36" s="253"/>
      <c r="C36" s="253"/>
      <c r="D36" s="253"/>
      <c r="E36" s="253"/>
      <c r="F36" s="253"/>
      <c r="G36" s="253"/>
      <c r="H36" s="253"/>
      <c r="I36" s="253"/>
      <c r="J36" s="253"/>
      <c r="K36" s="33"/>
      <c r="L36" s="33"/>
    </row>
    <row r="37" spans="1:17" ht="9.9499999999999993" customHeight="1">
      <c r="A37" s="51" t="s">
        <v>28</v>
      </c>
      <c r="B37" s="4">
        <v>35</v>
      </c>
      <c r="C37" s="4" t="s">
        <v>0</v>
      </c>
      <c r="D37" s="4">
        <v>1</v>
      </c>
      <c r="E37" s="4" t="s">
        <v>0</v>
      </c>
      <c r="F37" s="4">
        <v>7</v>
      </c>
      <c r="G37" s="4">
        <v>4</v>
      </c>
      <c r="H37" s="4">
        <v>5</v>
      </c>
      <c r="I37" s="4">
        <v>9</v>
      </c>
      <c r="J37" s="4">
        <v>9</v>
      </c>
      <c r="K37" s="33"/>
      <c r="L37" s="33"/>
    </row>
    <row r="38" spans="1:17" ht="9.9499999999999993" customHeight="1">
      <c r="A38" s="51" t="s">
        <v>30</v>
      </c>
      <c r="B38" s="253"/>
      <c r="C38" s="253"/>
      <c r="D38" s="253"/>
      <c r="E38" s="253"/>
      <c r="F38" s="253"/>
      <c r="G38" s="253"/>
      <c r="H38" s="253"/>
      <c r="I38" s="253"/>
      <c r="J38" s="253"/>
      <c r="K38" s="33"/>
      <c r="L38" s="33"/>
    </row>
    <row r="39" spans="1:17" ht="9.9499999999999993" customHeight="1">
      <c r="A39" s="52" t="s">
        <v>29</v>
      </c>
      <c r="B39" s="4" t="s">
        <v>0</v>
      </c>
      <c r="C39" s="4" t="s">
        <v>0</v>
      </c>
      <c r="D39" s="4" t="s">
        <v>0</v>
      </c>
      <c r="E39" s="4" t="s">
        <v>0</v>
      </c>
      <c r="F39" s="4" t="s">
        <v>0</v>
      </c>
      <c r="G39" s="4" t="s">
        <v>0</v>
      </c>
      <c r="H39" s="4" t="s">
        <v>0</v>
      </c>
      <c r="I39" s="4" t="s">
        <v>0</v>
      </c>
      <c r="J39" s="4" t="s">
        <v>0</v>
      </c>
      <c r="K39" s="33"/>
      <c r="L39" s="33"/>
    </row>
    <row r="40" spans="1:17" ht="9.9499999999999993" customHeight="1">
      <c r="A40" s="51" t="s">
        <v>31</v>
      </c>
      <c r="B40" s="4">
        <v>2</v>
      </c>
      <c r="C40" s="4" t="s">
        <v>0</v>
      </c>
      <c r="D40" s="4" t="s">
        <v>0</v>
      </c>
      <c r="E40" s="4" t="s">
        <v>0</v>
      </c>
      <c r="F40" s="4">
        <v>1</v>
      </c>
      <c r="G40" s="4">
        <v>1</v>
      </c>
      <c r="H40" s="4" t="s">
        <v>0</v>
      </c>
      <c r="I40" s="4" t="s">
        <v>0</v>
      </c>
      <c r="J40" s="4" t="s">
        <v>0</v>
      </c>
      <c r="K40" s="33"/>
      <c r="L40" s="33"/>
    </row>
    <row r="41" spans="1:17" ht="15" customHeight="1">
      <c r="B41" s="333" t="s">
        <v>13</v>
      </c>
      <c r="C41" s="334"/>
      <c r="D41" s="334"/>
      <c r="E41" s="335"/>
      <c r="F41" s="335"/>
      <c r="G41" s="335"/>
      <c r="H41" s="341"/>
      <c r="I41" s="341"/>
      <c r="J41" s="341"/>
      <c r="K41" s="33"/>
      <c r="L41" s="33"/>
    </row>
    <row r="42" spans="1:17" ht="9.9499999999999993" customHeight="1">
      <c r="A42" s="32" t="s">
        <v>19</v>
      </c>
      <c r="B42" s="14"/>
      <c r="C42" s="15"/>
      <c r="D42" s="15"/>
      <c r="E42" s="14"/>
      <c r="F42" s="15"/>
      <c r="G42" s="15"/>
      <c r="K42" s="33"/>
      <c r="L42" s="33"/>
    </row>
    <row r="43" spans="1:17" ht="9.9499999999999993" customHeight="1">
      <c r="A43" s="50" t="s">
        <v>20</v>
      </c>
      <c r="B43" s="16"/>
      <c r="C43" s="16"/>
      <c r="D43" s="16"/>
      <c r="E43" s="16"/>
      <c r="F43" s="16"/>
      <c r="G43" s="16"/>
      <c r="K43" s="33"/>
      <c r="L43" s="33"/>
    </row>
    <row r="44" spans="1:17" ht="9.9499999999999993" customHeight="1">
      <c r="A44" s="51" t="s">
        <v>21</v>
      </c>
      <c r="B44" s="16">
        <v>21</v>
      </c>
      <c r="C44" s="16">
        <v>18</v>
      </c>
      <c r="D44" s="16">
        <v>3</v>
      </c>
      <c r="E44" s="16" t="s">
        <v>0</v>
      </c>
      <c r="F44" s="16" t="s">
        <v>0</v>
      </c>
      <c r="G44" s="16" t="s">
        <v>0</v>
      </c>
      <c r="H44" s="4" t="s">
        <v>0</v>
      </c>
      <c r="I44" s="4" t="s">
        <v>0</v>
      </c>
      <c r="J44" s="4" t="s">
        <v>0</v>
      </c>
      <c r="K44" s="33"/>
      <c r="L44" s="33"/>
      <c r="M44" s="33"/>
      <c r="N44" s="33"/>
      <c r="O44" s="33"/>
      <c r="P44" s="33"/>
      <c r="Q44" s="33"/>
    </row>
    <row r="45" spans="1:17" ht="9.9499999999999993" customHeight="1">
      <c r="A45" s="51" t="s">
        <v>22</v>
      </c>
      <c r="B45" s="16">
        <v>92</v>
      </c>
      <c r="C45" s="16">
        <v>1</v>
      </c>
      <c r="D45" s="16">
        <v>33</v>
      </c>
      <c r="E45" s="16">
        <v>2</v>
      </c>
      <c r="F45" s="16">
        <v>17</v>
      </c>
      <c r="G45" s="16">
        <v>19</v>
      </c>
      <c r="H45" s="4">
        <v>11</v>
      </c>
      <c r="I45" s="4">
        <v>4</v>
      </c>
      <c r="J45" s="4">
        <v>5</v>
      </c>
      <c r="K45" s="33"/>
      <c r="L45" s="33"/>
      <c r="M45" s="33"/>
      <c r="N45" s="33"/>
      <c r="O45" s="33"/>
      <c r="P45" s="33"/>
      <c r="Q45" s="33"/>
    </row>
    <row r="46" spans="1:17" ht="9.9499999999999993" customHeight="1">
      <c r="A46" s="51" t="s">
        <v>23</v>
      </c>
      <c r="B46" s="16">
        <v>21</v>
      </c>
      <c r="C46" s="16" t="s">
        <v>0</v>
      </c>
      <c r="D46" s="16">
        <v>5</v>
      </c>
      <c r="E46" s="16" t="s">
        <v>0</v>
      </c>
      <c r="F46" s="16">
        <v>8</v>
      </c>
      <c r="G46" s="16">
        <v>3</v>
      </c>
      <c r="H46" s="4">
        <v>2</v>
      </c>
      <c r="I46" s="4">
        <v>2</v>
      </c>
      <c r="J46" s="4">
        <v>1</v>
      </c>
      <c r="K46" s="33"/>
      <c r="L46" s="33"/>
      <c r="M46" s="33"/>
      <c r="N46" s="33"/>
      <c r="O46" s="33"/>
      <c r="P46" s="33"/>
      <c r="Q46" s="33"/>
    </row>
    <row r="47" spans="1:17" ht="9.9499999999999993" customHeight="1">
      <c r="A47" s="51" t="s">
        <v>24</v>
      </c>
      <c r="B47" s="16">
        <v>335</v>
      </c>
      <c r="C47" s="16">
        <v>34</v>
      </c>
      <c r="D47" s="16">
        <v>18</v>
      </c>
      <c r="E47" s="16">
        <v>11</v>
      </c>
      <c r="F47" s="16">
        <v>67</v>
      </c>
      <c r="G47" s="16">
        <v>61</v>
      </c>
      <c r="H47" s="4">
        <v>62</v>
      </c>
      <c r="I47" s="4">
        <v>35</v>
      </c>
      <c r="J47" s="4">
        <v>47</v>
      </c>
      <c r="K47" s="33"/>
      <c r="L47" s="33"/>
      <c r="M47" s="33"/>
      <c r="N47" s="33"/>
      <c r="O47" s="33"/>
      <c r="P47" s="33"/>
      <c r="Q47" s="33"/>
    </row>
    <row r="48" spans="1:17" ht="9.9499999999999993" customHeight="1">
      <c r="A48" s="53" t="s">
        <v>186</v>
      </c>
      <c r="B48" s="16" t="s">
        <v>200</v>
      </c>
      <c r="C48" s="16" t="s">
        <v>200</v>
      </c>
      <c r="D48" s="16" t="s">
        <v>200</v>
      </c>
      <c r="E48" s="16" t="s">
        <v>200</v>
      </c>
      <c r="F48" s="16" t="s">
        <v>200</v>
      </c>
      <c r="G48" s="16" t="s">
        <v>200</v>
      </c>
      <c r="H48" s="4" t="s">
        <v>200</v>
      </c>
      <c r="I48" s="4" t="s">
        <v>200</v>
      </c>
      <c r="J48" s="4" t="s">
        <v>200</v>
      </c>
      <c r="K48" s="33"/>
      <c r="L48" s="33"/>
      <c r="M48" s="33"/>
      <c r="N48" s="33"/>
      <c r="O48" s="33"/>
      <c r="P48" s="33"/>
      <c r="Q48" s="33"/>
    </row>
    <row r="49" spans="1:17" ht="9.9499999999999993" customHeight="1">
      <c r="A49" s="52" t="s">
        <v>25</v>
      </c>
      <c r="B49" s="16">
        <v>51</v>
      </c>
      <c r="C49" s="16" t="s">
        <v>0</v>
      </c>
      <c r="D49" s="16">
        <v>1</v>
      </c>
      <c r="E49" s="16">
        <v>6</v>
      </c>
      <c r="F49" s="16">
        <v>13</v>
      </c>
      <c r="G49" s="16">
        <v>16</v>
      </c>
      <c r="H49" s="4">
        <v>5</v>
      </c>
      <c r="I49" s="4">
        <v>7</v>
      </c>
      <c r="J49" s="4">
        <v>3</v>
      </c>
      <c r="K49" s="33"/>
      <c r="L49" s="33"/>
      <c r="M49" s="33"/>
      <c r="N49" s="33"/>
      <c r="O49" s="33"/>
      <c r="P49" s="33"/>
      <c r="Q49" s="33"/>
    </row>
    <row r="50" spans="1:17" ht="9.9499999999999993" customHeight="1">
      <c r="A50" s="52" t="s">
        <v>26</v>
      </c>
      <c r="B50" s="16">
        <v>69</v>
      </c>
      <c r="C50" s="16">
        <v>34</v>
      </c>
      <c r="D50" s="16">
        <v>8</v>
      </c>
      <c r="E50" s="16">
        <v>1</v>
      </c>
      <c r="F50" s="16">
        <v>9</v>
      </c>
      <c r="G50" s="16">
        <v>6</v>
      </c>
      <c r="H50" s="4">
        <v>8</v>
      </c>
      <c r="I50" s="4">
        <v>1</v>
      </c>
      <c r="J50" s="4">
        <v>2</v>
      </c>
      <c r="K50" s="33"/>
      <c r="L50" s="33"/>
      <c r="M50" s="33"/>
      <c r="N50" s="33"/>
      <c r="O50" s="33"/>
      <c r="P50" s="33"/>
      <c r="Q50" s="33"/>
    </row>
    <row r="51" spans="1:17" ht="9.9499999999999993" customHeight="1">
      <c r="A51" s="52" t="s">
        <v>25</v>
      </c>
      <c r="B51" s="16" t="s">
        <v>200</v>
      </c>
      <c r="C51" s="16" t="s">
        <v>200</v>
      </c>
      <c r="D51" s="16" t="s">
        <v>200</v>
      </c>
      <c r="E51" s="16" t="s">
        <v>200</v>
      </c>
      <c r="F51" s="16" t="s">
        <v>200</v>
      </c>
      <c r="G51" s="16" t="s">
        <v>200</v>
      </c>
      <c r="H51" s="4" t="s">
        <v>200</v>
      </c>
      <c r="I51" s="4" t="s">
        <v>200</v>
      </c>
      <c r="J51" s="4" t="s">
        <v>200</v>
      </c>
      <c r="K51" s="33"/>
      <c r="L51" s="33"/>
      <c r="M51" s="33"/>
      <c r="N51" s="33"/>
      <c r="O51" s="33"/>
      <c r="P51" s="33"/>
      <c r="Q51" s="33"/>
    </row>
    <row r="52" spans="1:17" ht="9.9499999999999993" customHeight="1">
      <c r="A52" s="54" t="s">
        <v>110</v>
      </c>
      <c r="B52" s="16">
        <v>215</v>
      </c>
      <c r="C52" s="16" t="s">
        <v>0</v>
      </c>
      <c r="D52" s="16">
        <v>9</v>
      </c>
      <c r="E52" s="16">
        <v>4</v>
      </c>
      <c r="F52" s="16">
        <v>45</v>
      </c>
      <c r="G52" s="16">
        <v>39</v>
      </c>
      <c r="H52" s="4">
        <v>49</v>
      </c>
      <c r="I52" s="4">
        <v>27</v>
      </c>
      <c r="J52" s="4">
        <v>42</v>
      </c>
      <c r="K52" s="33"/>
      <c r="L52" s="33"/>
      <c r="M52" s="33"/>
      <c r="N52" s="33"/>
      <c r="O52" s="33"/>
      <c r="P52" s="33"/>
      <c r="Q52" s="33"/>
    </row>
    <row r="53" spans="1:17" ht="15" customHeight="1">
      <c r="A53" s="55" t="s">
        <v>27</v>
      </c>
      <c r="B53" s="64">
        <v>469</v>
      </c>
      <c r="C53" s="64">
        <v>53</v>
      </c>
      <c r="D53" s="64">
        <v>59</v>
      </c>
      <c r="E53" s="64">
        <v>13</v>
      </c>
      <c r="F53" s="64">
        <v>92</v>
      </c>
      <c r="G53" s="64">
        <v>83</v>
      </c>
      <c r="H53" s="64">
        <v>75</v>
      </c>
      <c r="I53" s="64">
        <v>41</v>
      </c>
      <c r="J53" s="64">
        <v>53</v>
      </c>
      <c r="K53" s="33"/>
      <c r="L53" s="33"/>
      <c r="M53" s="33"/>
      <c r="N53" s="33"/>
      <c r="O53" s="33"/>
      <c r="P53" s="33"/>
      <c r="Q53" s="33"/>
    </row>
    <row r="54" spans="1:17" ht="9.9499999999999993" customHeight="1">
      <c r="A54" s="51" t="s">
        <v>179</v>
      </c>
      <c r="B54" s="253"/>
      <c r="C54" s="253"/>
      <c r="D54" s="253"/>
      <c r="E54" s="253"/>
      <c r="F54" s="253"/>
      <c r="G54" s="253"/>
      <c r="H54" s="253"/>
      <c r="I54" s="253"/>
      <c r="J54" s="253"/>
      <c r="K54" s="33"/>
      <c r="L54" s="33"/>
      <c r="M54" s="33"/>
      <c r="N54" s="33"/>
      <c r="O54" s="33"/>
      <c r="P54" s="33"/>
      <c r="Q54" s="33"/>
    </row>
    <row r="55" spans="1:17" ht="9.9499999999999993" customHeight="1">
      <c r="A55" s="51" t="s">
        <v>28</v>
      </c>
      <c r="B55" s="4">
        <v>225</v>
      </c>
      <c r="C55" s="4">
        <v>2</v>
      </c>
      <c r="D55" s="4">
        <v>9</v>
      </c>
      <c r="E55" s="4">
        <v>6</v>
      </c>
      <c r="F55" s="4">
        <v>30</v>
      </c>
      <c r="G55" s="4">
        <v>49</v>
      </c>
      <c r="H55" s="4">
        <v>50</v>
      </c>
      <c r="I55" s="4">
        <v>34</v>
      </c>
      <c r="J55" s="4">
        <v>45</v>
      </c>
      <c r="K55" s="33"/>
      <c r="L55" s="33"/>
      <c r="M55" s="33"/>
      <c r="N55" s="33"/>
      <c r="O55" s="33"/>
      <c r="P55" s="33"/>
      <c r="Q55" s="33"/>
    </row>
    <row r="56" spans="1:17" ht="9.9499999999999993" customHeight="1">
      <c r="A56" s="51" t="s">
        <v>30</v>
      </c>
      <c r="B56" s="253"/>
      <c r="C56" s="253"/>
      <c r="D56" s="253"/>
      <c r="E56" s="253"/>
      <c r="F56" s="253"/>
      <c r="G56" s="253"/>
      <c r="H56" s="253"/>
      <c r="I56" s="253"/>
      <c r="J56" s="253"/>
      <c r="K56" s="33"/>
      <c r="L56" s="33"/>
      <c r="M56" s="33"/>
      <c r="N56" s="33"/>
      <c r="O56" s="33"/>
      <c r="P56" s="33"/>
      <c r="Q56" s="33"/>
    </row>
    <row r="57" spans="1:17" ht="9.9499999999999993" customHeight="1">
      <c r="A57" s="52" t="s">
        <v>29</v>
      </c>
      <c r="B57" s="4">
        <v>9</v>
      </c>
      <c r="C57" s="4">
        <v>1</v>
      </c>
      <c r="D57" s="4">
        <v>2</v>
      </c>
      <c r="E57" s="4" t="s">
        <v>0</v>
      </c>
      <c r="F57" s="4">
        <v>1</v>
      </c>
      <c r="G57" s="4">
        <v>1</v>
      </c>
      <c r="H57" s="4">
        <v>3</v>
      </c>
      <c r="I57" s="4">
        <v>1</v>
      </c>
      <c r="J57" s="4" t="s">
        <v>0</v>
      </c>
      <c r="K57" s="33"/>
      <c r="L57" s="33"/>
      <c r="M57" s="33"/>
      <c r="N57" s="33"/>
      <c r="O57" s="33"/>
      <c r="P57" s="33"/>
      <c r="Q57" s="33"/>
    </row>
    <row r="58" spans="1:17" ht="9.9499999999999993" customHeight="1">
      <c r="A58" s="51" t="s">
        <v>31</v>
      </c>
      <c r="B58" s="4">
        <v>114</v>
      </c>
      <c r="C58" s="4">
        <v>36</v>
      </c>
      <c r="D58" s="4">
        <v>31</v>
      </c>
      <c r="E58" s="4">
        <v>10</v>
      </c>
      <c r="F58" s="4">
        <v>21</v>
      </c>
      <c r="G58" s="4">
        <v>10</v>
      </c>
      <c r="H58" s="4">
        <v>4</v>
      </c>
      <c r="I58" s="4">
        <v>1</v>
      </c>
      <c r="J58" s="4">
        <v>1</v>
      </c>
      <c r="K58" s="33"/>
      <c r="L58" s="33"/>
      <c r="M58" s="33"/>
      <c r="N58" s="33"/>
      <c r="O58" s="33"/>
      <c r="P58" s="33"/>
      <c r="Q58" s="33"/>
    </row>
    <row r="59" spans="1:17" ht="9.9499999999999993" customHeight="1">
      <c r="A59" s="17"/>
      <c r="B59" s="44"/>
      <c r="C59" s="44"/>
      <c r="D59" s="44"/>
      <c r="E59" s="44"/>
      <c r="F59" s="44"/>
      <c r="G59" s="44"/>
      <c r="H59" s="45"/>
      <c r="I59" s="45"/>
      <c r="J59" s="45"/>
    </row>
    <row r="60" spans="1:17" ht="9.9499999999999993" customHeight="1">
      <c r="A60" s="17"/>
      <c r="B60" s="3"/>
      <c r="C60" s="3"/>
      <c r="D60" s="3"/>
      <c r="E60" s="3"/>
      <c r="F60" s="3"/>
      <c r="G60" s="3"/>
    </row>
    <row r="61" spans="1:17" ht="9.9499999999999993" customHeight="1">
      <c r="A61" s="17"/>
      <c r="B61" s="3"/>
      <c r="C61" s="3"/>
      <c r="D61" s="3"/>
      <c r="E61" s="3"/>
      <c r="F61" s="3"/>
      <c r="G61" s="3"/>
      <c r="J61" s="1" t="s">
        <v>80</v>
      </c>
    </row>
    <row r="62" spans="1:17" ht="9.9499999999999993" customHeight="1">
      <c r="A62" s="17"/>
      <c r="B62" s="3"/>
      <c r="C62" s="3"/>
      <c r="D62" s="3"/>
      <c r="E62" s="3"/>
      <c r="F62" s="3"/>
      <c r="G62" s="3"/>
    </row>
    <row r="63" spans="1:17" ht="9.9499999999999993" customHeight="1">
      <c r="A63" s="17"/>
      <c r="B63" s="3"/>
      <c r="C63" s="3"/>
      <c r="D63" s="3"/>
      <c r="E63" s="3"/>
      <c r="F63" s="3"/>
      <c r="G63" s="3"/>
    </row>
    <row r="64" spans="1:17" ht="9.9499999999999993" customHeight="1">
      <c r="A64" s="17"/>
    </row>
    <row r="65" spans="1:7" ht="9.9499999999999993" customHeight="1">
      <c r="A65" s="13"/>
      <c r="B65" s="2"/>
      <c r="C65" s="2"/>
      <c r="D65" s="2"/>
      <c r="E65" s="2"/>
      <c r="F65" s="2"/>
      <c r="G65" s="2"/>
    </row>
  </sheetData>
  <mergeCells count="8">
    <mergeCell ref="A1:J1"/>
    <mergeCell ref="A2:J2"/>
    <mergeCell ref="A3:A4"/>
    <mergeCell ref="B41:J41"/>
    <mergeCell ref="B3:B4"/>
    <mergeCell ref="C3:J3"/>
    <mergeCell ref="B5:J5"/>
    <mergeCell ref="B23:J23"/>
  </mergeCells>
  <phoneticPr fontId="0" type="noConversion"/>
  <hyperlinks>
    <hyperlink ref="K1" location="Inhalt!A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Kindertagesbetreuung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6" ht="9.9499999999999993" customHeight="1">
      <c r="A1" s="348" t="s">
        <v>180</v>
      </c>
      <c r="B1" s="348"/>
      <c r="C1" s="348"/>
      <c r="D1" s="348"/>
      <c r="E1" s="348"/>
      <c r="F1" s="348"/>
      <c r="G1" s="348"/>
      <c r="H1" s="348"/>
      <c r="I1" s="348"/>
      <c r="J1" s="348"/>
      <c r="K1" s="348"/>
      <c r="L1" s="348"/>
      <c r="M1" s="348"/>
      <c r="N1" s="348"/>
      <c r="O1" s="228" t="s">
        <v>168</v>
      </c>
    </row>
    <row r="2" spans="1:16" ht="30" customHeight="1">
      <c r="A2" s="323" t="s">
        <v>202</v>
      </c>
      <c r="B2" s="323"/>
      <c r="C2" s="323"/>
      <c r="D2" s="323"/>
      <c r="E2" s="323"/>
      <c r="F2" s="323"/>
      <c r="G2" s="323"/>
      <c r="H2" s="323"/>
      <c r="I2" s="323"/>
      <c r="J2" s="323"/>
      <c r="K2" s="323"/>
      <c r="L2" s="323"/>
      <c r="M2" s="323"/>
      <c r="N2" s="323"/>
    </row>
    <row r="3" spans="1:16" ht="24" customHeight="1">
      <c r="A3" s="349" t="s">
        <v>90</v>
      </c>
      <c r="B3" s="349"/>
      <c r="C3" s="349"/>
      <c r="D3" s="349"/>
      <c r="E3" s="339"/>
      <c r="F3" s="329" t="s">
        <v>33</v>
      </c>
      <c r="G3" s="327" t="s">
        <v>112</v>
      </c>
      <c r="H3" s="343"/>
      <c r="I3" s="351"/>
      <c r="J3" s="352" t="s">
        <v>114</v>
      </c>
      <c r="K3" s="352" t="s">
        <v>113</v>
      </c>
      <c r="L3" s="354" t="s">
        <v>95</v>
      </c>
      <c r="M3" s="355"/>
      <c r="N3" s="355"/>
    </row>
    <row r="4" spans="1:16" ht="48" customHeight="1">
      <c r="A4" s="350"/>
      <c r="B4" s="350"/>
      <c r="C4" s="350"/>
      <c r="D4" s="350"/>
      <c r="E4" s="340"/>
      <c r="F4" s="330"/>
      <c r="G4" s="20" t="s">
        <v>92</v>
      </c>
      <c r="H4" s="19" t="s">
        <v>104</v>
      </c>
      <c r="I4" s="19" t="s">
        <v>94</v>
      </c>
      <c r="J4" s="353"/>
      <c r="K4" s="353"/>
      <c r="L4" s="20" t="s">
        <v>98</v>
      </c>
      <c r="M4" s="19" t="s">
        <v>96</v>
      </c>
      <c r="N4" s="43" t="s">
        <v>97</v>
      </c>
    </row>
    <row r="5" spans="1:16" s="241" customFormat="1" ht="15" customHeight="1">
      <c r="A5" s="245"/>
      <c r="B5" s="246"/>
      <c r="C5" s="246"/>
      <c r="D5" s="246"/>
      <c r="E5" s="246"/>
      <c r="F5" s="363" t="s">
        <v>11</v>
      </c>
      <c r="G5" s="363"/>
      <c r="H5" s="363"/>
      <c r="I5" s="363"/>
      <c r="J5" s="363"/>
      <c r="K5" s="363"/>
      <c r="L5" s="363"/>
      <c r="M5" s="363"/>
      <c r="N5" s="363"/>
    </row>
    <row r="6" spans="1:16" s="57" customFormat="1" ht="15" customHeight="1">
      <c r="A6" s="60" t="s">
        <v>14</v>
      </c>
      <c r="B6" s="72"/>
      <c r="C6" s="72"/>
      <c r="D6" s="72"/>
      <c r="E6" s="73"/>
      <c r="F6" s="61">
        <v>24282</v>
      </c>
      <c r="G6" s="61">
        <v>2893</v>
      </c>
      <c r="H6" s="61">
        <v>11118</v>
      </c>
      <c r="I6" s="61">
        <v>10271</v>
      </c>
      <c r="J6" s="61">
        <v>10275</v>
      </c>
      <c r="K6" s="61">
        <v>23645</v>
      </c>
      <c r="L6" s="61">
        <v>246</v>
      </c>
      <c r="M6" s="61">
        <v>372</v>
      </c>
      <c r="N6" s="61">
        <v>550</v>
      </c>
      <c r="P6" s="56"/>
    </row>
    <row r="7" spans="1:16" ht="15" customHeight="1">
      <c r="A7" s="243"/>
      <c r="B7" s="357" t="s">
        <v>48</v>
      </c>
      <c r="C7" s="357"/>
      <c r="D7" s="357"/>
      <c r="E7" s="358"/>
      <c r="F7" s="69">
        <v>21874</v>
      </c>
      <c r="G7" s="31">
        <v>790</v>
      </c>
      <c r="H7" s="31">
        <v>10969</v>
      </c>
      <c r="I7" s="69">
        <v>10115</v>
      </c>
      <c r="J7" s="31">
        <v>10119</v>
      </c>
      <c r="K7" s="31">
        <v>21239</v>
      </c>
      <c r="L7" s="31">
        <v>205</v>
      </c>
      <c r="M7" s="31">
        <v>308</v>
      </c>
      <c r="N7" s="31">
        <v>423</v>
      </c>
    </row>
    <row r="8" spans="1:16" ht="9.9499999999999993" customHeight="1">
      <c r="A8" s="243"/>
      <c r="B8" s="66">
        <v>0</v>
      </c>
      <c r="C8" s="244" t="str">
        <f>"-"</f>
        <v>-</v>
      </c>
      <c r="D8" s="66">
        <v>1</v>
      </c>
      <c r="E8" s="68"/>
      <c r="F8" s="31">
        <v>30</v>
      </c>
      <c r="G8" s="61" t="s">
        <v>3</v>
      </c>
      <c r="H8" s="61" t="s">
        <v>3</v>
      </c>
      <c r="I8" s="31">
        <v>19</v>
      </c>
      <c r="J8" s="31">
        <v>19</v>
      </c>
      <c r="K8" s="31">
        <v>30</v>
      </c>
      <c r="L8" s="31" t="s">
        <v>0</v>
      </c>
      <c r="M8" s="31" t="s">
        <v>0</v>
      </c>
      <c r="N8" s="31" t="s">
        <v>0</v>
      </c>
    </row>
    <row r="9" spans="1:16" ht="9.9499999999999993" customHeight="1">
      <c r="A9" s="243"/>
      <c r="B9" s="66">
        <v>1</v>
      </c>
      <c r="C9" s="244" t="str">
        <f t="shared" ref="C9:C14" si="0">"-"</f>
        <v>-</v>
      </c>
      <c r="D9" s="66">
        <v>2</v>
      </c>
      <c r="E9" s="68"/>
      <c r="F9" s="31">
        <v>1382</v>
      </c>
      <c r="G9" s="31">
        <v>104</v>
      </c>
      <c r="H9" s="31">
        <v>470</v>
      </c>
      <c r="I9" s="31">
        <v>808</v>
      </c>
      <c r="J9" s="31">
        <v>809</v>
      </c>
      <c r="K9" s="31">
        <v>1303</v>
      </c>
      <c r="L9" s="61" t="s">
        <v>3</v>
      </c>
      <c r="M9" s="61" t="s">
        <v>3</v>
      </c>
      <c r="N9" s="61" t="s">
        <v>3</v>
      </c>
    </row>
    <row r="10" spans="1:16" ht="9.9499999999999993" customHeight="1">
      <c r="A10" s="243"/>
      <c r="B10" s="66">
        <v>2</v>
      </c>
      <c r="C10" s="244" t="str">
        <f t="shared" si="0"/>
        <v>-</v>
      </c>
      <c r="D10" s="66">
        <v>3</v>
      </c>
      <c r="E10" s="68"/>
      <c r="F10" s="31">
        <v>3077</v>
      </c>
      <c r="G10" s="31">
        <v>305</v>
      </c>
      <c r="H10" s="31">
        <v>1249</v>
      </c>
      <c r="I10" s="31">
        <v>1523</v>
      </c>
      <c r="J10" s="31">
        <v>1523</v>
      </c>
      <c r="K10" s="31">
        <v>2808</v>
      </c>
      <c r="L10" s="31">
        <v>17</v>
      </c>
      <c r="M10" s="61" t="s">
        <v>3</v>
      </c>
      <c r="N10" s="61" t="s">
        <v>3</v>
      </c>
    </row>
    <row r="11" spans="1:16" ht="9.9499999999999993" customHeight="1">
      <c r="A11" s="243"/>
      <c r="B11" s="66">
        <v>3</v>
      </c>
      <c r="C11" s="244" t="str">
        <f t="shared" si="0"/>
        <v>-</v>
      </c>
      <c r="D11" s="66">
        <v>4</v>
      </c>
      <c r="E11" s="68"/>
      <c r="F11" s="31">
        <v>4368</v>
      </c>
      <c r="G11" s="31">
        <v>149</v>
      </c>
      <c r="H11" s="31">
        <v>2240</v>
      </c>
      <c r="I11" s="31">
        <v>1979</v>
      </c>
      <c r="J11" s="31">
        <v>1981</v>
      </c>
      <c r="K11" s="31">
        <v>4246</v>
      </c>
      <c r="L11" s="31">
        <v>41</v>
      </c>
      <c r="M11" s="31">
        <v>58</v>
      </c>
      <c r="N11" s="31">
        <v>60</v>
      </c>
    </row>
    <row r="12" spans="1:16" ht="9.9499999999999993" customHeight="1">
      <c r="A12" s="243"/>
      <c r="B12" s="66">
        <v>4</v>
      </c>
      <c r="C12" s="244" t="str">
        <f t="shared" si="0"/>
        <v>-</v>
      </c>
      <c r="D12" s="66">
        <v>5</v>
      </c>
      <c r="E12" s="68"/>
      <c r="F12" s="31">
        <v>5051</v>
      </c>
      <c r="G12" s="31">
        <v>89</v>
      </c>
      <c r="H12" s="31">
        <v>2733</v>
      </c>
      <c r="I12" s="31">
        <v>2229</v>
      </c>
      <c r="J12" s="31">
        <v>2230</v>
      </c>
      <c r="K12" s="31">
        <v>4996</v>
      </c>
      <c r="L12" s="31">
        <v>47</v>
      </c>
      <c r="M12" s="31">
        <v>79</v>
      </c>
      <c r="N12" s="31">
        <v>88</v>
      </c>
    </row>
    <row r="13" spans="1:16" ht="9.9499999999999993" customHeight="1">
      <c r="A13" s="243"/>
      <c r="B13" s="66">
        <v>5</v>
      </c>
      <c r="C13" s="244" t="str">
        <f t="shared" si="0"/>
        <v>-</v>
      </c>
      <c r="D13" s="66">
        <v>6</v>
      </c>
      <c r="E13" s="68"/>
      <c r="F13" s="31">
        <v>4870</v>
      </c>
      <c r="G13" s="31">
        <v>84</v>
      </c>
      <c r="H13" s="31">
        <v>2566</v>
      </c>
      <c r="I13" s="31">
        <v>2220</v>
      </c>
      <c r="J13" s="31">
        <v>2220</v>
      </c>
      <c r="K13" s="31">
        <v>4802</v>
      </c>
      <c r="L13" s="31">
        <v>48</v>
      </c>
      <c r="M13" s="31">
        <v>60</v>
      </c>
      <c r="N13" s="31">
        <v>108</v>
      </c>
    </row>
    <row r="14" spans="1:16" ht="9.9499999999999993" customHeight="1">
      <c r="A14" s="243"/>
      <c r="B14" s="66">
        <v>6</v>
      </c>
      <c r="C14" s="244" t="str">
        <f t="shared" si="0"/>
        <v>-</v>
      </c>
      <c r="D14" s="66">
        <v>7</v>
      </c>
      <c r="E14" s="68"/>
      <c r="F14" s="31">
        <v>3040</v>
      </c>
      <c r="G14" s="31">
        <v>53</v>
      </c>
      <c r="H14" s="31">
        <v>1666</v>
      </c>
      <c r="I14" s="31">
        <v>1321</v>
      </c>
      <c r="J14" s="31">
        <v>1321</v>
      </c>
      <c r="K14" s="31">
        <v>2999</v>
      </c>
      <c r="L14" s="31">
        <v>40</v>
      </c>
      <c r="M14" s="31">
        <v>77</v>
      </c>
      <c r="N14" s="31">
        <v>140</v>
      </c>
    </row>
    <row r="15" spans="1:16" ht="9.9499999999999993" customHeight="1">
      <c r="A15" s="243"/>
      <c r="B15" s="66">
        <v>7</v>
      </c>
      <c r="C15" s="359" t="s">
        <v>50</v>
      </c>
      <c r="D15" s="359"/>
      <c r="E15" s="360"/>
      <c r="F15" s="31">
        <v>56</v>
      </c>
      <c r="G15" s="61" t="s">
        <v>3</v>
      </c>
      <c r="H15" s="61" t="s">
        <v>3</v>
      </c>
      <c r="I15" s="31">
        <v>16</v>
      </c>
      <c r="J15" s="31">
        <v>16</v>
      </c>
      <c r="K15" s="31">
        <v>55</v>
      </c>
      <c r="L15" s="61" t="s">
        <v>3</v>
      </c>
      <c r="M15" s="31">
        <v>9</v>
      </c>
      <c r="N15" s="31">
        <v>9</v>
      </c>
    </row>
    <row r="16" spans="1:16" ht="15" customHeight="1">
      <c r="A16" s="243"/>
      <c r="B16" s="361" t="s">
        <v>49</v>
      </c>
      <c r="C16" s="361"/>
      <c r="D16" s="361"/>
      <c r="E16" s="362"/>
      <c r="F16" s="31">
        <v>2408</v>
      </c>
      <c r="G16" s="31">
        <v>2103</v>
      </c>
      <c r="H16" s="31">
        <v>149</v>
      </c>
      <c r="I16" s="31">
        <v>156</v>
      </c>
      <c r="J16" s="31">
        <v>156</v>
      </c>
      <c r="K16" s="31">
        <v>2406</v>
      </c>
      <c r="L16" s="31">
        <v>41</v>
      </c>
      <c r="M16" s="31">
        <v>64</v>
      </c>
      <c r="N16" s="31">
        <v>127</v>
      </c>
    </row>
    <row r="17" spans="1:14" ht="15" customHeight="1">
      <c r="A17" s="356"/>
      <c r="B17" s="356"/>
      <c r="C17" s="356"/>
      <c r="D17" s="356"/>
      <c r="E17" s="356"/>
      <c r="F17" s="363" t="s">
        <v>12</v>
      </c>
      <c r="G17" s="364"/>
      <c r="H17" s="364"/>
      <c r="I17" s="364"/>
      <c r="J17" s="364"/>
      <c r="K17" s="364"/>
      <c r="L17" s="364"/>
      <c r="M17" s="364"/>
      <c r="N17" s="364"/>
    </row>
    <row r="18" spans="1:14" ht="15" customHeight="1">
      <c r="A18" s="60" t="s">
        <v>14</v>
      </c>
      <c r="B18" s="72"/>
      <c r="C18" s="72"/>
      <c r="D18" s="72"/>
      <c r="E18" s="73"/>
      <c r="F18" s="61">
        <v>4705</v>
      </c>
      <c r="G18" s="61">
        <v>420</v>
      </c>
      <c r="H18" s="61">
        <v>955</v>
      </c>
      <c r="I18" s="61">
        <v>3330</v>
      </c>
      <c r="J18" s="61">
        <v>3330</v>
      </c>
      <c r="K18" s="61">
        <v>4362</v>
      </c>
      <c r="L18" s="61">
        <v>164</v>
      </c>
      <c r="M18" s="61">
        <v>102</v>
      </c>
      <c r="N18" s="61">
        <v>212</v>
      </c>
    </row>
    <row r="19" spans="1:14" ht="15" customHeight="1">
      <c r="A19" s="243"/>
      <c r="B19" s="357" t="s">
        <v>48</v>
      </c>
      <c r="C19" s="357"/>
      <c r="D19" s="357"/>
      <c r="E19" s="358"/>
      <c r="F19" s="42">
        <v>4158</v>
      </c>
      <c r="G19" s="42">
        <v>360</v>
      </c>
      <c r="H19" s="42">
        <v>892</v>
      </c>
      <c r="I19" s="42">
        <v>2906</v>
      </c>
      <c r="J19" s="42">
        <v>2906</v>
      </c>
      <c r="K19" s="42">
        <v>3818</v>
      </c>
      <c r="L19" s="42">
        <v>148</v>
      </c>
      <c r="M19" s="42">
        <v>89</v>
      </c>
      <c r="N19" s="42">
        <v>187</v>
      </c>
    </row>
    <row r="20" spans="1:14" ht="9.9499999999999993" customHeight="1">
      <c r="A20" s="243"/>
      <c r="B20" s="66">
        <v>0</v>
      </c>
      <c r="C20" s="244" t="str">
        <f>"-"</f>
        <v>-</v>
      </c>
      <c r="D20" s="66">
        <v>1</v>
      </c>
      <c r="E20" s="68"/>
      <c r="F20" s="31">
        <v>20</v>
      </c>
      <c r="G20" s="31" t="s">
        <v>0</v>
      </c>
      <c r="H20" s="31" t="s">
        <v>0</v>
      </c>
      <c r="I20" s="31">
        <v>20</v>
      </c>
      <c r="J20" s="31">
        <v>20</v>
      </c>
      <c r="K20" s="31">
        <v>20</v>
      </c>
      <c r="L20" s="31" t="s">
        <v>0</v>
      </c>
      <c r="M20" s="31" t="s">
        <v>0</v>
      </c>
      <c r="N20" s="31" t="s">
        <v>0</v>
      </c>
    </row>
    <row r="21" spans="1:14" ht="9.9499999999999993" customHeight="1">
      <c r="A21" s="243"/>
      <c r="B21" s="66">
        <v>1</v>
      </c>
      <c r="C21" s="244" t="str">
        <f t="shared" ref="C21:C26" si="1">"-"</f>
        <v>-</v>
      </c>
      <c r="D21" s="66">
        <v>2</v>
      </c>
      <c r="E21" s="68"/>
      <c r="F21" s="31">
        <v>227</v>
      </c>
      <c r="G21" s="31">
        <v>10</v>
      </c>
      <c r="H21" s="31">
        <v>23</v>
      </c>
      <c r="I21" s="31">
        <v>194</v>
      </c>
      <c r="J21" s="31">
        <v>194</v>
      </c>
      <c r="K21" s="31">
        <v>218</v>
      </c>
      <c r="L21" s="61" t="s">
        <v>3</v>
      </c>
      <c r="M21" s="61" t="s">
        <v>3</v>
      </c>
      <c r="N21" s="61" t="s">
        <v>3</v>
      </c>
    </row>
    <row r="22" spans="1:14" ht="9.9499999999999993" customHeight="1">
      <c r="A22" s="243"/>
      <c r="B22" s="66">
        <v>2</v>
      </c>
      <c r="C22" s="244" t="str">
        <f t="shared" si="1"/>
        <v>-</v>
      </c>
      <c r="D22" s="66">
        <v>3</v>
      </c>
      <c r="E22" s="68"/>
      <c r="F22" s="31">
        <v>457</v>
      </c>
      <c r="G22" s="31">
        <v>20</v>
      </c>
      <c r="H22" s="31">
        <v>49</v>
      </c>
      <c r="I22" s="31">
        <v>388</v>
      </c>
      <c r="J22" s="31">
        <v>388</v>
      </c>
      <c r="K22" s="31">
        <v>442</v>
      </c>
      <c r="L22" s="31">
        <v>4</v>
      </c>
      <c r="M22" s="61" t="s">
        <v>3</v>
      </c>
      <c r="N22" s="61" t="s">
        <v>3</v>
      </c>
    </row>
    <row r="23" spans="1:14" ht="9.9499999999999993" customHeight="1">
      <c r="A23" s="243"/>
      <c r="B23" s="66">
        <v>3</v>
      </c>
      <c r="C23" s="244" t="str">
        <f t="shared" si="1"/>
        <v>-</v>
      </c>
      <c r="D23" s="66">
        <v>4</v>
      </c>
      <c r="E23" s="68"/>
      <c r="F23" s="31">
        <v>876</v>
      </c>
      <c r="G23" s="31">
        <v>75</v>
      </c>
      <c r="H23" s="31">
        <v>211</v>
      </c>
      <c r="I23" s="31">
        <v>590</v>
      </c>
      <c r="J23" s="31">
        <v>590</v>
      </c>
      <c r="K23" s="31">
        <v>798</v>
      </c>
      <c r="L23" s="31">
        <v>20</v>
      </c>
      <c r="M23" s="31">
        <v>15</v>
      </c>
      <c r="N23" s="31">
        <v>30</v>
      </c>
    </row>
    <row r="24" spans="1:14" ht="9.9499999999999993" customHeight="1">
      <c r="A24" s="243"/>
      <c r="B24" s="66">
        <v>4</v>
      </c>
      <c r="C24" s="244" t="str">
        <f t="shared" si="1"/>
        <v>-</v>
      </c>
      <c r="D24" s="66">
        <v>5</v>
      </c>
      <c r="E24" s="68"/>
      <c r="F24" s="31">
        <v>1009</v>
      </c>
      <c r="G24" s="31">
        <v>87</v>
      </c>
      <c r="H24" s="31">
        <v>232</v>
      </c>
      <c r="I24" s="31">
        <v>690</v>
      </c>
      <c r="J24" s="31">
        <v>690</v>
      </c>
      <c r="K24" s="31">
        <v>934</v>
      </c>
      <c r="L24" s="31">
        <v>38</v>
      </c>
      <c r="M24" s="31">
        <v>23</v>
      </c>
      <c r="N24" s="31">
        <v>55</v>
      </c>
    </row>
    <row r="25" spans="1:14" ht="9.9499999999999993" customHeight="1">
      <c r="A25" s="243"/>
      <c r="B25" s="66">
        <v>5</v>
      </c>
      <c r="C25" s="244" t="str">
        <f t="shared" si="1"/>
        <v>-</v>
      </c>
      <c r="D25" s="66">
        <v>6</v>
      </c>
      <c r="E25" s="68"/>
      <c r="F25" s="31">
        <v>980</v>
      </c>
      <c r="G25" s="31">
        <v>108</v>
      </c>
      <c r="H25" s="31">
        <v>229</v>
      </c>
      <c r="I25" s="31">
        <v>643</v>
      </c>
      <c r="J25" s="31">
        <v>643</v>
      </c>
      <c r="K25" s="31">
        <v>874</v>
      </c>
      <c r="L25" s="31">
        <v>53</v>
      </c>
      <c r="M25" s="31">
        <v>28</v>
      </c>
      <c r="N25" s="31">
        <v>55</v>
      </c>
    </row>
    <row r="26" spans="1:14" ht="9.9499999999999993" customHeight="1">
      <c r="A26" s="243"/>
      <c r="B26" s="66">
        <v>6</v>
      </c>
      <c r="C26" s="244" t="str">
        <f t="shared" si="1"/>
        <v>-</v>
      </c>
      <c r="D26" s="66">
        <v>7</v>
      </c>
      <c r="E26" s="68"/>
      <c r="F26" s="31">
        <v>582</v>
      </c>
      <c r="G26" s="31">
        <v>60</v>
      </c>
      <c r="H26" s="31">
        <v>145</v>
      </c>
      <c r="I26" s="31">
        <v>377</v>
      </c>
      <c r="J26" s="31">
        <v>377</v>
      </c>
      <c r="K26" s="31">
        <v>525</v>
      </c>
      <c r="L26" s="31">
        <v>30</v>
      </c>
      <c r="M26" s="31">
        <v>18</v>
      </c>
      <c r="N26" s="31">
        <v>41</v>
      </c>
    </row>
    <row r="27" spans="1:14" ht="9.9499999999999993" customHeight="1">
      <c r="A27" s="243"/>
      <c r="B27" s="66">
        <v>7</v>
      </c>
      <c r="C27" s="359" t="s">
        <v>50</v>
      </c>
      <c r="D27" s="359"/>
      <c r="E27" s="360"/>
      <c r="F27" s="31">
        <v>7</v>
      </c>
      <c r="G27" s="31" t="s">
        <v>0</v>
      </c>
      <c r="H27" s="31">
        <v>3</v>
      </c>
      <c r="I27" s="31">
        <v>4</v>
      </c>
      <c r="J27" s="31">
        <v>4</v>
      </c>
      <c r="K27" s="31">
        <v>7</v>
      </c>
      <c r="L27" s="61" t="s">
        <v>3</v>
      </c>
      <c r="M27" s="31" t="s">
        <v>0</v>
      </c>
      <c r="N27" s="31">
        <v>3</v>
      </c>
    </row>
    <row r="28" spans="1:14" ht="15" customHeight="1">
      <c r="A28" s="243"/>
      <c r="B28" s="361" t="s">
        <v>49</v>
      </c>
      <c r="C28" s="361"/>
      <c r="D28" s="361"/>
      <c r="E28" s="362"/>
      <c r="F28" s="42">
        <v>547</v>
      </c>
      <c r="G28" s="42">
        <v>60</v>
      </c>
      <c r="H28" s="42">
        <v>63</v>
      </c>
      <c r="I28" s="31">
        <v>424</v>
      </c>
      <c r="J28" s="31">
        <v>424</v>
      </c>
      <c r="K28" s="42">
        <v>544</v>
      </c>
      <c r="L28" s="42">
        <v>16</v>
      </c>
      <c r="M28" s="42">
        <v>13</v>
      </c>
      <c r="N28" s="42">
        <v>25</v>
      </c>
    </row>
    <row r="29" spans="1:14" ht="15" customHeight="1">
      <c r="A29" s="356"/>
      <c r="B29" s="356"/>
      <c r="C29" s="356"/>
      <c r="D29" s="356"/>
      <c r="E29" s="356"/>
      <c r="F29" s="363" t="s">
        <v>13</v>
      </c>
      <c r="G29" s="364"/>
      <c r="H29" s="364"/>
      <c r="I29" s="364"/>
      <c r="J29" s="364"/>
      <c r="K29" s="364"/>
      <c r="L29" s="364"/>
      <c r="M29" s="364"/>
      <c r="N29" s="364"/>
    </row>
    <row r="30" spans="1:14" ht="15" customHeight="1">
      <c r="A30" s="60" t="s">
        <v>14</v>
      </c>
      <c r="B30" s="72"/>
      <c r="C30" s="72"/>
      <c r="D30" s="72"/>
      <c r="E30" s="73"/>
      <c r="F30" s="61">
        <v>28987</v>
      </c>
      <c r="G30" s="61">
        <v>3313</v>
      </c>
      <c r="H30" s="61">
        <v>12073</v>
      </c>
      <c r="I30" s="61">
        <v>13601</v>
      </c>
      <c r="J30" s="61">
        <v>13605</v>
      </c>
      <c r="K30" s="61">
        <v>28007</v>
      </c>
      <c r="L30" s="61">
        <v>410</v>
      </c>
      <c r="M30" s="61">
        <v>474</v>
      </c>
      <c r="N30" s="61">
        <v>762</v>
      </c>
    </row>
    <row r="31" spans="1:14" ht="15" customHeight="1">
      <c r="A31" s="243"/>
      <c r="B31" s="357" t="s">
        <v>48</v>
      </c>
      <c r="C31" s="357"/>
      <c r="D31" s="357"/>
      <c r="E31" s="358"/>
      <c r="F31" s="31">
        <v>26032</v>
      </c>
      <c r="G31" s="31">
        <v>1150</v>
      </c>
      <c r="H31" s="31">
        <v>11861</v>
      </c>
      <c r="I31" s="31">
        <v>13021</v>
      </c>
      <c r="J31" s="31">
        <v>13025</v>
      </c>
      <c r="K31" s="31">
        <v>25057</v>
      </c>
      <c r="L31" s="31">
        <v>353</v>
      </c>
      <c r="M31" s="31">
        <v>397</v>
      </c>
      <c r="N31" s="31">
        <v>610</v>
      </c>
    </row>
    <row r="32" spans="1:14" ht="9.9499999999999993" customHeight="1">
      <c r="A32" s="243"/>
      <c r="B32" s="66">
        <v>0</v>
      </c>
      <c r="C32" s="244" t="str">
        <f>"-"</f>
        <v>-</v>
      </c>
      <c r="D32" s="66">
        <v>1</v>
      </c>
      <c r="E32" s="68"/>
      <c r="F32" s="31">
        <v>50</v>
      </c>
      <c r="G32" s="61" t="s">
        <v>3</v>
      </c>
      <c r="H32" s="61" t="s">
        <v>3</v>
      </c>
      <c r="I32" s="31">
        <v>39</v>
      </c>
      <c r="J32" s="31">
        <v>39</v>
      </c>
      <c r="K32" s="31">
        <v>50</v>
      </c>
      <c r="L32" s="31" t="s">
        <v>0</v>
      </c>
      <c r="M32" s="31" t="s">
        <v>0</v>
      </c>
      <c r="N32" s="31" t="s">
        <v>0</v>
      </c>
    </row>
    <row r="33" spans="1:14" ht="9.9499999999999993" customHeight="1">
      <c r="A33" s="243"/>
      <c r="B33" s="66">
        <v>1</v>
      </c>
      <c r="C33" s="244" t="str">
        <f t="shared" ref="C33:C38" si="2">"-"</f>
        <v>-</v>
      </c>
      <c r="D33" s="66">
        <v>2</v>
      </c>
      <c r="E33" s="68"/>
      <c r="F33" s="31">
        <v>1609</v>
      </c>
      <c r="G33" s="31">
        <v>114</v>
      </c>
      <c r="H33" s="31">
        <v>493</v>
      </c>
      <c r="I33" s="31">
        <v>1002</v>
      </c>
      <c r="J33" s="31">
        <v>1003</v>
      </c>
      <c r="K33" s="31">
        <v>1521</v>
      </c>
      <c r="L33" s="31">
        <v>10</v>
      </c>
      <c r="M33" s="31">
        <v>7</v>
      </c>
      <c r="N33" s="31">
        <v>3</v>
      </c>
    </row>
    <row r="34" spans="1:14" ht="9.9499999999999993" customHeight="1">
      <c r="A34" s="243"/>
      <c r="B34" s="66">
        <v>2</v>
      </c>
      <c r="C34" s="244" t="str">
        <f t="shared" si="2"/>
        <v>-</v>
      </c>
      <c r="D34" s="66">
        <v>3</v>
      </c>
      <c r="E34" s="68"/>
      <c r="F34" s="31">
        <v>3534</v>
      </c>
      <c r="G34" s="31">
        <v>325</v>
      </c>
      <c r="H34" s="31">
        <v>1298</v>
      </c>
      <c r="I34" s="31">
        <v>1911</v>
      </c>
      <c r="J34" s="31">
        <v>1911</v>
      </c>
      <c r="K34" s="31">
        <v>3250</v>
      </c>
      <c r="L34" s="31">
        <v>21</v>
      </c>
      <c r="M34" s="31">
        <v>23</v>
      </c>
      <c r="N34" s="31">
        <v>18</v>
      </c>
    </row>
    <row r="35" spans="1:14" ht="9.9499999999999993" customHeight="1">
      <c r="A35" s="243"/>
      <c r="B35" s="66">
        <v>3</v>
      </c>
      <c r="C35" s="244" t="str">
        <f t="shared" si="2"/>
        <v>-</v>
      </c>
      <c r="D35" s="66">
        <v>4</v>
      </c>
      <c r="E35" s="68"/>
      <c r="F35" s="31">
        <v>5244</v>
      </c>
      <c r="G35" s="31">
        <v>224</v>
      </c>
      <c r="H35" s="31">
        <v>2451</v>
      </c>
      <c r="I35" s="31">
        <v>2569</v>
      </c>
      <c r="J35" s="31">
        <v>2571</v>
      </c>
      <c r="K35" s="31">
        <v>5044</v>
      </c>
      <c r="L35" s="31">
        <v>61</v>
      </c>
      <c r="M35" s="31">
        <v>73</v>
      </c>
      <c r="N35" s="31">
        <v>90</v>
      </c>
    </row>
    <row r="36" spans="1:14" ht="9.9499999999999993" customHeight="1">
      <c r="A36" s="243"/>
      <c r="B36" s="66">
        <v>4</v>
      </c>
      <c r="C36" s="244" t="str">
        <f t="shared" si="2"/>
        <v>-</v>
      </c>
      <c r="D36" s="66">
        <v>5</v>
      </c>
      <c r="E36" s="68"/>
      <c r="F36" s="31">
        <v>6060</v>
      </c>
      <c r="G36" s="31">
        <v>176</v>
      </c>
      <c r="H36" s="31">
        <v>2965</v>
      </c>
      <c r="I36" s="31">
        <v>2919</v>
      </c>
      <c r="J36" s="31">
        <v>2920</v>
      </c>
      <c r="K36" s="31">
        <v>5930</v>
      </c>
      <c r="L36" s="31">
        <v>85</v>
      </c>
      <c r="M36" s="31">
        <v>102</v>
      </c>
      <c r="N36" s="31">
        <v>143</v>
      </c>
    </row>
    <row r="37" spans="1:14" ht="9.9499999999999993" customHeight="1">
      <c r="A37" s="243"/>
      <c r="B37" s="66">
        <v>5</v>
      </c>
      <c r="C37" s="244" t="str">
        <f t="shared" si="2"/>
        <v>-</v>
      </c>
      <c r="D37" s="66">
        <v>6</v>
      </c>
      <c r="E37" s="68"/>
      <c r="F37" s="31">
        <v>5850</v>
      </c>
      <c r="G37" s="31">
        <v>192</v>
      </c>
      <c r="H37" s="31">
        <v>2795</v>
      </c>
      <c r="I37" s="31">
        <v>2863</v>
      </c>
      <c r="J37" s="31">
        <v>2863</v>
      </c>
      <c r="K37" s="31">
        <v>5676</v>
      </c>
      <c r="L37" s="31">
        <v>101</v>
      </c>
      <c r="M37" s="31">
        <v>88</v>
      </c>
      <c r="N37" s="31">
        <v>163</v>
      </c>
    </row>
    <row r="38" spans="1:14" ht="9.9499999999999993" customHeight="1">
      <c r="A38" s="243"/>
      <c r="B38" s="66">
        <v>6</v>
      </c>
      <c r="C38" s="244" t="str">
        <f t="shared" si="2"/>
        <v>-</v>
      </c>
      <c r="D38" s="66">
        <v>7</v>
      </c>
      <c r="E38" s="68"/>
      <c r="F38" s="31">
        <v>3622</v>
      </c>
      <c r="G38" s="31">
        <v>113</v>
      </c>
      <c r="H38" s="31">
        <v>1811</v>
      </c>
      <c r="I38" s="31">
        <v>1698</v>
      </c>
      <c r="J38" s="31">
        <v>1698</v>
      </c>
      <c r="K38" s="31">
        <v>3524</v>
      </c>
      <c r="L38" s="31">
        <v>70</v>
      </c>
      <c r="M38" s="31">
        <v>95</v>
      </c>
      <c r="N38" s="31">
        <v>181</v>
      </c>
    </row>
    <row r="39" spans="1:14" ht="9.9499999999999993" customHeight="1">
      <c r="A39" s="243"/>
      <c r="B39" s="66">
        <v>7</v>
      </c>
      <c r="C39" s="359" t="s">
        <v>50</v>
      </c>
      <c r="D39" s="359"/>
      <c r="E39" s="360"/>
      <c r="F39" s="31">
        <v>63</v>
      </c>
      <c r="G39" s="61" t="s">
        <v>3</v>
      </c>
      <c r="H39" s="61" t="s">
        <v>3</v>
      </c>
      <c r="I39" s="31">
        <v>20</v>
      </c>
      <c r="J39" s="31">
        <v>20</v>
      </c>
      <c r="K39" s="31">
        <v>62</v>
      </c>
      <c r="L39" s="31">
        <v>5</v>
      </c>
      <c r="M39" s="31">
        <v>9</v>
      </c>
      <c r="N39" s="31">
        <v>12</v>
      </c>
    </row>
    <row r="40" spans="1:14" ht="15" customHeight="1">
      <c r="A40" s="243"/>
      <c r="B40" s="361" t="s">
        <v>49</v>
      </c>
      <c r="C40" s="361"/>
      <c r="D40" s="361"/>
      <c r="E40" s="362"/>
      <c r="F40" s="31">
        <v>2955</v>
      </c>
      <c r="G40" s="31">
        <v>2163</v>
      </c>
      <c r="H40" s="31">
        <v>212</v>
      </c>
      <c r="I40" s="31">
        <v>580</v>
      </c>
      <c r="J40" s="31">
        <v>580</v>
      </c>
      <c r="K40" s="31">
        <v>2950</v>
      </c>
      <c r="L40" s="31">
        <v>57</v>
      </c>
      <c r="M40" s="31">
        <v>77</v>
      </c>
      <c r="N40" s="31">
        <v>152</v>
      </c>
    </row>
  </sheetData>
  <mergeCells count="22">
    <mergeCell ref="A29:E29"/>
    <mergeCell ref="B31:E31"/>
    <mergeCell ref="C39:E39"/>
    <mergeCell ref="B40:E40"/>
    <mergeCell ref="A2:N2"/>
    <mergeCell ref="F5:N5"/>
    <mergeCell ref="F17:N17"/>
    <mergeCell ref="F29:N29"/>
    <mergeCell ref="A17:E17"/>
    <mergeCell ref="B19:E19"/>
    <mergeCell ref="C27:E27"/>
    <mergeCell ref="B28:E28"/>
    <mergeCell ref="B16:E16"/>
    <mergeCell ref="B7:E7"/>
    <mergeCell ref="C15:E15"/>
    <mergeCell ref="A1:N1"/>
    <mergeCell ref="A3:E4"/>
    <mergeCell ref="F3:F4"/>
    <mergeCell ref="G3:I3"/>
    <mergeCell ref="J3:J4"/>
    <mergeCell ref="K3:K4"/>
    <mergeCell ref="L3:N3"/>
  </mergeCells>
  <phoneticPr fontId="0" type="noConversion"/>
  <hyperlinks>
    <hyperlink ref="O1" location="Inhalt!A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Kindertagesbetreuung&amp;R&amp;8&amp;P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5" ht="9.9499999999999993" customHeight="1">
      <c r="A1" s="348" t="s">
        <v>181</v>
      </c>
      <c r="B1" s="348"/>
      <c r="C1" s="348"/>
      <c r="D1" s="348"/>
      <c r="E1" s="348"/>
      <c r="F1" s="348"/>
      <c r="G1" s="348"/>
      <c r="H1" s="348"/>
      <c r="I1" s="348"/>
      <c r="J1" s="348"/>
      <c r="K1" s="348"/>
      <c r="L1" s="348"/>
      <c r="M1" s="348"/>
      <c r="N1" s="348"/>
      <c r="O1" s="228" t="s">
        <v>168</v>
      </c>
    </row>
    <row r="2" spans="1:25" ht="30" customHeight="1">
      <c r="A2" s="323" t="s">
        <v>203</v>
      </c>
      <c r="B2" s="323"/>
      <c r="C2" s="323"/>
      <c r="D2" s="323"/>
      <c r="E2" s="323"/>
      <c r="F2" s="323"/>
      <c r="G2" s="323"/>
      <c r="H2" s="323"/>
      <c r="I2" s="323"/>
      <c r="J2" s="323"/>
      <c r="K2" s="323"/>
      <c r="L2" s="323"/>
      <c r="M2" s="323"/>
      <c r="N2" s="323"/>
    </row>
    <row r="3" spans="1:25" ht="12" customHeight="1">
      <c r="A3" s="349" t="s">
        <v>115</v>
      </c>
      <c r="B3" s="349"/>
      <c r="C3" s="349"/>
      <c r="D3" s="349"/>
      <c r="E3" s="367"/>
      <c r="F3" s="329" t="s">
        <v>33</v>
      </c>
      <c r="G3" s="384" t="s">
        <v>116</v>
      </c>
      <c r="H3" s="385"/>
      <c r="I3" s="373" t="s">
        <v>54</v>
      </c>
      <c r="J3" s="374"/>
      <c r="K3" s="374"/>
      <c r="L3" s="374"/>
      <c r="M3" s="374"/>
      <c r="N3" s="374"/>
    </row>
    <row r="4" spans="1:25" ht="12" customHeight="1">
      <c r="A4" s="368"/>
      <c r="B4" s="368"/>
      <c r="C4" s="368"/>
      <c r="D4" s="368"/>
      <c r="E4" s="369"/>
      <c r="F4" s="372"/>
      <c r="G4" s="386"/>
      <c r="H4" s="387"/>
      <c r="I4" s="375" t="s">
        <v>51</v>
      </c>
      <c r="J4" s="376"/>
      <c r="K4" s="377"/>
      <c r="L4" s="378" t="s">
        <v>52</v>
      </c>
      <c r="M4" s="379"/>
      <c r="N4" s="379"/>
    </row>
    <row r="5" spans="1:25" ht="36" customHeight="1">
      <c r="A5" s="368"/>
      <c r="B5" s="368"/>
      <c r="C5" s="368"/>
      <c r="D5" s="368"/>
      <c r="E5" s="369"/>
      <c r="F5" s="372"/>
      <c r="G5" s="383" t="s">
        <v>51</v>
      </c>
      <c r="H5" s="383" t="s">
        <v>52</v>
      </c>
      <c r="I5" s="329" t="s">
        <v>15</v>
      </c>
      <c r="J5" s="381" t="s">
        <v>55</v>
      </c>
      <c r="K5" s="382"/>
      <c r="L5" s="329" t="s">
        <v>15</v>
      </c>
      <c r="M5" s="381" t="s">
        <v>55</v>
      </c>
      <c r="N5" s="382"/>
    </row>
    <row r="6" spans="1:25" ht="12" customHeight="1">
      <c r="A6" s="370"/>
      <c r="B6" s="370"/>
      <c r="C6" s="370"/>
      <c r="D6" s="370"/>
      <c r="E6" s="371"/>
      <c r="F6" s="342"/>
      <c r="G6" s="380"/>
      <c r="H6" s="380"/>
      <c r="I6" s="380"/>
      <c r="J6" s="27" t="s">
        <v>51</v>
      </c>
      <c r="K6" s="28" t="s">
        <v>52</v>
      </c>
      <c r="L6" s="380"/>
      <c r="M6" s="27" t="s">
        <v>51</v>
      </c>
      <c r="N6" s="37" t="s">
        <v>52</v>
      </c>
    </row>
    <row r="7" spans="1:25" s="57" customFormat="1" ht="15" customHeight="1">
      <c r="A7" s="242"/>
      <c r="B7" s="242"/>
      <c r="C7" s="242"/>
      <c r="D7" s="242"/>
      <c r="E7" s="279"/>
      <c r="F7" s="365" t="s">
        <v>11</v>
      </c>
      <c r="G7" s="366"/>
      <c r="H7" s="366"/>
      <c r="I7" s="366"/>
      <c r="J7" s="366"/>
      <c r="K7" s="366"/>
      <c r="L7" s="366"/>
      <c r="M7" s="366"/>
      <c r="N7" s="366"/>
    </row>
    <row r="8" spans="1:25" ht="15" customHeight="1">
      <c r="A8" s="60" t="s">
        <v>14</v>
      </c>
      <c r="B8" s="72"/>
      <c r="C8" s="72"/>
      <c r="D8" s="72"/>
      <c r="E8" s="73"/>
      <c r="F8" s="61">
        <v>24282</v>
      </c>
      <c r="G8" s="61">
        <v>14700</v>
      </c>
      <c r="H8" s="61">
        <v>9582</v>
      </c>
      <c r="I8" s="61">
        <v>12650</v>
      </c>
      <c r="J8" s="61">
        <v>3294</v>
      </c>
      <c r="K8" s="61">
        <v>9356</v>
      </c>
      <c r="L8" s="61">
        <v>11632</v>
      </c>
      <c r="M8" s="61">
        <v>11406</v>
      </c>
      <c r="N8" s="61">
        <v>226</v>
      </c>
    </row>
    <row r="9" spans="1:25" ht="15" customHeight="1">
      <c r="A9" s="243"/>
      <c r="B9" s="357" t="s">
        <v>48</v>
      </c>
      <c r="C9" s="357"/>
      <c r="D9" s="357"/>
      <c r="E9" s="358"/>
      <c r="F9" s="31">
        <v>21874</v>
      </c>
      <c r="G9" s="31">
        <v>13103</v>
      </c>
      <c r="H9" s="31">
        <v>8771</v>
      </c>
      <c r="I9" s="31">
        <v>11454</v>
      </c>
      <c r="J9" s="31">
        <v>2888</v>
      </c>
      <c r="K9" s="31">
        <v>8566</v>
      </c>
      <c r="L9" s="31">
        <v>10420</v>
      </c>
      <c r="M9" s="31">
        <v>10215</v>
      </c>
      <c r="N9" s="31">
        <v>205</v>
      </c>
    </row>
    <row r="10" spans="1:25" ht="9.9499999999999993" customHeight="1">
      <c r="A10" s="243"/>
      <c r="B10" s="66">
        <v>0</v>
      </c>
      <c r="C10" s="244" t="str">
        <f>"-"</f>
        <v>-</v>
      </c>
      <c r="D10" s="66">
        <v>1</v>
      </c>
      <c r="E10" s="68"/>
      <c r="F10" s="31">
        <v>30</v>
      </c>
      <c r="G10" s="61" t="s">
        <v>3</v>
      </c>
      <c r="H10" s="61" t="s">
        <v>3</v>
      </c>
      <c r="I10" s="31">
        <v>9</v>
      </c>
      <c r="J10" s="61" t="s">
        <v>3</v>
      </c>
      <c r="K10" s="61" t="s">
        <v>3</v>
      </c>
      <c r="L10" s="31">
        <v>21</v>
      </c>
      <c r="M10" s="31">
        <v>21</v>
      </c>
      <c r="N10" s="31" t="s">
        <v>0</v>
      </c>
      <c r="Q10" s="31"/>
      <c r="R10" s="61"/>
      <c r="S10" s="61"/>
      <c r="T10" s="61"/>
      <c r="U10" s="61"/>
      <c r="V10" s="61"/>
      <c r="W10" s="61"/>
      <c r="X10" s="61"/>
      <c r="Y10" s="61"/>
    </row>
    <row r="11" spans="1:25" ht="9.9499999999999993" customHeight="1">
      <c r="A11" s="243"/>
      <c r="B11" s="66">
        <v>1</v>
      </c>
      <c r="C11" s="244" t="str">
        <f t="shared" ref="C11:C16" si="0">"-"</f>
        <v>-</v>
      </c>
      <c r="D11" s="66">
        <v>2</v>
      </c>
      <c r="E11" s="68"/>
      <c r="F11" s="31">
        <v>1382</v>
      </c>
      <c r="G11" s="31">
        <v>1040</v>
      </c>
      <c r="H11" s="31">
        <v>342</v>
      </c>
      <c r="I11" s="31">
        <v>492</v>
      </c>
      <c r="J11" s="31">
        <v>168</v>
      </c>
      <c r="K11" s="31">
        <v>324</v>
      </c>
      <c r="L11" s="31">
        <v>890</v>
      </c>
      <c r="M11" s="61" t="s">
        <v>3</v>
      </c>
      <c r="N11" s="61" t="s">
        <v>3</v>
      </c>
      <c r="Q11" s="31"/>
      <c r="R11" s="31"/>
      <c r="S11" s="31"/>
      <c r="T11" s="31"/>
      <c r="U11" s="61"/>
      <c r="V11" s="61"/>
      <c r="W11" s="31"/>
      <c r="X11" s="31"/>
      <c r="Y11" s="61"/>
    </row>
    <row r="12" spans="1:25" ht="9.9499999999999993" customHeight="1">
      <c r="A12" s="243"/>
      <c r="B12" s="66">
        <v>2</v>
      </c>
      <c r="C12" s="244" t="str">
        <f t="shared" si="0"/>
        <v>-</v>
      </c>
      <c r="D12" s="66">
        <v>3</v>
      </c>
      <c r="E12" s="68"/>
      <c r="F12" s="31">
        <v>3077</v>
      </c>
      <c r="G12" s="31">
        <v>2036</v>
      </c>
      <c r="H12" s="31">
        <v>1041</v>
      </c>
      <c r="I12" s="31">
        <v>1506</v>
      </c>
      <c r="J12" s="31">
        <v>484</v>
      </c>
      <c r="K12" s="31">
        <v>1022</v>
      </c>
      <c r="L12" s="31">
        <v>1571</v>
      </c>
      <c r="M12" s="61" t="s">
        <v>3</v>
      </c>
      <c r="N12" s="61" t="s">
        <v>3</v>
      </c>
      <c r="Q12" s="31"/>
      <c r="R12" s="31"/>
      <c r="S12" s="31"/>
      <c r="T12" s="31"/>
      <c r="U12" s="61"/>
      <c r="V12" s="61"/>
      <c r="W12" s="31"/>
      <c r="X12" s="31"/>
      <c r="Y12" s="61"/>
    </row>
    <row r="13" spans="1:25" ht="9.9499999999999993" customHeight="1">
      <c r="A13" s="243"/>
      <c r="B13" s="66">
        <v>3</v>
      </c>
      <c r="C13" s="244" t="str">
        <f t="shared" si="0"/>
        <v>-</v>
      </c>
      <c r="D13" s="66">
        <v>4</v>
      </c>
      <c r="E13" s="68"/>
      <c r="F13" s="31">
        <v>4368</v>
      </c>
      <c r="G13" s="31">
        <v>2611</v>
      </c>
      <c r="H13" s="31">
        <v>1757</v>
      </c>
      <c r="I13" s="31">
        <v>2283</v>
      </c>
      <c r="J13" s="31">
        <v>566</v>
      </c>
      <c r="K13" s="31">
        <v>1717</v>
      </c>
      <c r="L13" s="31">
        <v>2085</v>
      </c>
      <c r="M13" s="31">
        <v>2045</v>
      </c>
      <c r="N13" s="31">
        <v>40</v>
      </c>
      <c r="Q13" s="31"/>
      <c r="R13" s="31"/>
      <c r="S13" s="31"/>
      <c r="T13" s="31"/>
      <c r="U13" s="31"/>
      <c r="V13" s="31"/>
      <c r="W13" s="31"/>
      <c r="X13" s="31"/>
      <c r="Y13" s="31"/>
    </row>
    <row r="14" spans="1:25" ht="9.9499999999999993" customHeight="1">
      <c r="A14" s="243"/>
      <c r="B14" s="66">
        <v>4</v>
      </c>
      <c r="C14" s="244" t="str">
        <f t="shared" si="0"/>
        <v>-</v>
      </c>
      <c r="D14" s="66">
        <v>5</v>
      </c>
      <c r="E14" s="68"/>
      <c r="F14" s="31">
        <v>5051</v>
      </c>
      <c r="G14" s="31">
        <v>2876</v>
      </c>
      <c r="H14" s="31">
        <v>2175</v>
      </c>
      <c r="I14" s="31">
        <v>2764</v>
      </c>
      <c r="J14" s="31">
        <v>636</v>
      </c>
      <c r="K14" s="31">
        <v>2128</v>
      </c>
      <c r="L14" s="31">
        <v>2287</v>
      </c>
      <c r="M14" s="31">
        <v>2240</v>
      </c>
      <c r="N14" s="31">
        <v>47</v>
      </c>
      <c r="Q14" s="31"/>
      <c r="R14" s="31"/>
      <c r="S14" s="31"/>
      <c r="T14" s="31"/>
      <c r="U14" s="31"/>
      <c r="V14" s="31"/>
      <c r="W14" s="31"/>
      <c r="X14" s="31"/>
      <c r="Y14" s="31"/>
    </row>
    <row r="15" spans="1:25" ht="9.9499999999999993" customHeight="1">
      <c r="A15" s="243"/>
      <c r="B15" s="66">
        <v>5</v>
      </c>
      <c r="C15" s="244" t="str">
        <f t="shared" si="0"/>
        <v>-</v>
      </c>
      <c r="D15" s="66">
        <v>6</v>
      </c>
      <c r="E15" s="68"/>
      <c r="F15" s="31">
        <v>4870</v>
      </c>
      <c r="G15" s="31">
        <v>2813</v>
      </c>
      <c r="H15" s="31">
        <v>2057</v>
      </c>
      <c r="I15" s="31">
        <v>2645</v>
      </c>
      <c r="J15" s="31">
        <v>635</v>
      </c>
      <c r="K15" s="31">
        <v>2010</v>
      </c>
      <c r="L15" s="31">
        <v>2225</v>
      </c>
      <c r="M15" s="31">
        <v>2178</v>
      </c>
      <c r="N15" s="31">
        <v>47</v>
      </c>
      <c r="Q15" s="31"/>
      <c r="R15" s="31"/>
      <c r="S15" s="31"/>
      <c r="T15" s="31"/>
      <c r="U15" s="31"/>
      <c r="V15" s="31"/>
      <c r="W15" s="31"/>
      <c r="X15" s="31"/>
      <c r="Y15" s="31"/>
    </row>
    <row r="16" spans="1:25" s="57" customFormat="1" ht="9.9499999999999993" customHeight="1">
      <c r="A16" s="243"/>
      <c r="B16" s="66">
        <v>6</v>
      </c>
      <c r="C16" s="244" t="str">
        <f t="shared" si="0"/>
        <v>-</v>
      </c>
      <c r="D16" s="66">
        <v>7</v>
      </c>
      <c r="E16" s="68"/>
      <c r="F16" s="31">
        <v>3040</v>
      </c>
      <c r="G16" s="31">
        <v>1672</v>
      </c>
      <c r="H16" s="31">
        <v>1368</v>
      </c>
      <c r="I16" s="31">
        <v>1720</v>
      </c>
      <c r="J16" s="31">
        <v>385</v>
      </c>
      <c r="K16" s="31">
        <v>1335</v>
      </c>
      <c r="L16" s="31">
        <v>1320</v>
      </c>
      <c r="M16" s="31">
        <v>1287</v>
      </c>
      <c r="N16" s="31">
        <v>33</v>
      </c>
      <c r="Q16" s="31"/>
      <c r="R16" s="31"/>
      <c r="S16" s="31"/>
      <c r="T16" s="31"/>
      <c r="U16" s="31"/>
      <c r="V16" s="31"/>
      <c r="W16" s="31"/>
      <c r="X16" s="31"/>
      <c r="Y16" s="31"/>
    </row>
    <row r="17" spans="1:25" ht="9.9499999999999993" customHeight="1">
      <c r="A17" s="243"/>
      <c r="B17" s="66">
        <v>7</v>
      </c>
      <c r="C17" s="359" t="s">
        <v>50</v>
      </c>
      <c r="D17" s="359"/>
      <c r="E17" s="360"/>
      <c r="F17" s="31">
        <v>56</v>
      </c>
      <c r="G17" s="61" t="s">
        <v>3</v>
      </c>
      <c r="H17" s="61" t="s">
        <v>3</v>
      </c>
      <c r="I17" s="31">
        <v>35</v>
      </c>
      <c r="J17" s="61" t="s">
        <v>3</v>
      </c>
      <c r="K17" s="61" t="s">
        <v>3</v>
      </c>
      <c r="L17" s="31">
        <v>21</v>
      </c>
      <c r="M17" s="61" t="s">
        <v>3</v>
      </c>
      <c r="N17" s="61" t="s">
        <v>3</v>
      </c>
      <c r="Q17" s="31"/>
      <c r="R17" s="61"/>
      <c r="S17" s="61"/>
      <c r="T17" s="61"/>
      <c r="U17" s="61"/>
      <c r="V17" s="61"/>
      <c r="W17" s="61"/>
      <c r="X17" s="61"/>
      <c r="Y17" s="61"/>
    </row>
    <row r="18" spans="1:25" ht="15" customHeight="1">
      <c r="A18" s="243"/>
      <c r="B18" s="361" t="s">
        <v>49</v>
      </c>
      <c r="C18" s="361"/>
      <c r="D18" s="361"/>
      <c r="E18" s="362"/>
      <c r="F18" s="31">
        <v>2408</v>
      </c>
      <c r="G18" s="31">
        <v>1597</v>
      </c>
      <c r="H18" s="31">
        <v>811</v>
      </c>
      <c r="I18" s="31">
        <v>1196</v>
      </c>
      <c r="J18" s="31">
        <v>406</v>
      </c>
      <c r="K18" s="31">
        <v>790</v>
      </c>
      <c r="L18" s="31">
        <v>1212</v>
      </c>
      <c r="M18" s="31">
        <v>1191</v>
      </c>
      <c r="N18" s="31">
        <v>21</v>
      </c>
      <c r="Q18" s="33"/>
    </row>
    <row r="19" spans="1:25" ht="15" customHeight="1">
      <c r="A19" s="356"/>
      <c r="B19" s="356"/>
      <c r="C19" s="356"/>
      <c r="D19" s="356"/>
      <c r="E19" s="356"/>
      <c r="F19" s="365" t="s">
        <v>12</v>
      </c>
      <c r="G19" s="364"/>
      <c r="H19" s="364"/>
      <c r="I19" s="364"/>
      <c r="J19" s="364"/>
      <c r="K19" s="364"/>
      <c r="L19" s="364"/>
      <c r="M19" s="364"/>
      <c r="N19" s="364"/>
    </row>
    <row r="20" spans="1:25" ht="15" customHeight="1">
      <c r="A20" s="60" t="s">
        <v>14</v>
      </c>
      <c r="B20" s="72"/>
      <c r="C20" s="72"/>
      <c r="D20" s="72"/>
      <c r="E20" s="73"/>
      <c r="F20" s="61">
        <v>4705</v>
      </c>
      <c r="G20" s="61">
        <v>3038</v>
      </c>
      <c r="H20" s="61">
        <v>1667</v>
      </c>
      <c r="I20" s="61">
        <v>2408</v>
      </c>
      <c r="J20" s="61">
        <v>833</v>
      </c>
      <c r="K20" s="61">
        <v>1575</v>
      </c>
      <c r="L20" s="61">
        <v>2297</v>
      </c>
      <c r="M20" s="61">
        <v>2205</v>
      </c>
      <c r="N20" s="61">
        <v>92</v>
      </c>
      <c r="O20" s="7"/>
    </row>
    <row r="21" spans="1:25" ht="15" customHeight="1">
      <c r="A21" s="243"/>
      <c r="B21" s="357" t="s">
        <v>48</v>
      </c>
      <c r="C21" s="357"/>
      <c r="D21" s="357"/>
      <c r="E21" s="358"/>
      <c r="F21" s="31">
        <v>4158</v>
      </c>
      <c r="G21" s="31">
        <v>2596</v>
      </c>
      <c r="H21" s="31">
        <v>1562</v>
      </c>
      <c r="I21" s="31">
        <v>2189</v>
      </c>
      <c r="J21" s="31">
        <v>713</v>
      </c>
      <c r="K21" s="31">
        <v>1476</v>
      </c>
      <c r="L21" s="31">
        <v>1969</v>
      </c>
      <c r="M21" s="31">
        <v>1883</v>
      </c>
      <c r="N21" s="31">
        <v>86</v>
      </c>
    </row>
    <row r="22" spans="1:25" ht="9.9499999999999993" customHeight="1">
      <c r="A22" s="243"/>
      <c r="B22" s="66">
        <v>0</v>
      </c>
      <c r="C22" s="244" t="str">
        <f>"-"</f>
        <v>-</v>
      </c>
      <c r="D22" s="66">
        <v>1</v>
      </c>
      <c r="E22" s="68"/>
      <c r="F22" s="31">
        <v>20</v>
      </c>
      <c r="G22" s="61" t="s">
        <v>3</v>
      </c>
      <c r="H22" s="61" t="s">
        <v>3</v>
      </c>
      <c r="I22" s="31">
        <v>9</v>
      </c>
      <c r="J22" s="61" t="s">
        <v>3</v>
      </c>
      <c r="K22" s="61" t="s">
        <v>3</v>
      </c>
      <c r="L22" s="31">
        <v>11</v>
      </c>
      <c r="M22" s="31">
        <v>11</v>
      </c>
      <c r="N22" s="31" t="s">
        <v>0</v>
      </c>
    </row>
    <row r="23" spans="1:25" ht="9.9499999999999993" customHeight="1">
      <c r="A23" s="243"/>
      <c r="B23" s="66">
        <v>1</v>
      </c>
      <c r="C23" s="244" t="str">
        <f t="shared" ref="C23:C28" si="1">"-"</f>
        <v>-</v>
      </c>
      <c r="D23" s="66">
        <v>2</v>
      </c>
      <c r="E23" s="68"/>
      <c r="F23" s="31">
        <v>227</v>
      </c>
      <c r="G23" s="31">
        <v>157</v>
      </c>
      <c r="H23" s="31">
        <v>70</v>
      </c>
      <c r="I23" s="31">
        <v>105</v>
      </c>
      <c r="J23" s="31">
        <v>36</v>
      </c>
      <c r="K23" s="31">
        <v>69</v>
      </c>
      <c r="L23" s="31">
        <v>122</v>
      </c>
      <c r="M23" s="61" t="s">
        <v>3</v>
      </c>
      <c r="N23" s="61" t="s">
        <v>3</v>
      </c>
    </row>
    <row r="24" spans="1:25" ht="9.9499999999999993" customHeight="1">
      <c r="A24" s="243"/>
      <c r="B24" s="66">
        <v>2</v>
      </c>
      <c r="C24" s="244" t="str">
        <f t="shared" si="1"/>
        <v>-</v>
      </c>
      <c r="D24" s="66">
        <v>3</v>
      </c>
      <c r="E24" s="68"/>
      <c r="F24" s="31">
        <v>457</v>
      </c>
      <c r="G24" s="31">
        <v>292</v>
      </c>
      <c r="H24" s="31">
        <v>165</v>
      </c>
      <c r="I24" s="31">
        <v>239</v>
      </c>
      <c r="J24" s="31">
        <v>77</v>
      </c>
      <c r="K24" s="31">
        <v>162</v>
      </c>
      <c r="L24" s="31">
        <v>218</v>
      </c>
      <c r="M24" s="61" t="s">
        <v>3</v>
      </c>
      <c r="N24" s="61" t="s">
        <v>3</v>
      </c>
    </row>
    <row r="25" spans="1:25" s="57" customFormat="1" ht="9.9499999999999993" customHeight="1">
      <c r="A25" s="243"/>
      <c r="B25" s="66">
        <v>3</v>
      </c>
      <c r="C25" s="244" t="str">
        <f t="shared" si="1"/>
        <v>-</v>
      </c>
      <c r="D25" s="66">
        <v>4</v>
      </c>
      <c r="E25" s="68"/>
      <c r="F25" s="31">
        <v>876</v>
      </c>
      <c r="G25" s="31">
        <v>568</v>
      </c>
      <c r="H25" s="31">
        <v>308</v>
      </c>
      <c r="I25" s="31">
        <v>440</v>
      </c>
      <c r="J25" s="31">
        <v>147</v>
      </c>
      <c r="K25" s="31">
        <v>293</v>
      </c>
      <c r="L25" s="31">
        <v>436</v>
      </c>
      <c r="M25" s="31">
        <v>421</v>
      </c>
      <c r="N25" s="31">
        <v>15</v>
      </c>
    </row>
    <row r="26" spans="1:25" s="57" customFormat="1" ht="9.9499999999999993" customHeight="1">
      <c r="A26" s="243"/>
      <c r="B26" s="66">
        <v>4</v>
      </c>
      <c r="C26" s="244" t="str">
        <f t="shared" si="1"/>
        <v>-</v>
      </c>
      <c r="D26" s="66">
        <v>5</v>
      </c>
      <c r="E26" s="68"/>
      <c r="F26" s="31">
        <v>1009</v>
      </c>
      <c r="G26" s="31">
        <v>612</v>
      </c>
      <c r="H26" s="31">
        <v>397</v>
      </c>
      <c r="I26" s="31">
        <v>550</v>
      </c>
      <c r="J26" s="31">
        <v>178</v>
      </c>
      <c r="K26" s="31">
        <v>372</v>
      </c>
      <c r="L26" s="31">
        <v>459</v>
      </c>
      <c r="M26" s="31">
        <v>434</v>
      </c>
      <c r="N26" s="31">
        <v>25</v>
      </c>
    </row>
    <row r="27" spans="1:25" ht="9.9499999999999993" customHeight="1">
      <c r="A27" s="243"/>
      <c r="B27" s="66">
        <v>5</v>
      </c>
      <c r="C27" s="244" t="str">
        <f t="shared" si="1"/>
        <v>-</v>
      </c>
      <c r="D27" s="66">
        <v>6</v>
      </c>
      <c r="E27" s="68"/>
      <c r="F27" s="31">
        <v>980</v>
      </c>
      <c r="G27" s="31">
        <v>590</v>
      </c>
      <c r="H27" s="31">
        <v>390</v>
      </c>
      <c r="I27" s="31">
        <v>527</v>
      </c>
      <c r="J27" s="31">
        <v>160</v>
      </c>
      <c r="K27" s="31">
        <v>367</v>
      </c>
      <c r="L27" s="31">
        <v>453</v>
      </c>
      <c r="M27" s="31">
        <v>430</v>
      </c>
      <c r="N27" s="31">
        <v>23</v>
      </c>
    </row>
    <row r="28" spans="1:25" ht="9.9499999999999993" customHeight="1">
      <c r="A28" s="243"/>
      <c r="B28" s="66">
        <v>6</v>
      </c>
      <c r="C28" s="244" t="str">
        <f t="shared" si="1"/>
        <v>-</v>
      </c>
      <c r="D28" s="66">
        <v>7</v>
      </c>
      <c r="E28" s="68"/>
      <c r="F28" s="31">
        <v>582</v>
      </c>
      <c r="G28" s="31">
        <v>355</v>
      </c>
      <c r="H28" s="31">
        <v>227</v>
      </c>
      <c r="I28" s="31">
        <v>316</v>
      </c>
      <c r="J28" s="31">
        <v>108</v>
      </c>
      <c r="K28" s="31">
        <v>208</v>
      </c>
      <c r="L28" s="31">
        <v>266</v>
      </c>
      <c r="M28" s="31">
        <v>247</v>
      </c>
      <c r="N28" s="31">
        <v>19</v>
      </c>
    </row>
    <row r="29" spans="1:25" ht="9.9499999999999993" customHeight="1">
      <c r="A29" s="243"/>
      <c r="B29" s="66">
        <v>7</v>
      </c>
      <c r="C29" s="359" t="s">
        <v>50</v>
      </c>
      <c r="D29" s="359"/>
      <c r="E29" s="360"/>
      <c r="F29" s="31">
        <v>7</v>
      </c>
      <c r="G29" s="61" t="s">
        <v>3</v>
      </c>
      <c r="H29" s="61" t="s">
        <v>3</v>
      </c>
      <c r="I29" s="31">
        <v>3</v>
      </c>
      <c r="J29" s="61" t="s">
        <v>3</v>
      </c>
      <c r="K29" s="61" t="s">
        <v>3</v>
      </c>
      <c r="L29" s="31">
        <v>4</v>
      </c>
      <c r="M29" s="61" t="s">
        <v>3</v>
      </c>
      <c r="N29" s="61" t="s">
        <v>3</v>
      </c>
    </row>
    <row r="30" spans="1:25" ht="15" customHeight="1">
      <c r="A30" s="243"/>
      <c r="B30" s="361" t="s">
        <v>49</v>
      </c>
      <c r="C30" s="361"/>
      <c r="D30" s="361"/>
      <c r="E30" s="362"/>
      <c r="F30" s="31">
        <v>547</v>
      </c>
      <c r="G30" s="31">
        <v>442</v>
      </c>
      <c r="H30" s="31">
        <v>105</v>
      </c>
      <c r="I30" s="31">
        <v>219</v>
      </c>
      <c r="J30" s="31">
        <v>120</v>
      </c>
      <c r="K30" s="31">
        <v>99</v>
      </c>
      <c r="L30" s="31">
        <v>328</v>
      </c>
      <c r="M30" s="31">
        <v>322</v>
      </c>
      <c r="N30" s="31">
        <v>6</v>
      </c>
    </row>
    <row r="31" spans="1:25" ht="15" customHeight="1">
      <c r="A31" s="356"/>
      <c r="B31" s="356"/>
      <c r="C31" s="356"/>
      <c r="D31" s="356"/>
      <c r="E31" s="356"/>
      <c r="F31" s="365" t="s">
        <v>13</v>
      </c>
      <c r="G31" s="364"/>
      <c r="H31" s="364"/>
      <c r="I31" s="364"/>
      <c r="J31" s="364"/>
      <c r="K31" s="364"/>
      <c r="L31" s="364"/>
      <c r="M31" s="364"/>
      <c r="N31" s="2"/>
    </row>
    <row r="32" spans="1:25" ht="15" customHeight="1">
      <c r="A32" s="60" t="s">
        <v>14</v>
      </c>
      <c r="B32" s="72"/>
      <c r="C32" s="72"/>
      <c r="D32" s="72"/>
      <c r="E32" s="73"/>
      <c r="F32" s="61">
        <v>28987</v>
      </c>
      <c r="G32" s="61">
        <v>17738</v>
      </c>
      <c r="H32" s="61">
        <v>11249</v>
      </c>
      <c r="I32" s="61">
        <v>15058</v>
      </c>
      <c r="J32" s="61">
        <v>4127</v>
      </c>
      <c r="K32" s="61">
        <v>10931</v>
      </c>
      <c r="L32" s="61">
        <v>13929</v>
      </c>
      <c r="M32" s="61">
        <v>13611</v>
      </c>
      <c r="N32" s="61">
        <v>318</v>
      </c>
    </row>
    <row r="33" spans="1:14" ht="15" customHeight="1">
      <c r="A33" s="243"/>
      <c r="B33" s="357" t="s">
        <v>48</v>
      </c>
      <c r="C33" s="357"/>
      <c r="D33" s="357"/>
      <c r="E33" s="358"/>
      <c r="F33" s="31">
        <v>26032</v>
      </c>
      <c r="G33" s="31">
        <v>15699</v>
      </c>
      <c r="H33" s="31">
        <v>10333</v>
      </c>
      <c r="I33" s="31">
        <v>13643</v>
      </c>
      <c r="J33" s="31">
        <v>3601</v>
      </c>
      <c r="K33" s="31">
        <v>10042</v>
      </c>
      <c r="L33" s="31">
        <v>12389</v>
      </c>
      <c r="M33" s="31">
        <v>12098</v>
      </c>
      <c r="N33" s="31">
        <v>291</v>
      </c>
    </row>
    <row r="34" spans="1:14" s="57" customFormat="1" ht="9.9499999999999993" customHeight="1">
      <c r="A34" s="243"/>
      <c r="B34" s="66">
        <v>0</v>
      </c>
      <c r="C34" s="244" t="str">
        <f>"-"</f>
        <v>-</v>
      </c>
      <c r="D34" s="66">
        <v>1</v>
      </c>
      <c r="E34" s="68"/>
      <c r="F34" s="31">
        <v>50</v>
      </c>
      <c r="G34" s="31">
        <v>44</v>
      </c>
      <c r="H34" s="31">
        <v>6</v>
      </c>
      <c r="I34" s="31">
        <v>18</v>
      </c>
      <c r="J34" s="31">
        <v>12</v>
      </c>
      <c r="K34" s="31">
        <v>6</v>
      </c>
      <c r="L34" s="31">
        <v>32</v>
      </c>
      <c r="M34" s="31">
        <v>32</v>
      </c>
      <c r="N34" s="31" t="s">
        <v>0</v>
      </c>
    </row>
    <row r="35" spans="1:14" ht="9.9499999999999993" customHeight="1">
      <c r="A35" s="243"/>
      <c r="B35" s="66">
        <v>1</v>
      </c>
      <c r="C35" s="244" t="str">
        <f t="shared" ref="C35:C40" si="2">"-"</f>
        <v>-</v>
      </c>
      <c r="D35" s="66">
        <v>2</v>
      </c>
      <c r="E35" s="68"/>
      <c r="F35" s="31">
        <v>1609</v>
      </c>
      <c r="G35" s="31">
        <v>1197</v>
      </c>
      <c r="H35" s="31">
        <v>412</v>
      </c>
      <c r="I35" s="31">
        <v>597</v>
      </c>
      <c r="J35" s="31">
        <v>204</v>
      </c>
      <c r="K35" s="31">
        <v>393</v>
      </c>
      <c r="L35" s="31">
        <v>1012</v>
      </c>
      <c r="M35" s="61" t="s">
        <v>3</v>
      </c>
      <c r="N35" s="61" t="s">
        <v>3</v>
      </c>
    </row>
    <row r="36" spans="1:14" ht="9.9499999999999993" customHeight="1">
      <c r="A36" s="243"/>
      <c r="B36" s="66">
        <v>2</v>
      </c>
      <c r="C36" s="244" t="str">
        <f t="shared" si="2"/>
        <v>-</v>
      </c>
      <c r="D36" s="66">
        <v>3</v>
      </c>
      <c r="E36" s="68"/>
      <c r="F36" s="31">
        <v>3534</v>
      </c>
      <c r="G36" s="31">
        <v>2328</v>
      </c>
      <c r="H36" s="31">
        <v>1206</v>
      </c>
      <c r="I36" s="31">
        <v>1745</v>
      </c>
      <c r="J36" s="31">
        <v>561</v>
      </c>
      <c r="K36" s="31">
        <v>1184</v>
      </c>
      <c r="L36" s="31">
        <v>1789</v>
      </c>
      <c r="M36" s="31">
        <v>1767</v>
      </c>
      <c r="N36" s="31">
        <v>22</v>
      </c>
    </row>
    <row r="37" spans="1:14" ht="9.9499999999999993" customHeight="1">
      <c r="A37" s="243"/>
      <c r="B37" s="66">
        <v>3</v>
      </c>
      <c r="C37" s="244" t="str">
        <f t="shared" si="2"/>
        <v>-</v>
      </c>
      <c r="D37" s="66">
        <v>4</v>
      </c>
      <c r="E37" s="68"/>
      <c r="F37" s="31">
        <v>5244</v>
      </c>
      <c r="G37" s="31">
        <v>3179</v>
      </c>
      <c r="H37" s="31">
        <v>2065</v>
      </c>
      <c r="I37" s="31">
        <v>2723</v>
      </c>
      <c r="J37" s="31">
        <v>713</v>
      </c>
      <c r="K37" s="31">
        <v>2010</v>
      </c>
      <c r="L37" s="31">
        <v>2521</v>
      </c>
      <c r="M37" s="31">
        <v>2466</v>
      </c>
      <c r="N37" s="31">
        <v>55</v>
      </c>
    </row>
    <row r="38" spans="1:14" ht="9.9499999999999993" customHeight="1">
      <c r="A38" s="243"/>
      <c r="B38" s="66">
        <v>4</v>
      </c>
      <c r="C38" s="244" t="str">
        <f t="shared" si="2"/>
        <v>-</v>
      </c>
      <c r="D38" s="66">
        <v>5</v>
      </c>
      <c r="E38" s="68"/>
      <c r="F38" s="31">
        <v>6060</v>
      </c>
      <c r="G38" s="31">
        <v>3488</v>
      </c>
      <c r="H38" s="31">
        <v>2572</v>
      </c>
      <c r="I38" s="31">
        <v>3314</v>
      </c>
      <c r="J38" s="31">
        <v>814</v>
      </c>
      <c r="K38" s="31">
        <v>2500</v>
      </c>
      <c r="L38" s="31">
        <v>2746</v>
      </c>
      <c r="M38" s="31">
        <v>2674</v>
      </c>
      <c r="N38" s="31">
        <v>72</v>
      </c>
    </row>
    <row r="39" spans="1:14" ht="9.9499999999999993" customHeight="1">
      <c r="A39" s="243"/>
      <c r="B39" s="66">
        <v>5</v>
      </c>
      <c r="C39" s="244" t="str">
        <f t="shared" si="2"/>
        <v>-</v>
      </c>
      <c r="D39" s="66">
        <v>6</v>
      </c>
      <c r="E39" s="68"/>
      <c r="F39" s="31">
        <v>5850</v>
      </c>
      <c r="G39" s="31">
        <v>3403</v>
      </c>
      <c r="H39" s="31">
        <v>2447</v>
      </c>
      <c r="I39" s="31">
        <v>3172</v>
      </c>
      <c r="J39" s="31">
        <v>795</v>
      </c>
      <c r="K39" s="31">
        <v>2377</v>
      </c>
      <c r="L39" s="31">
        <v>2678</v>
      </c>
      <c r="M39" s="31">
        <v>2608</v>
      </c>
      <c r="N39" s="31">
        <v>70</v>
      </c>
    </row>
    <row r="40" spans="1:14" ht="9.9499999999999993" customHeight="1">
      <c r="A40" s="243"/>
      <c r="B40" s="66">
        <v>6</v>
      </c>
      <c r="C40" s="244" t="str">
        <f t="shared" si="2"/>
        <v>-</v>
      </c>
      <c r="D40" s="66">
        <v>7</v>
      </c>
      <c r="E40" s="68"/>
      <c r="F40" s="31">
        <v>3622</v>
      </c>
      <c r="G40" s="31">
        <v>2027</v>
      </c>
      <c r="H40" s="31">
        <v>1595</v>
      </c>
      <c r="I40" s="31">
        <v>2036</v>
      </c>
      <c r="J40" s="31">
        <v>493</v>
      </c>
      <c r="K40" s="31">
        <v>1543</v>
      </c>
      <c r="L40" s="31">
        <v>1586</v>
      </c>
      <c r="M40" s="31">
        <v>1534</v>
      </c>
      <c r="N40" s="31">
        <v>52</v>
      </c>
    </row>
    <row r="41" spans="1:14" ht="9.9499999999999993" customHeight="1">
      <c r="A41" s="243"/>
      <c r="B41" s="66">
        <v>7</v>
      </c>
      <c r="C41" s="359" t="s">
        <v>50</v>
      </c>
      <c r="D41" s="359"/>
      <c r="E41" s="360"/>
      <c r="F41" s="31">
        <v>63</v>
      </c>
      <c r="G41" s="31">
        <v>33</v>
      </c>
      <c r="H41" s="31">
        <v>30</v>
      </c>
      <c r="I41" s="31">
        <v>38</v>
      </c>
      <c r="J41" s="31">
        <v>9</v>
      </c>
      <c r="K41" s="31">
        <v>29</v>
      </c>
      <c r="L41" s="31">
        <v>25</v>
      </c>
      <c r="M41" s="61" t="s">
        <v>3</v>
      </c>
      <c r="N41" s="61" t="s">
        <v>3</v>
      </c>
    </row>
    <row r="42" spans="1:14" ht="15" customHeight="1">
      <c r="A42" s="243"/>
      <c r="B42" s="361" t="s">
        <v>49</v>
      </c>
      <c r="C42" s="361"/>
      <c r="D42" s="361"/>
      <c r="E42" s="362"/>
      <c r="F42" s="31">
        <v>2955</v>
      </c>
      <c r="G42" s="31">
        <v>2039</v>
      </c>
      <c r="H42" s="31">
        <v>916</v>
      </c>
      <c r="I42" s="31">
        <v>1415</v>
      </c>
      <c r="J42" s="31">
        <v>526</v>
      </c>
      <c r="K42" s="31">
        <v>889</v>
      </c>
      <c r="L42" s="31">
        <v>1540</v>
      </c>
      <c r="M42" s="31">
        <v>1513</v>
      </c>
      <c r="N42" s="31">
        <v>27</v>
      </c>
    </row>
    <row r="43" spans="1:14" ht="9.9499999999999993" customHeight="1">
      <c r="B43" s="66"/>
      <c r="C43" s="67"/>
      <c r="D43" s="66"/>
      <c r="E43" s="136"/>
      <c r="F43" s="36"/>
      <c r="G43" s="2"/>
      <c r="H43" s="2"/>
      <c r="I43" s="35"/>
      <c r="J43" s="35"/>
      <c r="K43" s="2"/>
      <c r="L43" s="35"/>
      <c r="M43" s="35"/>
      <c r="N43" s="2"/>
    </row>
    <row r="44" spans="1:14" ht="9.9499999999999993" customHeight="1">
      <c r="E44" s="17"/>
      <c r="F44" s="46"/>
      <c r="G44" s="46"/>
      <c r="H44" s="46"/>
      <c r="I44" s="46"/>
      <c r="J44" s="46"/>
      <c r="K44" s="46"/>
      <c r="L44" s="46"/>
      <c r="M44" s="46"/>
      <c r="N44" s="46"/>
    </row>
    <row r="45" spans="1:14" ht="9.9499999999999993" customHeight="1">
      <c r="E45" s="17"/>
      <c r="F45" s="3"/>
      <c r="G45" s="3"/>
      <c r="H45" s="3"/>
      <c r="I45" s="3"/>
      <c r="J45" s="3"/>
      <c r="K45" s="3"/>
    </row>
    <row r="46" spans="1:14" ht="9.9499999999999993" customHeight="1">
      <c r="E46" s="17"/>
      <c r="F46" s="3"/>
      <c r="G46" s="3"/>
      <c r="H46" s="3"/>
      <c r="I46" s="3"/>
      <c r="J46" s="3"/>
      <c r="K46" s="3"/>
    </row>
    <row r="47" spans="1:14" ht="9.9499999999999993" customHeight="1">
      <c r="E47" s="17"/>
      <c r="F47" s="3"/>
      <c r="G47" s="3"/>
      <c r="H47" s="3"/>
      <c r="I47" s="3"/>
      <c r="J47" s="3"/>
      <c r="K47" s="3"/>
    </row>
    <row r="48" spans="1:14" ht="9.9499999999999993" customHeight="1">
      <c r="E48" s="17"/>
      <c r="F48" s="3"/>
      <c r="G48" s="3"/>
      <c r="H48" s="3"/>
      <c r="I48" s="3"/>
      <c r="J48" s="3"/>
      <c r="K48" s="3"/>
    </row>
    <row r="49" spans="5:11" ht="9.9499999999999993" customHeight="1">
      <c r="E49" s="17"/>
    </row>
    <row r="50" spans="5:11" ht="9.9499999999999993" customHeight="1">
      <c r="E50" s="13"/>
      <c r="F50" s="2"/>
      <c r="G50" s="2"/>
      <c r="H50" s="2"/>
      <c r="I50" s="2"/>
      <c r="J50" s="2"/>
      <c r="K50" s="2"/>
    </row>
  </sheetData>
  <mergeCells count="28">
    <mergeCell ref="C41:E41"/>
    <mergeCell ref="B42:E42"/>
    <mergeCell ref="B30:E30"/>
    <mergeCell ref="A31:E31"/>
    <mergeCell ref="B33:E33"/>
    <mergeCell ref="A1:N1"/>
    <mergeCell ref="A3:E6"/>
    <mergeCell ref="F3:F6"/>
    <mergeCell ref="I3:N3"/>
    <mergeCell ref="I4:K4"/>
    <mergeCell ref="L4:N4"/>
    <mergeCell ref="I5:I6"/>
    <mergeCell ref="J5:K5"/>
    <mergeCell ref="L5:L6"/>
    <mergeCell ref="M5:N5"/>
    <mergeCell ref="A2:N2"/>
    <mergeCell ref="G5:G6"/>
    <mergeCell ref="G3:H4"/>
    <mergeCell ref="H5:H6"/>
    <mergeCell ref="B9:E9"/>
    <mergeCell ref="B21:E21"/>
    <mergeCell ref="C29:E29"/>
    <mergeCell ref="F31:M31"/>
    <mergeCell ref="F7:N7"/>
    <mergeCell ref="F19:N19"/>
    <mergeCell ref="C17:E17"/>
    <mergeCell ref="B18:E18"/>
    <mergeCell ref="A19:E19"/>
  </mergeCells>
  <phoneticPr fontId="12" type="noConversion"/>
  <hyperlinks>
    <hyperlink ref="O1" location="Inhalt!A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Kindertagesbetreuung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8"/>
  <sheetViews>
    <sheetView zoomScale="125" zoomScaleNormal="125" workbookViewId="0"/>
  </sheetViews>
  <sheetFormatPr baseColWidth="10" defaultColWidth="11.42578125" defaultRowHeight="9.9499999999999993" customHeight="1"/>
  <cols>
    <col min="1" max="1" width="34" style="115" customWidth="1"/>
    <col min="2" max="2" width="13.140625" style="23" customWidth="1"/>
    <col min="3" max="4" width="13.140625" style="115" customWidth="1"/>
    <col min="5" max="5" width="6.28515625" style="115" customWidth="1"/>
    <col min="6" max="6" width="5.28515625" style="115" customWidth="1"/>
    <col min="7" max="8" width="6.7109375" style="115" customWidth="1"/>
    <col min="9" max="9" width="5.7109375" style="115" customWidth="1"/>
    <col min="10" max="10" width="6.28515625" style="115" customWidth="1"/>
    <col min="11" max="11" width="7.7109375" style="115" customWidth="1"/>
    <col min="12" max="12" width="6.7109375" style="115" customWidth="1"/>
    <col min="13" max="13" width="5.42578125" style="115" customWidth="1"/>
    <col min="14" max="14" width="5.28515625" style="115" customWidth="1"/>
    <col min="15" max="15" width="5.7109375" style="115" customWidth="1"/>
    <col min="16" max="16" width="5.28515625" style="115" customWidth="1"/>
    <col min="17" max="17" width="5.42578125" style="115" customWidth="1"/>
    <col min="18" max="18" width="5.28515625" style="115" customWidth="1"/>
    <col min="19" max="19" width="5.42578125" style="115" customWidth="1"/>
    <col min="20" max="20" width="5.28515625" style="115" customWidth="1"/>
    <col min="21" max="16384" width="11.42578125" style="115"/>
  </cols>
  <sheetData>
    <row r="1" spans="1:20" ht="9.9499999999999993" customHeight="1">
      <c r="A1" s="151" t="s">
        <v>133</v>
      </c>
      <c r="E1" s="228" t="s">
        <v>168</v>
      </c>
    </row>
    <row r="2" spans="1:20" ht="30" customHeight="1">
      <c r="A2" s="151" t="s">
        <v>204</v>
      </c>
      <c r="B2" s="129"/>
      <c r="C2" s="129"/>
      <c r="D2" s="129"/>
      <c r="E2" s="129"/>
      <c r="F2" s="129"/>
      <c r="G2" s="129"/>
      <c r="H2" s="129"/>
      <c r="I2" s="129"/>
      <c r="J2" s="129"/>
      <c r="K2" s="129"/>
      <c r="L2" s="129"/>
      <c r="M2" s="129"/>
      <c r="N2" s="129"/>
      <c r="O2" s="129"/>
      <c r="P2" s="129"/>
      <c r="Q2" s="129"/>
      <c r="R2" s="129"/>
      <c r="S2" s="129"/>
      <c r="T2" s="129"/>
    </row>
    <row r="3" spans="1:20" ht="12" customHeight="1">
      <c r="A3" s="112" t="s">
        <v>119</v>
      </c>
      <c r="B3" s="146" t="s">
        <v>11</v>
      </c>
      <c r="C3" s="146" t="s">
        <v>12</v>
      </c>
      <c r="D3" s="116" t="s">
        <v>13</v>
      </c>
    </row>
    <row r="4" spans="1:20" s="57" customFormat="1" ht="15" customHeight="1">
      <c r="A4" s="110" t="s">
        <v>56</v>
      </c>
      <c r="B4" s="289">
        <v>406</v>
      </c>
      <c r="C4" s="56">
        <v>63</v>
      </c>
      <c r="D4" s="56">
        <v>469</v>
      </c>
      <c r="E4" s="56"/>
    </row>
    <row r="5" spans="1:20" ht="9.9499999999999993" customHeight="1">
      <c r="A5" s="131" t="s">
        <v>135</v>
      </c>
      <c r="B5" s="290"/>
      <c r="C5" s="257"/>
      <c r="D5" s="257"/>
    </row>
    <row r="6" spans="1:20" ht="9.9499999999999993" customHeight="1">
      <c r="A6" s="131" t="s">
        <v>21</v>
      </c>
      <c r="B6" s="291">
        <v>20</v>
      </c>
      <c r="C6" s="31">
        <v>1</v>
      </c>
      <c r="D6" s="30">
        <v>21</v>
      </c>
      <c r="E6" s="56"/>
    </row>
    <row r="7" spans="1:20" ht="9.9499999999999993" customHeight="1">
      <c r="A7" s="152" t="s">
        <v>22</v>
      </c>
      <c r="B7" s="291">
        <v>77</v>
      </c>
      <c r="C7" s="30">
        <v>15</v>
      </c>
      <c r="D7" s="30">
        <v>92</v>
      </c>
      <c r="E7" s="56"/>
      <c r="F7" s="16"/>
      <c r="G7" s="16"/>
      <c r="H7" s="16"/>
      <c r="I7" s="16"/>
    </row>
    <row r="8" spans="1:20" ht="9.9499999999999993" customHeight="1">
      <c r="A8" s="153" t="s">
        <v>23</v>
      </c>
      <c r="B8" s="291">
        <v>15</v>
      </c>
      <c r="C8" s="30">
        <v>6</v>
      </c>
      <c r="D8" s="30">
        <v>21</v>
      </c>
      <c r="E8" s="56"/>
      <c r="F8" s="16"/>
      <c r="G8" s="16"/>
      <c r="H8" s="16"/>
      <c r="I8" s="15"/>
    </row>
    <row r="9" spans="1:20" ht="9.9499999999999993" customHeight="1">
      <c r="A9" s="131" t="s">
        <v>134</v>
      </c>
      <c r="B9" s="291">
        <v>294</v>
      </c>
      <c r="C9" s="30">
        <v>41</v>
      </c>
      <c r="D9" s="30">
        <v>335</v>
      </c>
      <c r="E9" s="56"/>
      <c r="F9" s="16"/>
      <c r="G9" s="16"/>
      <c r="H9" s="16"/>
      <c r="I9" s="16"/>
    </row>
    <row r="10" spans="1:20" s="57" customFormat="1" ht="15" customHeight="1">
      <c r="A10" s="110" t="s">
        <v>136</v>
      </c>
      <c r="B10" s="278">
        <v>25129</v>
      </c>
      <c r="C10" s="56">
        <v>4852</v>
      </c>
      <c r="D10" s="56">
        <v>29981</v>
      </c>
      <c r="E10" s="56"/>
      <c r="F10" s="123"/>
      <c r="G10" s="123"/>
      <c r="H10" s="123"/>
      <c r="I10" s="123"/>
    </row>
    <row r="11" spans="1:20" s="57" customFormat="1" ht="15" customHeight="1">
      <c r="A11" s="110" t="s">
        <v>99</v>
      </c>
      <c r="B11" s="278">
        <v>6076</v>
      </c>
      <c r="C11" s="56">
        <v>1077</v>
      </c>
      <c r="D11" s="56">
        <v>7153</v>
      </c>
      <c r="E11" s="56"/>
      <c r="F11" s="123"/>
      <c r="G11" s="123"/>
      <c r="H11" s="123"/>
      <c r="I11" s="123"/>
    </row>
    <row r="12" spans="1:20" ht="9.9499999999999993" customHeight="1">
      <c r="A12" s="131" t="s">
        <v>137</v>
      </c>
      <c r="B12" s="291">
        <v>4383</v>
      </c>
      <c r="C12" s="30">
        <v>919</v>
      </c>
      <c r="D12" s="30">
        <v>5302</v>
      </c>
      <c r="E12" s="56"/>
      <c r="F12" s="16"/>
      <c r="G12" s="16"/>
      <c r="H12" s="16"/>
      <c r="I12" s="16"/>
    </row>
    <row r="13" spans="1:20" ht="9.9499999999999993" customHeight="1">
      <c r="A13" s="131" t="s">
        <v>138</v>
      </c>
      <c r="B13" s="291">
        <v>1776</v>
      </c>
      <c r="C13" s="30">
        <v>458</v>
      </c>
      <c r="D13" s="30">
        <v>2234</v>
      </c>
      <c r="E13" s="56"/>
      <c r="F13" s="15"/>
      <c r="G13" s="15"/>
      <c r="H13" s="15"/>
      <c r="I13" s="15"/>
    </row>
    <row r="14" spans="1:20" s="57" customFormat="1" ht="15" customHeight="1">
      <c r="A14" s="156" t="s">
        <v>57</v>
      </c>
      <c r="B14" s="278">
        <v>24282</v>
      </c>
      <c r="C14" s="56">
        <v>4705</v>
      </c>
      <c r="D14" s="56">
        <v>28987</v>
      </c>
      <c r="E14" s="56"/>
      <c r="F14" s="74"/>
      <c r="G14" s="74"/>
      <c r="H14" s="74"/>
      <c r="I14" s="123"/>
    </row>
    <row r="15" spans="1:20" s="57" customFormat="1" ht="9.9499999999999993" customHeight="1">
      <c r="A15" s="140" t="s">
        <v>58</v>
      </c>
      <c r="B15" s="292"/>
      <c r="C15" s="230"/>
      <c r="D15" s="230"/>
      <c r="E15" s="56"/>
      <c r="F15" s="74"/>
      <c r="G15" s="74"/>
      <c r="H15" s="74"/>
      <c r="I15" s="123"/>
    </row>
    <row r="16" spans="1:20" ht="9.9499999999999993" customHeight="1">
      <c r="A16" s="131" t="s">
        <v>139</v>
      </c>
      <c r="B16" s="291">
        <v>901</v>
      </c>
      <c r="C16" s="30">
        <v>291</v>
      </c>
      <c r="D16" s="30">
        <v>1192</v>
      </c>
      <c r="E16" s="56"/>
      <c r="F16" s="15"/>
      <c r="G16" s="15"/>
      <c r="H16" s="15"/>
      <c r="I16" s="15"/>
    </row>
    <row r="17" spans="1:20" ht="9.9499999999999993" customHeight="1">
      <c r="A17" s="131" t="s">
        <v>107</v>
      </c>
      <c r="B17" s="291">
        <v>12650</v>
      </c>
      <c r="C17" s="30">
        <v>2408</v>
      </c>
      <c r="D17" s="30">
        <v>15058</v>
      </c>
      <c r="E17" s="56"/>
      <c r="F17" s="3"/>
      <c r="G17" s="3"/>
      <c r="H17" s="3"/>
      <c r="I17" s="3"/>
    </row>
    <row r="18" spans="1:20" ht="9.9499999999999993" customHeight="1">
      <c r="A18" s="131" t="s">
        <v>87</v>
      </c>
      <c r="B18" s="291">
        <v>9582</v>
      </c>
      <c r="C18" s="30">
        <v>1667</v>
      </c>
      <c r="D18" s="30">
        <v>11249</v>
      </c>
      <c r="E18" s="56"/>
      <c r="F18" s="3"/>
      <c r="G18" s="3"/>
      <c r="H18" s="3"/>
      <c r="I18" s="3"/>
    </row>
    <row r="19" spans="1:20" s="57" customFormat="1" ht="15" customHeight="1">
      <c r="A19" s="140" t="s">
        <v>59</v>
      </c>
      <c r="B19" s="292"/>
      <c r="C19" s="230"/>
      <c r="D19" s="230"/>
      <c r="E19" s="56"/>
      <c r="F19" s="29"/>
      <c r="G19" s="29"/>
      <c r="H19" s="29"/>
      <c r="I19" s="29"/>
    </row>
    <row r="20" spans="1:20" ht="9.9499999999999993" customHeight="1">
      <c r="A20" s="154" t="s">
        <v>21</v>
      </c>
      <c r="B20" s="293"/>
      <c r="C20" s="45"/>
      <c r="D20" s="45"/>
      <c r="E20" s="56"/>
      <c r="F20" s="3"/>
      <c r="G20" s="3"/>
      <c r="H20" s="3"/>
      <c r="I20" s="3"/>
    </row>
    <row r="21" spans="1:20" ht="9.9499999999999993" customHeight="1">
      <c r="A21" s="141" t="s">
        <v>15</v>
      </c>
      <c r="B21" s="291">
        <v>4489</v>
      </c>
      <c r="C21" s="30">
        <v>704</v>
      </c>
      <c r="D21" s="30">
        <v>5139</v>
      </c>
      <c r="E21" s="56"/>
      <c r="F21" s="3"/>
      <c r="G21" s="3"/>
      <c r="H21" s="3"/>
      <c r="I21" s="3"/>
    </row>
    <row r="22" spans="1:20" ht="12" customHeight="1">
      <c r="A22" s="141" t="s">
        <v>132</v>
      </c>
      <c r="B22" s="294">
        <v>26.2</v>
      </c>
      <c r="C22" s="233">
        <v>20.399999999999999</v>
      </c>
      <c r="D22" s="233">
        <v>25.2</v>
      </c>
      <c r="E22" s="56"/>
      <c r="F22" s="3"/>
      <c r="G22" s="3"/>
      <c r="H22" s="3"/>
      <c r="I22" s="3"/>
    </row>
    <row r="23" spans="1:20" ht="9.9499999999999993" customHeight="1">
      <c r="A23" s="155" t="str">
        <f>"3 - 6"</f>
        <v>3 - 6</v>
      </c>
      <c r="B23" s="293"/>
      <c r="C23" s="45"/>
      <c r="D23" s="45"/>
      <c r="E23" s="56"/>
      <c r="F23" s="3"/>
      <c r="G23" s="3"/>
      <c r="H23" s="3"/>
      <c r="I23" s="3"/>
    </row>
    <row r="24" spans="1:20" ht="9.9499999999999993" customHeight="1">
      <c r="A24" s="141" t="s">
        <v>15</v>
      </c>
      <c r="B24" s="291">
        <v>14420</v>
      </c>
      <c r="C24" s="30">
        <v>2914</v>
      </c>
      <c r="D24" s="30">
        <v>17334</v>
      </c>
      <c r="E24" s="56"/>
      <c r="F24" s="3"/>
      <c r="G24" s="3"/>
      <c r="H24" s="3"/>
      <c r="I24" s="3"/>
    </row>
    <row r="25" spans="1:20" ht="12" customHeight="1">
      <c r="A25" s="141" t="s">
        <v>132</v>
      </c>
      <c r="B25" s="294">
        <v>88</v>
      </c>
      <c r="C25" s="233">
        <v>80.5</v>
      </c>
      <c r="D25" s="233">
        <v>86.6</v>
      </c>
      <c r="E25" s="56"/>
      <c r="F25" s="3"/>
      <c r="G25" s="3"/>
      <c r="H25" s="3"/>
      <c r="I25" s="3"/>
    </row>
    <row r="26" spans="1:20" ht="9.9499999999999993" customHeight="1">
      <c r="A26" s="155" t="str">
        <f>"6 - 11"</f>
        <v>6 - 11</v>
      </c>
      <c r="B26" s="293"/>
      <c r="C26" s="45"/>
      <c r="D26" s="45"/>
      <c r="E26" s="56"/>
      <c r="F26" s="3"/>
      <c r="G26" s="3"/>
      <c r="H26" s="3"/>
      <c r="I26" s="3"/>
    </row>
    <row r="27" spans="1:20" ht="9.9499999999999993" customHeight="1">
      <c r="A27" s="141" t="s">
        <v>15</v>
      </c>
      <c r="B27" s="291">
        <v>5332</v>
      </c>
      <c r="C27" s="30">
        <v>1079</v>
      </c>
      <c r="D27" s="30">
        <v>6411</v>
      </c>
      <c r="E27" s="56"/>
      <c r="F27" s="3"/>
      <c r="G27" s="3"/>
      <c r="H27" s="3"/>
      <c r="I27" s="3"/>
    </row>
    <row r="28" spans="1:20" ht="12" customHeight="1">
      <c r="A28" s="141" t="s">
        <v>132</v>
      </c>
      <c r="B28" s="294">
        <v>22</v>
      </c>
      <c r="C28" s="233">
        <v>19.899999999999999</v>
      </c>
      <c r="D28" s="233">
        <v>21.6</v>
      </c>
      <c r="E28" s="56"/>
      <c r="F28" s="3"/>
      <c r="G28" s="3"/>
      <c r="H28" s="3"/>
      <c r="I28" s="3"/>
    </row>
    <row r="29" spans="1:20" ht="9.9499999999999993" customHeight="1">
      <c r="A29" s="155" t="str">
        <f>"11 - 14"</f>
        <v>11 - 14</v>
      </c>
      <c r="B29" s="293"/>
      <c r="C29" s="45"/>
      <c r="D29" s="45"/>
      <c r="E29" s="56"/>
    </row>
    <row r="30" spans="1:20" ht="9.9499999999999993" customHeight="1">
      <c r="A30" s="141" t="s">
        <v>15</v>
      </c>
      <c r="B30" s="291">
        <v>41</v>
      </c>
      <c r="C30" s="31">
        <v>8</v>
      </c>
      <c r="D30" s="30">
        <v>49</v>
      </c>
      <c r="E30" s="56"/>
    </row>
    <row r="31" spans="1:20" ht="12" customHeight="1">
      <c r="A31" s="141" t="s">
        <v>132</v>
      </c>
      <c r="B31" s="294">
        <v>0.3</v>
      </c>
      <c r="C31" s="233">
        <v>0.2</v>
      </c>
      <c r="D31" s="233">
        <v>0.3</v>
      </c>
      <c r="E31" s="56"/>
    </row>
    <row r="32" spans="1:20" ht="9.9499999999999993" customHeight="1">
      <c r="A32" s="41" t="s">
        <v>121</v>
      </c>
      <c r="B32" s="12"/>
      <c r="C32" s="12"/>
      <c r="D32" s="12"/>
      <c r="E32" s="12"/>
      <c r="F32" s="12"/>
      <c r="G32" s="12"/>
      <c r="H32" s="12"/>
      <c r="I32" s="12"/>
      <c r="J32" s="12"/>
      <c r="K32" s="12"/>
      <c r="L32" s="12"/>
      <c r="M32" s="12"/>
      <c r="N32" s="12"/>
      <c r="O32" s="12"/>
      <c r="P32" s="12"/>
      <c r="Q32" s="12"/>
      <c r="R32" s="12"/>
      <c r="S32" s="12"/>
      <c r="T32" s="12"/>
    </row>
    <row r="33" spans="1:20" ht="20.100000000000001" customHeight="1">
      <c r="A33" s="388" t="s">
        <v>195</v>
      </c>
      <c r="B33" s="388"/>
      <c r="C33" s="388"/>
      <c r="D33" s="388"/>
      <c r="E33" s="12"/>
      <c r="F33" s="12"/>
      <c r="G33" s="12"/>
      <c r="H33" s="12"/>
      <c r="I33" s="12"/>
      <c r="J33" s="12"/>
      <c r="K33" s="12"/>
      <c r="L33" s="12"/>
      <c r="M33" s="12"/>
      <c r="N33" s="12"/>
      <c r="O33" s="12"/>
      <c r="P33" s="12"/>
      <c r="Q33" s="12"/>
      <c r="R33" s="12"/>
      <c r="S33" s="12"/>
      <c r="T33" s="12"/>
    </row>
    <row r="34" spans="1:20" ht="9.9499999999999993" customHeight="1">
      <c r="C34" s="22"/>
      <c r="D34" s="16"/>
      <c r="E34" s="16"/>
      <c r="F34" s="16"/>
      <c r="G34" s="16"/>
      <c r="H34" s="16"/>
      <c r="I34" s="16"/>
      <c r="J34" s="16"/>
    </row>
    <row r="35" spans="1:20" ht="9.9499999999999993" customHeight="1">
      <c r="C35" s="22"/>
      <c r="D35" s="16"/>
      <c r="E35" s="16"/>
      <c r="F35" s="16"/>
      <c r="G35" s="16"/>
      <c r="H35" s="16"/>
      <c r="I35" s="16"/>
      <c r="J35" s="16"/>
    </row>
    <row r="36" spans="1:20" ht="9.9499999999999993" customHeight="1">
      <c r="C36" s="22"/>
      <c r="D36" s="16"/>
      <c r="E36" s="16"/>
      <c r="F36" s="15"/>
      <c r="G36" s="16"/>
      <c r="H36" s="16"/>
      <c r="I36" s="16"/>
      <c r="J36" s="15"/>
    </row>
    <row r="37" spans="1:20" ht="9.9499999999999993" customHeight="1">
      <c r="C37" s="22"/>
      <c r="D37" s="16"/>
      <c r="E37" s="16"/>
      <c r="F37" s="16"/>
      <c r="G37" s="16"/>
      <c r="H37" s="16"/>
      <c r="I37" s="16"/>
      <c r="J37" s="16"/>
    </row>
    <row r="38" spans="1:20" ht="9.9499999999999993" customHeight="1">
      <c r="C38" s="22"/>
      <c r="D38" s="16"/>
      <c r="E38" s="16"/>
      <c r="F38" s="16"/>
      <c r="G38" s="16"/>
      <c r="H38" s="16"/>
      <c r="I38" s="16"/>
      <c r="J38" s="16"/>
    </row>
    <row r="39" spans="1:20" ht="9.9499999999999993" customHeight="1">
      <c r="C39" s="22"/>
      <c r="D39" s="16"/>
      <c r="E39" s="16"/>
      <c r="F39" s="16"/>
      <c r="G39" s="16"/>
      <c r="H39" s="16"/>
      <c r="I39" s="16"/>
      <c r="J39" s="16"/>
    </row>
    <row r="40" spans="1:20" ht="9.9499999999999993" customHeight="1">
      <c r="B40" s="389"/>
      <c r="C40" s="389"/>
      <c r="D40" s="16"/>
      <c r="E40" s="16"/>
      <c r="F40" s="16"/>
      <c r="G40" s="16"/>
      <c r="H40" s="16"/>
      <c r="I40" s="16"/>
      <c r="J40" s="16"/>
    </row>
    <row r="41" spans="1:20" ht="9.9499999999999993" customHeight="1">
      <c r="C41" s="114"/>
      <c r="D41" s="15"/>
      <c r="E41" s="15"/>
      <c r="F41" s="15"/>
      <c r="G41" s="15"/>
      <c r="H41" s="15"/>
      <c r="I41" s="15"/>
      <c r="J41" s="15"/>
    </row>
    <row r="42" spans="1:20" ht="9.9499999999999993" customHeight="1">
      <c r="B42" s="389"/>
      <c r="C42" s="389"/>
      <c r="D42" s="15"/>
      <c r="E42" s="15"/>
      <c r="F42" s="16"/>
      <c r="G42" s="15"/>
      <c r="H42" s="15"/>
      <c r="I42" s="15"/>
      <c r="J42" s="16"/>
    </row>
    <row r="43" spans="1:20" ht="9.9499999999999993" customHeight="1">
      <c r="A43" s="7"/>
      <c r="C43" s="22"/>
      <c r="D43" s="15"/>
      <c r="E43" s="15"/>
      <c r="F43" s="15"/>
      <c r="G43" s="15"/>
      <c r="H43" s="15"/>
      <c r="I43" s="15"/>
      <c r="J43" s="15"/>
    </row>
    <row r="44" spans="1:20" ht="9.9499999999999993" customHeight="1">
      <c r="C44" s="22"/>
      <c r="D44" s="3"/>
      <c r="E44" s="3"/>
      <c r="F44" s="3"/>
      <c r="G44" s="3"/>
      <c r="H44" s="3"/>
      <c r="I44" s="3"/>
      <c r="J44" s="3"/>
    </row>
    <row r="45" spans="1:20" ht="9.9499999999999993" customHeight="1">
      <c r="C45" s="22"/>
      <c r="D45" s="3"/>
      <c r="E45" s="3"/>
      <c r="F45" s="3"/>
      <c r="G45" s="3"/>
      <c r="H45" s="3"/>
      <c r="I45" s="3"/>
      <c r="J45" s="3"/>
    </row>
    <row r="46" spans="1:20" ht="9.9499999999999993" customHeight="1">
      <c r="C46" s="22"/>
      <c r="D46" s="3"/>
      <c r="E46" s="3"/>
      <c r="F46" s="3"/>
      <c r="G46" s="3"/>
      <c r="H46" s="3"/>
      <c r="I46" s="3"/>
      <c r="J46" s="3"/>
    </row>
    <row r="47" spans="1:20" ht="9.9499999999999993" customHeight="1">
      <c r="C47" s="22"/>
      <c r="D47" s="3"/>
      <c r="E47" s="3"/>
      <c r="F47" s="3"/>
      <c r="G47" s="3"/>
      <c r="H47" s="3"/>
      <c r="I47" s="3"/>
      <c r="J47" s="3"/>
    </row>
    <row r="48" spans="1:20" ht="9.9499999999999993" customHeight="1">
      <c r="C48" s="22"/>
      <c r="D48" s="3"/>
      <c r="E48" s="3"/>
      <c r="F48" s="3"/>
      <c r="G48" s="3"/>
      <c r="H48" s="3"/>
      <c r="I48" s="3"/>
      <c r="J48" s="3"/>
    </row>
    <row r="49" spans="3:10" ht="9.9499999999999993" customHeight="1">
      <c r="C49" s="22"/>
      <c r="D49" s="3"/>
      <c r="E49" s="3"/>
      <c r="F49" s="3"/>
      <c r="G49" s="3"/>
      <c r="H49" s="3"/>
      <c r="I49" s="3"/>
      <c r="J49" s="3"/>
    </row>
    <row r="50" spans="3:10" ht="9.9499999999999993" customHeight="1">
      <c r="C50" s="22"/>
      <c r="D50" s="3"/>
      <c r="E50" s="3"/>
      <c r="F50" s="3"/>
      <c r="G50" s="3"/>
      <c r="H50" s="3"/>
      <c r="I50" s="3"/>
      <c r="J50" s="3"/>
    </row>
    <row r="51" spans="3:10" ht="9.9499999999999993" customHeight="1">
      <c r="C51" s="9"/>
      <c r="D51" s="3"/>
      <c r="E51" s="3"/>
      <c r="F51" s="3"/>
      <c r="G51" s="3"/>
      <c r="H51" s="3"/>
      <c r="I51" s="3"/>
      <c r="J51" s="3"/>
    </row>
    <row r="52" spans="3:10" ht="9.9499999999999993" customHeight="1">
      <c r="C52" s="114"/>
      <c r="D52" s="3"/>
      <c r="E52" s="3"/>
      <c r="F52" s="3"/>
      <c r="G52" s="3"/>
      <c r="H52" s="3"/>
      <c r="I52" s="3"/>
      <c r="J52" s="3"/>
    </row>
    <row r="53" spans="3:10" ht="9.9499999999999993" customHeight="1">
      <c r="C53" s="114"/>
      <c r="D53" s="3"/>
      <c r="E53" s="3"/>
      <c r="F53" s="3"/>
      <c r="G53" s="3"/>
      <c r="H53" s="3"/>
      <c r="I53" s="3"/>
      <c r="J53" s="3"/>
    </row>
    <row r="54" spans="3:10" ht="9.9499999999999993" customHeight="1">
      <c r="C54" s="114"/>
      <c r="D54" s="3"/>
      <c r="E54" s="3"/>
      <c r="F54" s="3"/>
      <c r="G54" s="3"/>
      <c r="H54" s="3"/>
      <c r="I54" s="3"/>
      <c r="J54" s="3"/>
    </row>
    <row r="55" spans="3:10" ht="9.9499999999999993" customHeight="1">
      <c r="C55" s="114"/>
      <c r="D55" s="3"/>
      <c r="E55" s="3"/>
      <c r="F55" s="3"/>
      <c r="G55" s="3"/>
      <c r="H55" s="3"/>
      <c r="I55" s="3"/>
      <c r="J55" s="3"/>
    </row>
    <row r="56" spans="3:10" ht="9.9499999999999993" customHeight="1">
      <c r="C56" s="114"/>
      <c r="D56" s="3"/>
      <c r="E56" s="3"/>
      <c r="F56" s="3"/>
      <c r="G56" s="3"/>
      <c r="H56" s="3"/>
      <c r="I56" s="3"/>
      <c r="J56" s="3"/>
    </row>
    <row r="57" spans="3:10" ht="9.9499999999999993" customHeight="1">
      <c r="C57" s="114"/>
    </row>
    <row r="58" spans="3:10" ht="9.9499999999999993" customHeight="1">
      <c r="C58" s="113"/>
      <c r="D58" s="2"/>
      <c r="E58" s="2"/>
      <c r="F58" s="2"/>
      <c r="G58" s="2"/>
      <c r="H58" s="2"/>
      <c r="I58" s="2"/>
      <c r="J58" s="2"/>
    </row>
  </sheetData>
  <mergeCells count="3">
    <mergeCell ref="A33:D33"/>
    <mergeCell ref="B40:C40"/>
    <mergeCell ref="B42:C42"/>
  </mergeCells>
  <hyperlinks>
    <hyperlink ref="E1" location="Inhalt!A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Kindertagesbetreuung&amp;R&amp;8&amp;P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U1_Deckblatt</vt:lpstr>
      <vt:lpstr>U2_Zeichenerklärung_Impressum</vt:lpstr>
      <vt:lpstr>Inhalt</vt:lpstr>
      <vt:lpstr>S2_Vorbemerkungen</vt:lpstr>
      <vt:lpstr>S3_T1</vt:lpstr>
      <vt:lpstr>S4_T2</vt:lpstr>
      <vt:lpstr>S5_T3</vt:lpstr>
      <vt:lpstr>S6_T4</vt:lpstr>
      <vt:lpstr>S7_T5</vt:lpstr>
      <vt:lpstr>S8_6</vt:lpstr>
      <vt:lpstr>S9_T7</vt:lpstr>
      <vt:lpstr>S10_T8</vt:lpstr>
      <vt:lpstr>S11_T9</vt:lpstr>
      <vt:lpstr>S12_T10</vt:lpstr>
      <vt:lpstr>S13_T11</vt:lpstr>
      <vt:lpstr>U3</vt:lpstr>
      <vt:lpstr>Inhalt!Druckbereich</vt:lpstr>
      <vt:lpstr>'S10_T8'!Druckbereich</vt:lpstr>
      <vt:lpstr>'S11_T9'!Druckbereich</vt:lpstr>
      <vt:lpstr>'S12_T10'!Druckbereich</vt:lpstr>
      <vt:lpstr>'S13_T11'!Druckbereich</vt:lpstr>
      <vt:lpstr>'S2_Vorbemerkungen'!Druckbereich</vt:lpstr>
      <vt:lpstr>'S3_T1'!Druckbereich</vt:lpstr>
      <vt:lpstr>'S4_T2'!Druckbereich</vt:lpstr>
      <vt:lpstr>'S5_T3'!Druckbereich</vt:lpstr>
      <vt:lpstr>'S6_T4'!Druckbereich</vt:lpstr>
      <vt:lpstr>'S7_T5'!Druckbereich</vt:lpstr>
      <vt:lpstr>'S8_6'!Druckbereich</vt:lpstr>
      <vt:lpstr>'S9_T7'!Druckbereich</vt:lpstr>
      <vt:lpstr>U1_Deckblatt!Druckbereich</vt:lpstr>
      <vt:lpstr>U2_Zeichenerklärung_Impressum!Druckbereich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2022-05-25T07:02:51Z</cp:lastPrinted>
  <dcterms:created xsi:type="dcterms:W3CDTF">2001-09-07T12:02:19Z</dcterms:created>
  <dcterms:modified xsi:type="dcterms:W3CDTF">2022-05-25T07:03:02Z</dcterms:modified>
</cp:coreProperties>
</file>