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S:\_E-Bibliothek\Bremen\Statistische Berichte\12 Öffentliche Sozialleistungen\KV7 Kindertagesbetreuung\excel\"/>
    </mc:Choice>
  </mc:AlternateContent>
  <xr:revisionPtr revIDLastSave="0" documentId="13_ncr:1_{55AC341C-FECF-4582-A756-EA7D57DC714D}" xr6:coauthVersionLast="36" xr6:coauthVersionMax="36" xr10:uidLastSave="{00000000-0000-0000-0000-000000000000}"/>
  <bookViews>
    <workbookView xWindow="14385" yWindow="-15" windowWidth="14430" windowHeight="12795" tabRatio="940" activeTab="2" xr2:uid="{00000000-000D-0000-FFFF-FFFF00000000}"/>
  </bookViews>
  <sheets>
    <sheet name="U1_Deckblatt" sheetId="9185" r:id="rId1"/>
    <sheet name="U2_Zeichenerklärung_Impressum" sheetId="9186" r:id="rId2"/>
    <sheet name="Inhalt" sheetId="9188" r:id="rId3"/>
    <sheet name="S2_Vorbemerkungen" sheetId="9168" r:id="rId4"/>
    <sheet name="S3_T1" sheetId="9169" r:id="rId5"/>
    <sheet name="S4_T2" sheetId="1" r:id="rId6"/>
    <sheet name="S5_T3" sheetId="9153" r:id="rId7"/>
    <sheet name="S6_T4" sheetId="9173" r:id="rId8"/>
    <sheet name="S7_T5" sheetId="9184" r:id="rId9"/>
    <sheet name="S8_6" sheetId="9189" r:id="rId10"/>
    <sheet name="S9_T7" sheetId="9174" r:id="rId11"/>
    <sheet name="S10_T8" sheetId="9175" r:id="rId12"/>
    <sheet name="S11_T9" sheetId="9176" r:id="rId13"/>
    <sheet name="S12_T10" sheetId="9183" r:id="rId14"/>
    <sheet name="S13_T11" sheetId="9182" r:id="rId15"/>
    <sheet name="U3" sheetId="9190" r:id="rId16"/>
  </sheets>
  <externalReferences>
    <externalReference r:id="rId17"/>
    <externalReference r:id="rId18"/>
    <externalReference r:id="rId19"/>
    <externalReference r:id="rId20"/>
    <externalReference r:id="rId21"/>
  </externalReferences>
  <definedNames>
    <definedName name="_A48352" localSheetId="13">'[1]seite 25'!#REF!</definedName>
    <definedName name="_A48352" localSheetId="14">'[1]seite 25'!#REF!</definedName>
    <definedName name="_A48352" localSheetId="8">'[1]seite 25'!#REF!</definedName>
    <definedName name="_A48352" localSheetId="0">'[2]seite 25'!#REF!</definedName>
    <definedName name="_A48352" localSheetId="15">#REF!</definedName>
    <definedName name="_A48352">'[1]seite 25'!#REF!</definedName>
    <definedName name="_LK11" localSheetId="13">[3]Konstanten!#REF!</definedName>
    <definedName name="_LK11" localSheetId="14">[3]Konstanten!#REF!</definedName>
    <definedName name="_LK11" localSheetId="8">[3]Konstanten!#REF!</definedName>
    <definedName name="_LK11">[3]Konstanten!#REF!</definedName>
    <definedName name="_LK12" localSheetId="13">[3]Konstanten!#REF!</definedName>
    <definedName name="_LK12" localSheetId="14">[3]Konstanten!#REF!</definedName>
    <definedName name="_LK12" localSheetId="8">[3]Konstanten!#REF!</definedName>
    <definedName name="_LK12">[3]Konstanten!#REF!</definedName>
    <definedName name="_LK13" localSheetId="13">[3]Konstanten!#REF!</definedName>
    <definedName name="_LK13" localSheetId="14">[3]Konstanten!#REF!</definedName>
    <definedName name="_LK13" localSheetId="8">[3]Konstanten!#REF!</definedName>
    <definedName name="_LK13">[3]Konstanten!#REF!</definedName>
    <definedName name="Abgänger_m_d_P">[4]Abgänger_m_d_P!$A$1:$H$5</definedName>
    <definedName name="BUSTA_Schulen__Klassen_und_Schüler_nach_rechtl_Status_d_Schulen" localSheetId="13">#REF!</definedName>
    <definedName name="BUSTA_Schulen__Klassen_und_Schüler_nach_rechtl_Status_d_Schulen" localSheetId="14">#REF!</definedName>
    <definedName name="BUSTA_Schulen__Klassen_und_Schüler_nach_rechtl_Status_d_Schulen" localSheetId="8">#REF!</definedName>
    <definedName name="BUSTA_Schulen__Klassen_und_Schüler_nach_rechtl_Status_d_Schulen" localSheetId="15">#REF!</definedName>
    <definedName name="BUSTA_Schulen__Klassen_und_Schüler_nach_rechtl_Status_d_Schulen">#REF!</definedName>
    <definedName name="DOKPROT" localSheetId="13">#REF!</definedName>
    <definedName name="DOKPROT" localSheetId="14">#REF!</definedName>
    <definedName name="DOKPROT" localSheetId="8">#REF!</definedName>
    <definedName name="DOKPROT" localSheetId="15">#REF!</definedName>
    <definedName name="DOKPROT">#REF!</definedName>
    <definedName name="DRUCK11A" localSheetId="13">#REF!</definedName>
    <definedName name="DRUCK11A" localSheetId="14">#REF!</definedName>
    <definedName name="DRUCK11A" localSheetId="8">#REF!</definedName>
    <definedName name="DRUCK11A" localSheetId="15">#REF!</definedName>
    <definedName name="DRUCK11A">#REF!</definedName>
    <definedName name="DRUCK11B" localSheetId="13">#REF!</definedName>
    <definedName name="DRUCK11B" localSheetId="14">#REF!</definedName>
    <definedName name="DRUCK11B" localSheetId="8">#REF!</definedName>
    <definedName name="DRUCK11B" localSheetId="15">#REF!</definedName>
    <definedName name="DRUCK11B">#REF!</definedName>
    <definedName name="DRUCK1A" localSheetId="13">#REF!</definedName>
    <definedName name="DRUCK1A" localSheetId="14">#REF!</definedName>
    <definedName name="DRUCK1A" localSheetId="8">#REF!</definedName>
    <definedName name="DRUCK1A" localSheetId="15">#REF!</definedName>
    <definedName name="DRUCK1A">#REF!</definedName>
    <definedName name="DRUCK1B" localSheetId="13">#REF!</definedName>
    <definedName name="DRUCK1B" localSheetId="14">#REF!</definedName>
    <definedName name="DRUCK1B" localSheetId="8">#REF!</definedName>
    <definedName name="DRUCK1B" localSheetId="15">#REF!</definedName>
    <definedName name="DRUCK1B">#REF!</definedName>
    <definedName name="DRUCK31" localSheetId="13">#REF!</definedName>
    <definedName name="DRUCK31" localSheetId="14">#REF!</definedName>
    <definedName name="DRUCK31" localSheetId="8">#REF!</definedName>
    <definedName name="DRUCK31" localSheetId="15">#REF!</definedName>
    <definedName name="DRUCK31">#REF!</definedName>
    <definedName name="_xlnm.Print_Area" localSheetId="2">Inhalt!$A$1:$I$25</definedName>
    <definedName name="_xlnm.Print_Area" localSheetId="11">S10_T8!$A$1:$L$27</definedName>
    <definedName name="_xlnm.Print_Area" localSheetId="12">S11_T9!$A$1:$N$28</definedName>
    <definedName name="_xlnm.Print_Area" localSheetId="13">S12_T10!$A$1:$D$27</definedName>
    <definedName name="_xlnm.Print_Area" localSheetId="14">S13_T11!$A$1:$D$23</definedName>
    <definedName name="_xlnm.Print_Area" localSheetId="3">S2_Vorbemerkungen!$A$1:$F$18</definedName>
    <definedName name="_xlnm.Print_Area" localSheetId="4">S3_T1!$A$1:$G$59</definedName>
    <definedName name="_xlnm.Print_Area" localSheetId="5">S4_T2!$A$1:$J$58</definedName>
    <definedName name="_xlnm.Print_Area" localSheetId="6">S5_T3!$A$1:$N$40</definedName>
    <definedName name="_xlnm.Print_Area" localSheetId="7">S6_T4!$A$1:$N$42</definedName>
    <definedName name="_xlnm.Print_Area" localSheetId="8">S7_T5!$A$1:$D$33</definedName>
    <definedName name="_xlnm.Print_Area" localSheetId="9">S8_6!$A$1:$D$60</definedName>
    <definedName name="_xlnm.Print_Area" localSheetId="10">S9_T7!$A$1:$G$31</definedName>
    <definedName name="_xlnm.Print_Area" localSheetId="0">U1_Deckblatt!$A$1:$D$55</definedName>
    <definedName name="_xlnm.Print_Area" localSheetId="1">U2_Zeichenerklärung_Impressum!$A$1:$I$47</definedName>
    <definedName name="_xlnm.Print_Area" localSheetId="15">'U3'!$A$1:$J$67</definedName>
    <definedName name="_xlnm.Print_Area">#REF!</definedName>
    <definedName name="_xlnm.Print_Titles" localSheetId="15">#REF!</definedName>
    <definedName name="_xlnm.Print_Titles">#REF!</definedName>
    <definedName name="GK_11" localSheetId="13">[3]Konstanten!#REF!</definedName>
    <definedName name="GK_11" localSheetId="14">[3]Konstanten!#REF!</definedName>
    <definedName name="GK_11" localSheetId="8">[3]Konstanten!#REF!</definedName>
    <definedName name="GK_11">[3]Konstanten!#REF!</definedName>
    <definedName name="GK_12" localSheetId="13">[3]Konstanten!#REF!</definedName>
    <definedName name="GK_12" localSheetId="14">[3]Konstanten!#REF!</definedName>
    <definedName name="GK_12" localSheetId="8">[3]Konstanten!#REF!</definedName>
    <definedName name="GK_12">[3]Konstanten!#REF!</definedName>
    <definedName name="GK_13" localSheetId="13">[3]Konstanten!#REF!</definedName>
    <definedName name="GK_13" localSheetId="14">[3]Konstanten!#REF!</definedName>
    <definedName name="GK_13" localSheetId="8">[3]Konstanten!#REF!</definedName>
    <definedName name="GK_13">[3]Konstanten!#REF!</definedName>
    <definedName name="Gyo" localSheetId="13">[3]Konstanten!#REF!</definedName>
    <definedName name="Gyo" localSheetId="14">[3]Konstanten!#REF!</definedName>
    <definedName name="Gyo" localSheetId="8">[3]Konstanten!#REF!</definedName>
    <definedName name="Gyo">[3]Konstanten!#REF!</definedName>
    <definedName name="Jahr" localSheetId="13">#REF!</definedName>
    <definedName name="Jahr" localSheetId="14">#REF!</definedName>
    <definedName name="Jahr" localSheetId="8">#REF!</definedName>
    <definedName name="Jahr" localSheetId="15">#REF!</definedName>
    <definedName name="Jahr">#REF!</definedName>
    <definedName name="MAKROER1" localSheetId="13">#REF!</definedName>
    <definedName name="MAKROER1" localSheetId="14">#REF!</definedName>
    <definedName name="MAKROER1" localSheetId="8">#REF!</definedName>
    <definedName name="MAKROER1" localSheetId="15">#REF!</definedName>
    <definedName name="MAKROER1">#REF!</definedName>
    <definedName name="MAKROER2" localSheetId="13">#REF!</definedName>
    <definedName name="MAKROER2" localSheetId="14">#REF!</definedName>
    <definedName name="MAKROER2" localSheetId="8">#REF!</definedName>
    <definedName name="MAKROER2" localSheetId="15">#REF!</definedName>
    <definedName name="MAKROER2">#REF!</definedName>
    <definedName name="Problem" localSheetId="13">#REF!</definedName>
    <definedName name="Problem" localSheetId="14">#REF!</definedName>
    <definedName name="Problem" localSheetId="8">#REF!</definedName>
    <definedName name="Problem" localSheetId="15">#REF!</definedName>
    <definedName name="Problem">#REF!</definedName>
    <definedName name="PROT01VK" localSheetId="13">#REF!</definedName>
    <definedName name="PROT01VK" localSheetId="14">#REF!</definedName>
    <definedName name="PROT01VK" localSheetId="8">#REF!</definedName>
    <definedName name="PROT01VK" localSheetId="15">#REF!</definedName>
    <definedName name="PROT01VK">#REF!</definedName>
    <definedName name="SA01_Anz_Klassen_806" localSheetId="13">#REF!</definedName>
    <definedName name="SA01_Anz_Klassen_806" localSheetId="14">#REF!</definedName>
    <definedName name="SA01_Anz_Klassen_806" localSheetId="8">#REF!</definedName>
    <definedName name="SA01_Anz_Klassen_806" localSheetId="15">#REF!</definedName>
    <definedName name="SA01_Anz_Klassen_806">#REF!</definedName>
    <definedName name="SA01_Anz_Klassen_Ö" localSheetId="13">#REF!</definedName>
    <definedName name="SA01_Anz_Klassen_Ö" localSheetId="14">#REF!</definedName>
    <definedName name="SA01_Anz_Klassen_Ö" localSheetId="8">#REF!</definedName>
    <definedName name="SA01_Anz_Klassen_Ö" localSheetId="15">#REF!</definedName>
    <definedName name="SA01_Anz_Klassen_Ö">#REF!</definedName>
    <definedName name="SA01_Anz_Klassen_P" localSheetId="13">#REF!</definedName>
    <definedName name="SA01_Anz_Klassen_P" localSheetId="14">#REF!</definedName>
    <definedName name="SA01_Anz_Klassen_P" localSheetId="8">#REF!</definedName>
    <definedName name="SA01_Anz_Klassen_P" localSheetId="15">#REF!</definedName>
    <definedName name="SA01_Anz_Klassen_P">#REF!</definedName>
    <definedName name="SA01_Anz_Klassen_P_806" localSheetId="13">#REF!</definedName>
    <definedName name="SA01_Anz_Klassen_P_806" localSheetId="14">#REF!</definedName>
    <definedName name="SA01_Anz_Klassen_P_806" localSheetId="8">#REF!</definedName>
    <definedName name="SA01_Anz_Klassen_P_806" localSheetId="15">#REF!</definedName>
    <definedName name="SA01_Anz_Klassen_P_806">#REF!</definedName>
    <definedName name="SA01_Einrichtungen" localSheetId="13">#REF!</definedName>
    <definedName name="SA01_Einrichtungen" localSheetId="14">#REF!</definedName>
    <definedName name="SA01_Einrichtungen" localSheetId="8">#REF!</definedName>
    <definedName name="SA01_Einrichtungen" localSheetId="15">#REF!</definedName>
    <definedName name="SA01_Einrichtungen">#REF!</definedName>
    <definedName name="SA01_Einrichtungen_Ö" localSheetId="13">#REF!</definedName>
    <definedName name="SA01_Einrichtungen_Ö" localSheetId="14">#REF!</definedName>
    <definedName name="SA01_Einrichtungen_Ö" localSheetId="8">#REF!</definedName>
    <definedName name="SA01_Einrichtungen_Ö" localSheetId="15">#REF!</definedName>
    <definedName name="SA01_Einrichtungen_Ö">#REF!</definedName>
    <definedName name="SA01_Einrichtungen_P" localSheetId="13">#REF!</definedName>
    <definedName name="SA01_Einrichtungen_P" localSheetId="14">#REF!</definedName>
    <definedName name="SA01_Einrichtungen_P" localSheetId="8">#REF!</definedName>
    <definedName name="SA01_Einrichtungen_P" localSheetId="15">#REF!</definedName>
    <definedName name="SA01_Einrichtungen_P">#REF!</definedName>
    <definedName name="SA01_Schüler_m_806" localSheetId="13">#REF!</definedName>
    <definedName name="SA01_Schüler_m_806" localSheetId="14">#REF!</definedName>
    <definedName name="SA01_Schüler_m_806" localSheetId="8">#REF!</definedName>
    <definedName name="SA01_Schüler_m_806" localSheetId="15">#REF!</definedName>
    <definedName name="SA01_Schüler_m_806">#REF!</definedName>
    <definedName name="SA01_Schüler_m_Ö" localSheetId="13">#REF!</definedName>
    <definedName name="SA01_Schüler_m_Ö" localSheetId="14">#REF!</definedName>
    <definedName name="SA01_Schüler_m_Ö" localSheetId="8">#REF!</definedName>
    <definedName name="SA01_Schüler_m_Ö" localSheetId="15">#REF!</definedName>
    <definedName name="SA01_Schüler_m_Ö">#REF!</definedName>
    <definedName name="SA01_Schüler_m_P" localSheetId="13">#REF!</definedName>
    <definedName name="SA01_Schüler_m_P" localSheetId="14">#REF!</definedName>
    <definedName name="SA01_Schüler_m_P" localSheetId="8">#REF!</definedName>
    <definedName name="SA01_Schüler_m_P" localSheetId="15">#REF!</definedName>
    <definedName name="SA01_Schüler_m_P">#REF!</definedName>
    <definedName name="SA01_Schüler_m_P_806" localSheetId="13">#REF!</definedName>
    <definedName name="SA01_Schüler_m_P_806" localSheetId="14">#REF!</definedName>
    <definedName name="SA01_Schüler_m_P_806" localSheetId="8">#REF!</definedName>
    <definedName name="SA01_Schüler_m_P_806" localSheetId="15">#REF!</definedName>
    <definedName name="SA01_Schüler_m_P_806">#REF!</definedName>
    <definedName name="SA01_Schüler_w_806" localSheetId="13">#REF!</definedName>
    <definedName name="SA01_Schüler_w_806" localSheetId="14">#REF!</definedName>
    <definedName name="SA01_Schüler_w_806" localSheetId="8">#REF!</definedName>
    <definedName name="SA01_Schüler_w_806" localSheetId="15">#REF!</definedName>
    <definedName name="SA01_Schüler_w_806">#REF!</definedName>
    <definedName name="SA01_Schüler_w_Ö" localSheetId="13">#REF!</definedName>
    <definedName name="SA01_Schüler_w_Ö" localSheetId="14">#REF!</definedName>
    <definedName name="SA01_Schüler_w_Ö" localSheetId="8">#REF!</definedName>
    <definedName name="SA01_Schüler_w_Ö" localSheetId="15">#REF!</definedName>
    <definedName name="SA01_Schüler_w_Ö">#REF!</definedName>
    <definedName name="SA01_Schüler_w_P" localSheetId="13">#REF!</definedName>
    <definedName name="SA01_Schüler_w_P" localSheetId="14">#REF!</definedName>
    <definedName name="SA01_Schüler_w_P" localSheetId="8">#REF!</definedName>
    <definedName name="SA01_Schüler_w_P" localSheetId="15">#REF!</definedName>
    <definedName name="SA01_Schüler_w_P">#REF!</definedName>
    <definedName name="SA01_Schüler_w_P_806" localSheetId="13">#REF!</definedName>
    <definedName name="SA01_Schüler_w_P_806" localSheetId="14">#REF!</definedName>
    <definedName name="SA01_Schüler_w_P_806" localSheetId="8">#REF!</definedName>
    <definedName name="SA01_Schüler_w_P_806" localSheetId="15">#REF!</definedName>
    <definedName name="SA01_Schüler_w_P_806">#REF!</definedName>
    <definedName name="Schulen_Bremerhaven" localSheetId="13">#REF!</definedName>
    <definedName name="Schulen_Bremerhaven" localSheetId="14">#REF!</definedName>
    <definedName name="Schulen_Bremerhaven" localSheetId="8">#REF!</definedName>
    <definedName name="Schulen_Bremerhaven" localSheetId="15">#REF!</definedName>
    <definedName name="Schulen_Bremerhaven">#REF!</definedName>
    <definedName name="Schulstufen" localSheetId="13">#REF!</definedName>
    <definedName name="Schulstufen" localSheetId="14">#REF!</definedName>
    <definedName name="Schulstufen" localSheetId="8">#REF!</definedName>
    <definedName name="Schulstufen" localSheetId="15">#REF!</definedName>
    <definedName name="Schulstufen">#REF!</definedName>
    <definedName name="Staaten" localSheetId="13">#REF!</definedName>
    <definedName name="Staaten" localSheetId="14">#REF!</definedName>
    <definedName name="Staaten" localSheetId="8">#REF!</definedName>
    <definedName name="Staaten" localSheetId="15">#REF!</definedName>
    <definedName name="Staaten">#REF!</definedName>
    <definedName name="Stadt_Kreis" localSheetId="13">#REF!</definedName>
    <definedName name="Stadt_Kreis" localSheetId="14">#REF!</definedName>
    <definedName name="Stadt_Kreis" localSheetId="8">#REF!</definedName>
    <definedName name="Stadt_Kreis" localSheetId="15">#REF!</definedName>
    <definedName name="Stadt_Kreis">#REF!</definedName>
    <definedName name="VWT_Y" localSheetId="15">[5]STRG!#REF!</definedName>
    <definedName name="VWT_Y">[5]STRG!#REF!</definedName>
    <definedName name="_xlnm.Extract" localSheetId="15">#REF!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16" i="9175" l="1"/>
  <c r="C23" i="9175" l="1"/>
  <c r="C40" i="9173" l="1"/>
  <c r="C39" i="9173"/>
  <c r="C38" i="9173"/>
  <c r="C37" i="9173"/>
  <c r="C36" i="9173"/>
  <c r="C35" i="9173"/>
  <c r="C34" i="9173"/>
  <c r="C28" i="9173"/>
  <c r="C27" i="9173"/>
  <c r="C26" i="9173"/>
  <c r="C25" i="9173"/>
  <c r="C24" i="9173"/>
  <c r="C23" i="9173"/>
  <c r="C22" i="9173"/>
  <c r="C16" i="9173"/>
  <c r="C15" i="9173"/>
  <c r="C14" i="9173"/>
  <c r="C13" i="9173"/>
  <c r="C12" i="9173"/>
  <c r="C11" i="9173"/>
  <c r="C10" i="9173"/>
  <c r="C38" i="9153" l="1"/>
  <c r="C37" i="9153"/>
  <c r="C36" i="9153"/>
  <c r="C35" i="9153"/>
  <c r="C34" i="9153"/>
  <c r="C33" i="9153"/>
  <c r="C32" i="9153"/>
  <c r="C26" i="9153"/>
  <c r="C25" i="9153"/>
  <c r="C24" i="9153"/>
  <c r="C23" i="9153"/>
  <c r="C22" i="9153"/>
  <c r="C21" i="9153"/>
  <c r="C20" i="9153"/>
  <c r="A29" i="9184" l="1"/>
  <c r="A26" i="9184"/>
  <c r="A23" i="9184"/>
  <c r="C24" i="9176" l="1"/>
  <c r="C17" i="9176"/>
  <c r="C9" i="9175"/>
  <c r="C10" i="9176"/>
  <c r="C14" i="9153"/>
  <c r="C13" i="9153"/>
  <c r="C12" i="9153"/>
  <c r="C11" i="9153"/>
  <c r="C10" i="9153"/>
  <c r="C9" i="9153"/>
  <c r="C8" i="9153"/>
  <c r="I4" i="1"/>
  <c r="H4" i="1"/>
  <c r="G4" i="1"/>
  <c r="F4" i="1"/>
  <c r="E4" i="1"/>
  <c r="D4" i="1"/>
  <c r="C4" i="1"/>
</calcChain>
</file>

<file path=xl/sharedStrings.xml><?xml version="1.0" encoding="utf-8"?>
<sst xmlns="http://schemas.openxmlformats.org/spreadsheetml/2006/main" count="1150" uniqueCount="453">
  <si>
    <t>-</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</si>
  <si>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</si>
  <si>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</si>
  <si>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</si>
  <si>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</si>
  <si>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</si>
  <si>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</si>
  <si>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</si>
  <si>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</si>
  <si>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</si>
  <si>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</si>
  <si>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</si>
  <si>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</si>
  <si>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</si>
  <si>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</si>
  <si>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</si>
  <si>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Art der Tageseinrichtung</t>
  </si>
  <si>
    <t>Einrichtungen</t>
  </si>
  <si>
    <t>davon</t>
  </si>
  <si>
    <t>Tageseinrichtungen mit Kindern im Alter</t>
  </si>
  <si>
    <t>von … bis unter … Jahren</t>
  </si>
  <si>
    <t>0 - 3</t>
  </si>
  <si>
    <t>2 - 8 (ohne Schulkinder)</t>
  </si>
  <si>
    <t>5 - 14 (nur Schulkinder)</t>
  </si>
  <si>
    <t>mit Kindern aller Altersgruppen</t>
  </si>
  <si>
    <t>Tageseinrichtungen mit alterseinheitlichen Gruppen</t>
  </si>
  <si>
    <t>Tageseinrichtungen mit altersgemischten Gruppen</t>
  </si>
  <si>
    <t>Tageseinrichtungen insgesamt</t>
  </si>
  <si>
    <t>Integrative Tageseinrichtungen</t>
  </si>
  <si>
    <t>Betriebsangehörigen</t>
  </si>
  <si>
    <t>Tageseinrichtungen für Kinder von</t>
  </si>
  <si>
    <t>Tageseinrichtungen von Elterninitiativen</t>
  </si>
  <si>
    <t>126
und mehr</t>
  </si>
  <si>
    <t>Ins-
gesamt</t>
  </si>
  <si>
    <t>Rechtsgrundlage</t>
  </si>
  <si>
    <t>Methodische Hinweise</t>
  </si>
  <si>
    <t>Kindertagesbetreuung</t>
  </si>
  <si>
    <t>Kindertagesbetreuung ist die öffentlich organisierte und finanzierte Form der Kinderbetreuung. Sie gehört zur Kinder- und Jugendhilfe. Ihre rechtliche Grundlage findet sich im Kinder- und Jugendhilfegesetz. Kindertagesbetreuung umfasst die Erziehung, Bildung und Betreuung von Kindern in Einrichtungen (Kindertagesstätten) und in Kindertagespflege.</t>
  </si>
  <si>
    <t xml:space="preserve">Tageseinrichtungen für Kinder </t>
  </si>
  <si>
    <t>Kindertageseinrichtungen sind Einrichtungen, in denen Kinder ganztägig oder für einen Teil des Tages aufgenommen sowie pflegerisch und erzieherisch regelmäßig betreut werden, die über haupt- oder nebenberufliches Personal verfügen und für die eine Betriebserlaubnis nach § 45 SGB VIII oder eine vergleichbare Genehmigung vorliegt.</t>
  </si>
  <si>
    <t>Kindertagespflege</t>
  </si>
  <si>
    <t>Kindertagespflege (Tagespflege) bezeichnet die zeitweise Betreuung von Kindern bei einer geeigneten Tagespflegeperson. Die Kindertagespflege ist seit dem Tagesbetreuungsausbaugesetz neben der Tagesbetreuung in Kindertageseinrichtungen eine gleichwertige Form der Kindertagesbetreuung. Tagespflege ist eine familienähnliche Betreuungsform und wird vor allem für Kinder unter 3 Jahre in Anspruch genommen. Eine Tagespflegeperson betreut in der Regel mehrere Kinder in einer kleinen Gruppe bis zu fünf Kindern.</t>
  </si>
  <si>
    <t>Genehmigte Plätze</t>
  </si>
  <si>
    <t>Es ist die Zahl der genehmigten Plätze entsprechend der Betriebserlaubnis insgesamt anzugeben, nicht die Zahl der tatsächlich belegten Plätze.</t>
  </si>
  <si>
    <t>Tätige Personen</t>
  </si>
  <si>
    <t>Es werden alle Personen angegeben, die in der Einrichtung am Stichtag in einem haupt- oder nebenberuflichen Arbeitsverhältnis tätig sind. Es sind auch zeitlich befristete Arbeitsverhältnisse zu melden, ebenso Arbeitsbeschaffungsmaßnahmen (ABM). Nicht erfasst werden Personen, die auf Basis von § 16 Abs. 3 SGB II in der Einrichtung tätig sind („1-Euro-Jobs“), ehrenamtlich tätige Personen sowie jene in Elternzeit, in der Freistellungsphase der Altersteilzeit und Langzeitkranke.</t>
  </si>
  <si>
    <t>Diese gibt die Anzahl der Kinder in Kindertagesbetreuung je 100 Kinder der gleichen Arbeitsgruppe an.</t>
  </si>
  <si>
    <t xml:space="preserve">§§ 98 bis 103 des Achten Buches Sozialgesetzbuch – Kinder- und Jugendhilfe – (Artikel 1 des Gesetzes vom 26. Juni 1990, BGBl. I S. 1163) in der Fassung der Bekanntmachung vom 8. Dezember 1998 ( BGBl. I S. 3546), das zuletzt durch das Gesetz vom 8. September 2005 (BGBl. I S. 2729) geändert worden ist, in Verbindung mit dem Gesetz über die Statistik für Bundeszwecke (Bundesstatistikgesetz - BStatG) vom 22. Januar 1987 (BGBl. I S. 462, 565), zuletzt geändert durch Artikel 3 des Gesetzes vom 7. September 2007 (BGBl. I S. 2246). </t>
  </si>
  <si>
    <t>Nichtschulkinder</t>
  </si>
  <si>
    <t>Schulkinder</t>
  </si>
  <si>
    <t>und älter</t>
  </si>
  <si>
    <t>ja</t>
  </si>
  <si>
    <t>nein</t>
  </si>
  <si>
    <t>In der Familie wird vorrangig Deutsch gesprochen</t>
  </si>
  <si>
    <t>Ausländisches Herkunftsland der Eltern / eines Elternteils</t>
  </si>
  <si>
    <t>in der Familie wird vorrangig Deutsch gesprochen</t>
  </si>
  <si>
    <t>Anzahl der Tageseinrichtungen</t>
  </si>
  <si>
    <t>Kinder</t>
  </si>
  <si>
    <t>und zwar mit</t>
  </si>
  <si>
    <t>davon im Alter von ... bis unter ... Jahren</t>
  </si>
  <si>
    <t>Arbeitsbereich</t>
  </si>
  <si>
    <t>darunter</t>
  </si>
  <si>
    <t>Leitung</t>
  </si>
  <si>
    <t>Verwaltung</t>
  </si>
  <si>
    <t>davon im  Alter von … bis unter … Jahren</t>
  </si>
  <si>
    <t>30 - 40</t>
  </si>
  <si>
    <t>40 - 50</t>
  </si>
  <si>
    <t>50 - 60</t>
  </si>
  <si>
    <t>60 und älter</t>
  </si>
  <si>
    <t>Gruppenleitung</t>
  </si>
  <si>
    <t>Zweit- bzw. Ergänzungskraft</t>
  </si>
  <si>
    <t>Gruppenübergreifend tätig</t>
  </si>
  <si>
    <t>unter</t>
  </si>
  <si>
    <t>nicht verwandt</t>
  </si>
  <si>
    <t>Groß-
eltern</t>
  </si>
  <si>
    <t>andere
Verwandte</t>
  </si>
  <si>
    <t>Verwandtschaftsverhältnis zur Tagespflegeperson</t>
  </si>
  <si>
    <t>öffentliche Träger</t>
  </si>
  <si>
    <t>freie
Träger</t>
  </si>
  <si>
    <t>davon mit … genehmigten Plätzen</t>
  </si>
  <si>
    <t xml:space="preserve"> </t>
  </si>
  <si>
    <t>Tagespflegepersonen</t>
  </si>
  <si>
    <t>Kinder in Kindertagespflege</t>
  </si>
  <si>
    <t>und zwar mit ausschließlich</t>
  </si>
  <si>
    <t>3 - 6</t>
  </si>
  <si>
    <t>6 - 11</t>
  </si>
  <si>
    <t>11 - 14</t>
  </si>
  <si>
    <t>überwiegend gesprochener Sprache nicht deutsch</t>
  </si>
  <si>
    <t>Kinder in Kindertagesbetreuung</t>
  </si>
  <si>
    <t>und zwar</t>
  </si>
  <si>
    <t>Geschlecht
_____________
Schulbesuch
_____________
 Alter von … bis
unter … Jahren</t>
  </si>
  <si>
    <t>Auszugsweise Vervielfältigung und Verbreitung mit Quellenangabe gestattet.</t>
  </si>
  <si>
    <t>bis zu 25
Stunden</t>
  </si>
  <si>
    <t>mehr als 25
bis zu 35
Stunden</t>
  </si>
  <si>
    <t>mehr als 35
Stunden</t>
  </si>
  <si>
    <t>Kind erhält in der Tageseinrichtung Eingliederungshilfe nach SGB XII/SGB VIII wegen</t>
  </si>
  <si>
    <t>geistiger Behinderung</t>
  </si>
  <si>
    <t>drohender oder seelischer Behinderung</t>
  </si>
  <si>
    <t>körperlicher Behinderung</t>
  </si>
  <si>
    <t>Tätiges Personal</t>
  </si>
  <si>
    <t>Davon mit einer vertraglich vereinbarten Betreuungszeit pro Woche</t>
  </si>
  <si>
    <t>Mit Mittags-verpflegung</t>
  </si>
  <si>
    <t>ausländisches Herkunftsland      mindestens eines Elternteils</t>
  </si>
  <si>
    <t>Betreuung von mehr als 7 Stunden pro Tag</t>
  </si>
  <si>
    <t>mehr als 25 bis      zu 35
Stunden</t>
  </si>
  <si>
    <t>Tageseinrichtungen mit integrativer Betreuung</t>
  </si>
  <si>
    <t>1) Eingliederungshilfe für Kinder mit körperlicher, geistiger oder drohender bzw. seelischer Behinderung nach § SGB VIII/SGB XII in der Tageseinrichtung.</t>
  </si>
  <si>
    <t>ausländischer Herkunft mindestens eines Elternteils</t>
  </si>
  <si>
    <t>Tabelle 1</t>
  </si>
  <si>
    <t>Tabelle 2</t>
  </si>
  <si>
    <t>und altersgemischten Gruppen</t>
  </si>
  <si>
    <t>insgesamt</t>
  </si>
  <si>
    <t>Vertraglich vereinbarte 
Betreuungszeit pro Woche</t>
  </si>
  <si>
    <t>Mit
Mittags-
verpfleg-
gung</t>
  </si>
  <si>
    <t>Durch-gehende Betreuung von mehr als 7 Stunden pro Tag</t>
  </si>
  <si>
    <t>Geschlecht
_____________
Schulbesuch
_____________
Alter von … bis
unter … Jahren</t>
  </si>
  <si>
    <t>In der Familie wird vorrangig 
Deutsch gesprochen</t>
  </si>
  <si>
    <t>darunter mit fachpädagischem Berufsausbildungsabschluss</t>
  </si>
  <si>
    <t>Tabelle 11</t>
  </si>
  <si>
    <t>Merkmal</t>
  </si>
  <si>
    <t>Eingliederungshilfe nach SGB XII / VIII</t>
  </si>
  <si>
    <t>_____</t>
  </si>
  <si>
    <r>
      <t xml:space="preserve">Betreuungsquote </t>
    </r>
    <r>
      <rPr>
        <vertAlign val="superscript"/>
        <sz val="7"/>
        <rFont val="Arial"/>
        <family val="2"/>
      </rPr>
      <t>1)</t>
    </r>
  </si>
  <si>
    <r>
      <t>Betreuungsquote</t>
    </r>
    <r>
      <rPr>
        <vertAlign val="superscript"/>
        <sz val="7"/>
        <rFont val="Arial"/>
        <family val="2"/>
      </rPr>
      <t xml:space="preserve"> 1)</t>
    </r>
  </si>
  <si>
    <t>Tabelle 6</t>
  </si>
  <si>
    <t>Tabelle 7</t>
  </si>
  <si>
    <t>1) Einschließlich Kinder, die eine vorschulische Einrichtung besuchen.</t>
  </si>
  <si>
    <t>Persönliche 
Merkmale</t>
  </si>
  <si>
    <t>Tabelle 9</t>
  </si>
  <si>
    <t>Tabelle 10</t>
  </si>
  <si>
    <t>fachpädagischem Berufsausbildungsabschluss</t>
  </si>
  <si>
    <t>abgeschlossenem Qualifizierungskurs</t>
  </si>
  <si>
    <r>
      <t>Betreuungsquote</t>
    </r>
    <r>
      <rPr>
        <vertAlign val="superscript"/>
        <sz val="7"/>
        <rFont val="Arial"/>
        <family val="2"/>
      </rPr>
      <t>1)</t>
    </r>
  </si>
  <si>
    <t>Tabelle 5</t>
  </si>
  <si>
    <t>Kinder aller Altersjahre</t>
  </si>
  <si>
    <t>davon mit Kindern im Alter von ... bis unter ... Jahren</t>
  </si>
  <si>
    <t>Anzahl der genehmigten Plätze</t>
  </si>
  <si>
    <t>mit fachpädagogischem Berufsausbildungsabschluss</t>
  </si>
  <si>
    <t>Personen mit 38,5 und mehr Wochenstunden</t>
  </si>
  <si>
    <t>Eingliederungshilfe nach SGB XII/VIII</t>
  </si>
  <si>
    <t>STATISTISCHER BERICHT</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</si>
  <si>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</si>
  <si>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</si>
  <si>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</si>
  <si>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</si>
  <si>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</si>
  <si>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</si>
  <si>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</si>
  <si>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</si>
  <si>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</si>
  <si>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</si>
  <si>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</si>
  <si>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</si>
  <si>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</si>
  <si>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</si>
  <si>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</si>
  <si>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ISSN 2199 - 062x</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</si>
  <si>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</si>
  <si>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</si>
  <si>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</si>
  <si>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</si>
  <si>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</si>
  <si>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</si>
  <si>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</si>
  <si>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</si>
  <si>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</si>
  <si>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 xml:space="preserve">Kinder und tätige Personen in Tageseinrichtungen </t>
  </si>
  <si>
    <t>und öffentlich geförderter Kindertagespflege</t>
  </si>
  <si>
    <t>Inhalt</t>
  </si>
  <si>
    <t>2    Tageseinrichtungen nach Art und Größe der Einrichtung</t>
  </si>
  <si>
    <t>1    Tageseinrichtungen nach Art der Einrichtung und 
      Art des Trägers sowie genehmigte Plätze</t>
  </si>
  <si>
    <t>5    Kinder und tätige Personen in Tageseinrichtungen 
      nach regionaler Gliederung</t>
  </si>
  <si>
    <t>9    Kinder in öffentlich geförderter Kindertagespflege nach 
      persönlichen Merkmalen, Migrationshintergrund und 
      Verwandtschaftsverhältnis zur Tagespflegeperson nach 
      regionaler Gliederung</t>
  </si>
  <si>
    <t>10  Kinder und tätige Personen in öffentlich geförderter 
      Kindertagespflege nach regionaler Gliederung</t>
  </si>
  <si>
    <t>11  Kinder und tätige Personen in Tageseinrichtungen und in 
      öffentlich geförderter Kindertagespflege nach 
      regionaler Gliederung</t>
  </si>
  <si>
    <t>Darunter mit 
einer durchge-
henden Betreu-
ungszeit von 
mehr als 7 Stun-
den pro Tag</t>
  </si>
  <si>
    <t>Referat 21 Bevölkerung und Demografie, Bautätigkeit, Soziales, Gesundheit,
Statistische Methoden,
Kinder- und Jugendhilfe</t>
  </si>
  <si>
    <t>Mit der Statistik werden Angaben zu Kindertageseinrichtungen, die Zahl der genehmigten Plätze und Angaben zu den dort betreuten Kindern und tätigen Personen erfasst. Ziel ist, einen Überblick über das Angebot der verschiedenen Formen der Betreuung in Tageseinrichtungen für Kinder zu erhalten und die notwendigen Grunddaten für den bedarfsgerechten Ausbau bereitzustellen. Die Daten werden besonders wegen des gesetzlich festgelegten Rechtsanspruchs auf einen Kindergartenplatz sowie für den Ausbau des Betreuungsangebots für unter 3-Jährige benötigt. Es werden personenbezogene Merkmale der betreuten Kinder und Angaben zur Art und zum Umfang der Betreuung erfragt. Die Angaben zum Personal richten sich nach dem Tätigkeitsbereich: Für pädagogisch und in der Verwaltung Tätige werden neben den personenbezogenen Angaben auch Angaben zur Ausbildung und Wochenarbeitszeit erfragt, für hauswirtschaftliches und technisches Personal nur Geschlecht und Wochenarbeitszeit.
Die Betreuung  durch sogenannte "Tagesmütter" oder "Tagesväter" im familiären Umfeld ist eine weitere Möglichkeit, die Eltern für die Betreuung ihrer Kinder nutzen können. Ziel der Statistik ist, einen Überblick über das Angebot der Kindertagespflege zu erhalten. Die Erhebung ergänzt die Statistik über Kinder und tätige Personen in Kindertageseinrichtungen und ermöglicht einen umfassenden Überblick über die Zahl der Kinder in Tagesbetreuung. Es werden personenbezogene Merkmale der betreuten Kinder und Angaben zur Art und zum Umfang der Betreuung erfragt. Zudem werden Angaben zu den Personen, die die Kindertagespflege durchführen, erfasst.
Beide Erhebungen stellen zusammen die Grunddaten für die Planung von Kindertagesbetreuung auf örtlicher und überörtlicher Ebene bereit.</t>
  </si>
  <si>
    <t>Betreuungsquote</t>
  </si>
  <si>
    <t>darunter:</t>
  </si>
  <si>
    <t>Tabelle 3</t>
  </si>
  <si>
    <t>Tabelle 4</t>
  </si>
  <si>
    <t>Tabelle 8</t>
  </si>
  <si>
    <t>3    Kinder in Tageseinrichtungen nach persönlichen Merkmalen, 
      Betreuungszeiten und erhöhtem Förderbedarf nach regionaler
      Gliederung</t>
  </si>
  <si>
    <t>4    Kinder in Tageseinrichtungen nach persönlichen Merkmalen 
      sowie Migrationshintergrund nach regionaler Gliederung</t>
  </si>
  <si>
    <t>8    Kinder in öffentlich geförderter Kindertagespflege nach 
      persönlichen Merkmalen, Betreuungszeiten und erhöhtem 
      Förderbedarf nach regionaler Gliederung</t>
  </si>
  <si>
    <t>davon:</t>
  </si>
  <si>
    <t>4 542</t>
  </si>
  <si>
    <t>1 479</t>
  </si>
  <si>
    <t>1 106</t>
  </si>
  <si>
    <t>1 929</t>
  </si>
  <si>
    <t>1 353</t>
  </si>
  <si>
    <t>In Gruppen mit Kindern im Alter
von … bis unter … Jahren</t>
  </si>
  <si>
    <t>Zweit- und Ergänzungskraft</t>
  </si>
  <si>
    <t>Förderung von Kindern nach SGB VIII / SGB XII in der Tageseinrichtung</t>
  </si>
  <si>
    <t>Tageseinrichtung mit integrativer Betreuung</t>
  </si>
  <si>
    <t>Tageseinrichtungen 
von Elterninitiativen</t>
  </si>
  <si>
    <t>Kind erhält während der Betreuungszeit Eingliederungshilfe nach SGB XII / VIII</t>
  </si>
  <si>
    <t>im Land Bremen am 1. März 2020</t>
  </si>
  <si>
    <t>Tageseinrichtungen am 01.03.2020 nach Art der Einrichtung und Art des Trägers sowie genehmigte Plätze</t>
  </si>
  <si>
    <t>3 100</t>
  </si>
  <si>
    <t>19 871</t>
  </si>
  <si>
    <t>7 766</t>
  </si>
  <si>
    <t>2 402</t>
  </si>
  <si>
    <t>1 907</t>
  </si>
  <si>
    <t>15 562</t>
  </si>
  <si>
    <t>6 516</t>
  </si>
  <si>
    <t>24 144</t>
  </si>
  <si>
    <t>8 983</t>
  </si>
  <si>
    <t>15 720</t>
  </si>
  <si>
    <t>7 771</t>
  </si>
  <si>
    <t>2 868</t>
  </si>
  <si>
    <t>2 201</t>
  </si>
  <si>
    <t>12 105</t>
  </si>
  <si>
    <t>1 637</t>
  </si>
  <si>
    <t>1 422</t>
  </si>
  <si>
    <t>9 046</t>
  </si>
  <si>
    <t>15 161</t>
  </si>
  <si>
    <t>7 949</t>
  </si>
  <si>
    <t>3 293</t>
  </si>
  <si>
    <t>1 870</t>
  </si>
  <si>
    <t>2 453</t>
  </si>
  <si>
    <t>1 302</t>
  </si>
  <si>
    <t>2 465</t>
  </si>
  <si>
    <t>3 034</t>
  </si>
  <si>
    <t>2 002</t>
  </si>
  <si>
    <t>1 423</t>
  </si>
  <si>
    <t>1 151</t>
  </si>
  <si>
    <t>2 077</t>
  </si>
  <si>
    <t>4 094</t>
  </si>
  <si>
    <t>1 279</t>
  </si>
  <si>
    <t>1 179</t>
  </si>
  <si>
    <t>23 164</t>
  </si>
  <si>
    <t>9 636</t>
  </si>
  <si>
    <t>3 116</t>
  </si>
  <si>
    <t>1 257</t>
  </si>
  <si>
    <t>2 033</t>
  </si>
  <si>
    <t>18 015</t>
  </si>
  <si>
    <t>7 818</t>
  </si>
  <si>
    <t>28 686</t>
  </si>
  <si>
    <t>11 448</t>
  </si>
  <si>
    <t>18 754</t>
  </si>
  <si>
    <t>9 773</t>
  </si>
  <si>
    <t>2 997</t>
  </si>
  <si>
    <t>2 815</t>
  </si>
  <si>
    <t>13 528</t>
  </si>
  <si>
    <t>1 859</t>
  </si>
  <si>
    <t>1 472</t>
  </si>
  <si>
    <t>10 197</t>
  </si>
  <si>
    <t>17 238</t>
  </si>
  <si>
    <t>8 981</t>
  </si>
  <si>
    <t>Tageseinrichtungen am 01.03.2020 nach Art und Größe der Einrichtung</t>
  </si>
  <si>
    <t>Kinder in Tageseinrichtungen am 01.03.2020 nach persönlichen Merkmalen, Betreuungszeiten und erhöhtem Förderbedarf</t>
  </si>
  <si>
    <t>23 631</t>
  </si>
  <si>
    <t>3 243</t>
  </si>
  <si>
    <t>10 523</t>
  </si>
  <si>
    <t>9 865</t>
  </si>
  <si>
    <t>2 934</t>
  </si>
  <si>
    <t>1 059</t>
  </si>
  <si>
    <t>1 525</t>
  </si>
  <si>
    <t>4 250</t>
  </si>
  <si>
    <t>2 171</t>
  </si>
  <si>
    <t>1 906</t>
  </si>
  <si>
    <t>4 763</t>
  </si>
  <si>
    <t>2 544</t>
  </si>
  <si>
    <t>2 089</t>
  </si>
  <si>
    <t>4 797</t>
  </si>
  <si>
    <t>2 529</t>
  </si>
  <si>
    <t>2 154</t>
  </si>
  <si>
    <t>2 739</t>
  </si>
  <si>
    <t>1 520</t>
  </si>
  <si>
    <t>1 158</t>
  </si>
  <si>
    <t>21 013</t>
  </si>
  <si>
    <t>10 335</t>
  </si>
  <si>
    <t>9 708</t>
  </si>
  <si>
    <t>2 618</t>
  </si>
  <si>
    <t>2 273</t>
  </si>
  <si>
    <t>9 895</t>
  </si>
  <si>
    <t>1 538</t>
  </si>
  <si>
    <t>1 910</t>
  </si>
  <si>
    <t>9 738</t>
  </si>
  <si>
    <t>22 910</t>
  </si>
  <si>
    <t>1 347</t>
  </si>
  <si>
    <t>2 624</t>
  </si>
  <si>
    <t>4 141</t>
  </si>
  <si>
    <t>4 685</t>
  </si>
  <si>
    <t>4 739</t>
  </si>
  <si>
    <t>2 712</t>
  </si>
  <si>
    <t>20 297</t>
  </si>
  <si>
    <t>4 487</t>
  </si>
  <si>
    <t>2 574</t>
  </si>
  <si>
    <t>4 050</t>
  </si>
  <si>
    <t>1 085</t>
  </si>
  <si>
    <t>2 573</t>
  </si>
  <si>
    <t>1 045</t>
  </si>
  <si>
    <t>28 118</t>
  </si>
  <si>
    <t>3 803</t>
  </si>
  <si>
    <t>11 876</t>
  </si>
  <si>
    <t>12 439</t>
  </si>
  <si>
    <t>25 063</t>
  </si>
  <si>
    <t>1 362</t>
  </si>
  <si>
    <t>11 420</t>
  </si>
  <si>
    <t>12 281</t>
  </si>
  <si>
    <t>1 665</t>
  </si>
  <si>
    <t>1 025</t>
  </si>
  <si>
    <t>3 395</t>
  </si>
  <si>
    <t>1 919</t>
  </si>
  <si>
    <t>5 047</t>
  </si>
  <si>
    <t>2 373</t>
  </si>
  <si>
    <t>2 425</t>
  </si>
  <si>
    <t>5 716</t>
  </si>
  <si>
    <t>2 828</t>
  </si>
  <si>
    <t>2 646</t>
  </si>
  <si>
    <t>5 842</t>
  </si>
  <si>
    <t>2 875</t>
  </si>
  <si>
    <t>2 735</t>
  </si>
  <si>
    <t>3 324</t>
  </si>
  <si>
    <t>1 709</t>
  </si>
  <si>
    <t>1 492</t>
  </si>
  <si>
    <t>3 055</t>
  </si>
  <si>
    <t>2 441</t>
  </si>
  <si>
    <t>12 469</t>
  </si>
  <si>
    <t>12 311</t>
  </si>
  <si>
    <t>1 037</t>
  </si>
  <si>
    <t>1 932</t>
  </si>
  <si>
    <t>2 429</t>
  </si>
  <si>
    <t>1 531</t>
  </si>
  <si>
    <t>3 071</t>
  </si>
  <si>
    <t>4 865</t>
  </si>
  <si>
    <t>5 528</t>
  </si>
  <si>
    <t>5 669</t>
  </si>
  <si>
    <t>3 241</t>
  </si>
  <si>
    <t>Kinder in Tageseinrichtungen am 01.03.2020 nach persönlichen Merkmalen sowie Migrationshintergrund</t>
  </si>
  <si>
    <t>14 746</t>
  </si>
  <si>
    <t>8 885</t>
  </si>
  <si>
    <t>11 877</t>
  </si>
  <si>
    <t>3 214</t>
  </si>
  <si>
    <t>8 663</t>
  </si>
  <si>
    <t>11 754</t>
  </si>
  <si>
    <t>11 532</t>
  </si>
  <si>
    <t>1 160</t>
  </si>
  <si>
    <t>1 990</t>
  </si>
  <si>
    <t>1 357</t>
  </si>
  <si>
    <t>1 577</t>
  </si>
  <si>
    <t>1 552</t>
  </si>
  <si>
    <t>2 632</t>
  </si>
  <si>
    <t>1 618</t>
  </si>
  <si>
    <t>2 128</t>
  </si>
  <si>
    <t>1 574</t>
  </si>
  <si>
    <t>2 122</t>
  </si>
  <si>
    <t>2 078</t>
  </si>
  <si>
    <t>2 902</t>
  </si>
  <si>
    <t>1 861</t>
  </si>
  <si>
    <t>2 456</t>
  </si>
  <si>
    <t>1 818</t>
  </si>
  <si>
    <t>2 307</t>
  </si>
  <si>
    <t>2 264</t>
  </si>
  <si>
    <t>2 818</t>
  </si>
  <si>
    <t>1 979</t>
  </si>
  <si>
    <t>2 253</t>
  </si>
  <si>
    <t>2 203</t>
  </si>
  <si>
    <t>1 515</t>
  </si>
  <si>
    <t>1 224</t>
  </si>
  <si>
    <t>1 532</t>
  </si>
  <si>
    <t>1 196</t>
  </si>
  <si>
    <t>1 207</t>
  </si>
  <si>
    <t>1 704</t>
  </si>
  <si>
    <t>1 292</t>
  </si>
  <si>
    <t>1 326</t>
  </si>
  <si>
    <t>1 303</t>
  </si>
  <si>
    <t>2 937</t>
  </si>
  <si>
    <t>1 550</t>
  </si>
  <si>
    <t>2 131</t>
  </si>
  <si>
    <t>1 456</t>
  </si>
  <si>
    <t>2 356</t>
  </si>
  <si>
    <t>2 262</t>
  </si>
  <si>
    <t>17 683</t>
  </si>
  <si>
    <t>10 435</t>
  </si>
  <si>
    <t>14 008</t>
  </si>
  <si>
    <t>3 889</t>
  </si>
  <si>
    <t>10 119</t>
  </si>
  <si>
    <t>14 110</t>
  </si>
  <si>
    <t>13 794</t>
  </si>
  <si>
    <t>1 276</t>
  </si>
  <si>
    <t>1 031</t>
  </si>
  <si>
    <t>1 020</t>
  </si>
  <si>
    <t>2 300</t>
  </si>
  <si>
    <t>1 095</t>
  </si>
  <si>
    <t>1 572</t>
  </si>
  <si>
    <t>1 068</t>
  </si>
  <si>
    <t>1 823</t>
  </si>
  <si>
    <t>1 796</t>
  </si>
  <si>
    <t>3 138</t>
  </si>
  <si>
    <t>1 909</t>
  </si>
  <si>
    <t>2 518</t>
  </si>
  <si>
    <t>1 845</t>
  </si>
  <si>
    <t>3 508</t>
  </si>
  <si>
    <t>2 208</t>
  </si>
  <si>
    <t>2 915</t>
  </si>
  <si>
    <t>2 139</t>
  </si>
  <si>
    <t>2 801</t>
  </si>
  <si>
    <t>2 732</t>
  </si>
  <si>
    <t>3 457</t>
  </si>
  <si>
    <t>2 385</t>
  </si>
  <si>
    <t>3 102</t>
  </si>
  <si>
    <t>2 309</t>
  </si>
  <si>
    <t>2 740</t>
  </si>
  <si>
    <t>2 664</t>
  </si>
  <si>
    <t>1 898</t>
  </si>
  <si>
    <t>1 426</t>
  </si>
  <si>
    <t>1 810</t>
  </si>
  <si>
    <t>1 387</t>
  </si>
  <si>
    <t>1 514</t>
  </si>
  <si>
    <t>1 475</t>
  </si>
  <si>
    <t>2 069</t>
  </si>
  <si>
    <t>1 412</t>
  </si>
  <si>
    <t>1 643</t>
  </si>
  <si>
    <t>1 613</t>
  </si>
  <si>
    <t>Kinder und tätige Personen in Tageseinrichtungen am 01.03.2020</t>
  </si>
  <si>
    <t xml:space="preserve">Pädagogisches und Verwaltungspersonal in Tageseinrichtungen am 01.03.2020 nach Arbeitsbereichen und Altersgruppen </t>
  </si>
  <si>
    <t>1 471</t>
  </si>
  <si>
    <t>5 119</t>
  </si>
  <si>
    <t>1 351</t>
  </si>
  <si>
    <t>2 568</t>
  </si>
  <si>
    <t>1 858</t>
  </si>
  <si>
    <t>5 995</t>
  </si>
  <si>
    <t>1 589</t>
  </si>
  <si>
    <t>1 280</t>
  </si>
  <si>
    <t>1 204</t>
  </si>
  <si>
    <t>Kinder in öffentlich geförderter Kindertagespflege am 01.03.2020 nach persönlichen Merkmalen,
Betreuungszeiten und erhöhtem Förderbedarf</t>
  </si>
  <si>
    <t>1 052</t>
  </si>
  <si>
    <t>1 171</t>
  </si>
  <si>
    <t>1 091</t>
  </si>
  <si>
    <t>1 058</t>
  </si>
  <si>
    <t>Kinder in öffentlich geförderter Kindertagespflege am 01.03.2020 nach persönlichen Merkmalen,
Migrationshintergrund und Verwandtschaftsverhältnis zur Tagespflegeperson</t>
  </si>
  <si>
    <t>1 039</t>
  </si>
  <si>
    <t>1 072</t>
  </si>
  <si>
    <t>1 157</t>
  </si>
  <si>
    <t>1 080</t>
  </si>
  <si>
    <t>Kinder und tätige Personen in öffentlich geförderter Kindertagespflege am 01.03.2020</t>
  </si>
  <si>
    <t>Kinder und tätige Personen in Tageseinrichtungen und in öffentlich geförderter Kindertagespflege am 01.03.2020</t>
  </si>
  <si>
    <t>1) Anzahl der Kinder in Kindertagesbetreuung je 100 Kinder der gleichen Altersgruppe. Bevölkerungsfortschreibung auf Basis Zensus 2011 (Stand: 31.12.2019).</t>
  </si>
  <si>
    <t>unter 30</t>
  </si>
  <si>
    <t>Pädagogisches, Leitungs- und Verwaltungspersonal in Tageseinrichtungen am 01.03.2020 nach erstem Arbeitsbereich</t>
  </si>
  <si>
    <t>1 217</t>
  </si>
  <si>
    <t>1 450</t>
  </si>
  <si>
    <t>6    Pädagogisches, Leitungs- und Verwaltungspersonal in Tages-
      einrichtungen am 01.03.2020 nach erstem Arbeitsbereich nach 
      regionaler Gliederung</t>
  </si>
  <si>
    <t>7    Pädagogisches und Verwaltungspersonal in Tageseinrich-
      tungen am 01.03.2020 nach Arbeitsbereichen und Altersgruppen 
      nach regionaler Gliederung</t>
  </si>
  <si>
    <t>&gt;   K V 7 - j / 20   &lt;</t>
  </si>
  <si>
    <t>© Statistisches Landesamt Bremen, Bremen, 2021</t>
  </si>
  <si>
    <t>Erschienen im August 2021</t>
  </si>
  <si>
    <t>1) Anzahl der Kinder in Kindertagesbetreuung je 100 Kinder der gleichen Altersgruppe. Bevölkerungsfortschreibung auf Basis Zensus 2011 
(Stand: 31.12.2018).</t>
  </si>
  <si>
    <r>
      <t xml:space="preserve">Förderung von Kindern mit (drohender)
Behinderung </t>
    </r>
    <r>
      <rPr>
        <vertAlign val="superscript"/>
        <sz val="7"/>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</si>
</sst>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
    <numFmt numFmtId="165" formatCode="###\ ###\ ##0"/>
    <numFmt numFmtId="166" formatCode="0.0"/>
    <numFmt numFmtId="167" formatCode="#\ ##0;\-#\ ##\O;\-"/>
    <numFmt numFmtId="168" formatCode="##\ ##0;\-##\ ##0;\-"/>
    <numFmt numFmtId="169" formatCode="\ ##\ ###\ ##0.0\ \ ;\ \–#\ ###\ ##0.0\ \ ;\ * \–\ \ ;\ * @\ \ "/>
    <numFmt numFmtId="170" formatCode="\ #\ ###\ ###\ ##0\ \ ;\ \–###\ ###\ ##0\ \ ;\ * \–\ \ ;\ * @\ \ "/>
    <numFmt numFmtId="171" formatCode="\ ####0.0\ \ ;\ * \–####0.0\ \ ;\ * \X\ \ ;\ * @\ \ "/>
    <numFmt numFmtId="172" formatCode="\ ??0.0\ \ ;\ * \–??0.0\ \ ;\ * \–\ \ ;\ * @\ \ "/>
    <numFmt numFmtId="173" formatCode="#,##0;\-#,##0\ \ "/>
    <numFmt numFmtId="174" formatCode="@*."/>
  </numFmts>
  <fonts count="36">
    <font>
      <sz val="10"/>
      <name val="Arial"/>
    </font>
    <font>
      <sz val="10"/>
      <name val="Arial"/>
      <family val="2"/>
    </font>
    <font>
      <sz val="7"/>
      <name val="Arial"/>
      <family val="2"/>
    </font>
    <font>
      <b/>
      <sz val="8"/>
      <name val="Arial"/>
      <family val="2"/>
    </font>
    <font>
      <sz val="10"/>
      <name val="MS Sans Serif"/>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b/>
      <sz val="10"/>
      <name val="Arial"/>
      <family val="2"/>
    </font>
    <font>
      <sz val="8"/>
      <name val="Arial"/>
      <family val="2"/>
    </font>
    <font>
      <u/>
      <sz val="8"/>
      <color indexed="12"/>
      <name val="Arial"/>
      <family val="2"/>
    </font>
    <font>
      <b/>
      <sz val="8"/>
      <name val="Symbol"/>
      <family val="1"/>
      <charset val="2"/>
    </font>
    <font>
      <vertAlign val="superscript"/>
      <sz val="7"/>
      <name val="Arial"/>
      <family val="2"/>
    </font>
    <font>
      <sz val="9"/>
      <name val="Arial"/>
      <family val="2"/>
    </font>
    <font>
      <sz val="7"/>
      <color rgb="FFFF0000"/>
      <name val="Arial"/>
      <family val="2"/>
    </font>
    <font>
      <sz val="7"/>
      <color rgb="FFC00000"/>
      <name val="Arial"/>
      <family val="2"/>
    </font>
    <font>
      <b/>
      <sz val="9"/>
      <name val="Arial"/>
      <family val="2"/>
    </font>
    <font>
      <sz val="8"/>
      <name val="Sans Serif"/>
    </font>
    <font>
      <sz val="8"/>
      <color theme="0"/>
      <name val="Arial"/>
      <family val="2"/>
    </font>
    <font>
      <b/>
      <sz val="13"/>
      <color theme="0"/>
      <name val="Arial"/>
      <family val="2"/>
    </font>
    <font>
      <sz val="10"/>
      <name val="Helv"/>
    </font>
    <font>
      <b/>
      <sz val="11"/>
      <color rgb="FF000000"/>
      <name val="Arial"/>
      <family val="2"/>
    </font>
    <font>
      <b/>
      <sz val="18"/>
      <color rgb="FF000000"/>
      <name val="Arial"/>
      <family val="2"/>
    </font>
    <font>
      <b/>
      <sz val="18"/>
      <name val="Arial"/>
      <family val="2"/>
    </font>
    <font>
      <b/>
      <sz val="9"/>
      <color rgb="FF000000"/>
      <name val="Arial"/>
      <family val="2"/>
    </font>
    <font>
      <sz val="14"/>
      <name val="Arial"/>
      <family val="2"/>
    </font>
    <font>
      <sz val="10"/>
      <color indexed="17"/>
      <name val="Univers Condensed"/>
      <family val="2"/>
    </font>
    <font>
      <sz val="10"/>
      <name val="Times Armenian"/>
    </font>
    <font>
      <sz val="6.5"/>
      <name val="MS Sans Serif"/>
      <family val="2"/>
    </font>
    <font>
      <sz val="10"/>
      <name val="Times New Roman"/>
      <family val="1"/>
    </font>
    <font>
      <sz val="9"/>
      <name val="Helv"/>
    </font>
    <font>
      <b/>
      <u/>
      <sz val="8"/>
      <color indexed="12"/>
      <name val="Arial"/>
      <family val="2"/>
    </font>
    <font>
      <b/>
      <sz val="7"/>
      <color rgb="FFFF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bottom/>
      <diagonal/>
    </border>
  </borders>
  <cellStyleXfs count="22">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20" fillId="0" borderId="0"/>
    <xf numFmtId="0" fontId="23" fillId="0" borderId="0"/>
    <xf numFmtId="0" fontId="1" fillId="0" borderId="0" applyNumberFormat="0" applyFont="0" applyFill="0" applyBorder="0" applyAlignment="0" applyProtection="0">
      <alignment vertical="top"/>
    </xf>
    <xf numFmtId="169" fontId="2" fillId="0" borderId="0">
      <alignment horizontal="right"/>
    </xf>
    <xf numFmtId="170" fontId="2" fillId="0" borderId="0">
      <alignment horizontal="right"/>
    </xf>
    <xf numFmtId="165" fontId="5" fillId="0" borderId="0">
      <alignment horizontal="right"/>
    </xf>
    <xf numFmtId="0" fontId="29" fillId="0" borderId="0"/>
    <xf numFmtId="171" fontId="2" fillId="0" borderId="0">
      <alignment horizontal="right"/>
    </xf>
    <xf numFmtId="0" fontId="30" fillId="0" borderId="0"/>
    <xf numFmtId="0" fontId="31" fillId="0" borderId="0"/>
    <xf numFmtId="172" fontId="2" fillId="0" borderId="0">
      <alignment horizontal="right"/>
    </xf>
    <xf numFmtId="0" fontId="1" fillId="0" borderId="0"/>
    <xf numFmtId="49" fontId="7" fillId="0" borderId="0">
      <alignment horizontal="left" vertical="top"/>
    </xf>
    <xf numFmtId="0" fontId="5" fillId="0" borderId="0">
      <alignment horizontal="left"/>
    </xf>
    <xf numFmtId="173" fontId="32" fillId="0" borderId="16"/>
    <xf numFmtId="0" fontId="4" fillId="0" borderId="0"/>
    <xf numFmtId="0" fontId="1" fillId="0" borderId="0"/>
    <xf numFmtId="0" fontId="1" fillId="0" borderId="0" applyBorder="0"/>
  </cellStyleXfs>
  <cellXfs count="417">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49" fontId="6" fillId="0" borderId="0" xfId="2" applyNumberFormat="1" applyFont="1" applyAlignment="1">
      <alignment vertical="center"/>
    </xf>
    <xf numFmtId="49" fontId="2" fillId="0" borderId="0" xfId="2" applyNumberFormat="1" applyFont="1"/>
    <xf numFmtId="0" fontId="2" fillId="0" borderId="0" xfId="0" applyFont="1"/>
    <xf numFmtId="0" fontId="2" fillId="0" borderId="0" xfId="0" applyFont="1" applyBorder="1" applyAlignment="1">
      <alignment horizontal="center" vertical="center" wrapText="1"/>
    </xf>
    <xf numFmtId="165" fontId="2" fillId="0" borderId="0" xfId="0" applyNumberFormat="1" applyFont="1" applyBorder="1" applyAlignment="1">
      <alignment horizontal="right" vertical="center"/>
    </xf>
    <xf numFmtId="165" fontId="2" fillId="0" borderId="0" xfId="0" applyNumberFormat="1" applyFont="1" applyAlignment="1">
      <alignment vertical="center"/>
    </xf>
    <xf numFmtId="165" fontId="2" fillId="0" borderId="0" xfId="0" applyNumberFormat="1" applyFont="1" applyAlignment="1">
      <alignment horizontal="right" vertical="center"/>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16" fontId="2" fillId="0" borderId="3" xfId="0" applyNumberFormat="1" applyFont="1" applyBorder="1" applyAlignment="1">
      <alignment horizontal="center" vertical="center" wrapText="1"/>
    </xf>
    <xf numFmtId="16" fontId="2" fillId="0" borderId="4" xfId="0" applyNumberFormat="1" applyFont="1" applyBorder="1" applyAlignment="1">
      <alignment horizontal="center" vertical="center" wrapText="1"/>
    </xf>
    <xf numFmtId="0" fontId="7" fillId="0" borderId="0" xfId="3" applyFont="1" applyAlignment="1">
      <alignment vertical="center"/>
    </xf>
    <xf numFmtId="16" fontId="2" fillId="0" borderId="0" xfId="0" applyNumberFormat="1" applyFont="1" applyAlignment="1">
      <alignment horizontal="left" vertical="center" wrapText="1"/>
    </xf>
    <xf numFmtId="1" fontId="2" fillId="0" borderId="0" xfId="0" applyNumberFormat="1" applyFont="1" applyAlignment="1">
      <alignment vertical="center"/>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16" fontId="2" fillId="0" borderId="5"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right"/>
    </xf>
    <xf numFmtId="0" fontId="2" fillId="0" borderId="6" xfId="0" applyFont="1" applyBorder="1" applyAlignment="1">
      <alignment vertical="center"/>
    </xf>
    <xf numFmtId="164" fontId="2" fillId="0" borderId="0" xfId="0" applyNumberFormat="1" applyFont="1" applyAlignment="1">
      <alignment vertical="center"/>
    </xf>
    <xf numFmtId="164" fontId="2" fillId="0" borderId="0" xfId="0" applyNumberFormat="1" applyFont="1" applyBorder="1" applyAlignment="1">
      <alignment vertical="center"/>
    </xf>
    <xf numFmtId="164" fontId="6" fillId="0" borderId="0" xfId="0" applyNumberFormat="1" applyFont="1" applyAlignment="1">
      <alignment horizontal="right" vertical="center"/>
    </xf>
    <xf numFmtId="164" fontId="2" fillId="0" borderId="0" xfId="0" applyNumberFormat="1" applyFont="1" applyBorder="1" applyAlignment="1">
      <alignment horizontal="right" vertical="center"/>
    </xf>
    <xf numFmtId="0" fontId="10" fillId="0" borderId="5" xfId="0" applyFont="1" applyBorder="1" applyAlignment="1">
      <alignment horizontal="center" vertical="center"/>
    </xf>
    <xf numFmtId="165" fontId="2" fillId="0" borderId="0" xfId="0" applyNumberFormat="1" applyFont="1" applyBorder="1" applyAlignment="1">
      <alignment vertical="center"/>
    </xf>
    <xf numFmtId="49" fontId="2" fillId="0" borderId="5" xfId="0" applyNumberFormat="1" applyFont="1" applyBorder="1" applyAlignment="1">
      <alignment horizontal="center" vertical="center" wrapText="1"/>
    </xf>
    <xf numFmtId="0" fontId="2" fillId="0" borderId="0" xfId="0" applyFont="1" applyBorder="1" applyAlignment="1">
      <alignment vertical="center"/>
    </xf>
    <xf numFmtId="0" fontId="2" fillId="0" borderId="0" xfId="0" applyFont="1" applyBorder="1"/>
    <xf numFmtId="0" fontId="2" fillId="0" borderId="0" xfId="0" applyFont="1" applyAlignment="1">
      <alignment horizontal="right"/>
    </xf>
    <xf numFmtId="0" fontId="10" fillId="0" borderId="8"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164" fontId="18" fillId="0" borderId="0" xfId="0" applyNumberFormat="1" applyFont="1" applyAlignment="1">
      <alignment horizontal="center" vertical="center"/>
    </xf>
    <xf numFmtId="165" fontId="17" fillId="0" borderId="0" xfId="0" applyNumberFormat="1" applyFont="1" applyAlignment="1">
      <alignment horizontal="right" vertical="center"/>
    </xf>
    <xf numFmtId="0" fontId="2" fillId="0" borderId="0" xfId="0" applyFont="1" applyFill="1" applyAlignment="1">
      <alignmen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indent="1"/>
    </xf>
    <xf numFmtId="0" fontId="2" fillId="0" borderId="6" xfId="0" applyFont="1" applyBorder="1" applyAlignment="1">
      <alignment horizontal="left" vertical="center" indent="1"/>
    </xf>
    <xf numFmtId="0" fontId="2" fillId="0" borderId="6" xfId="0" applyFont="1" applyBorder="1" applyAlignment="1">
      <alignment horizontal="left" vertical="center" wrapText="1" indent="2"/>
    </xf>
    <xf numFmtId="0" fontId="2" fillId="0" borderId="6" xfId="0" applyFont="1" applyBorder="1" applyAlignment="1">
      <alignment horizontal="left" vertical="center" indent="2"/>
    </xf>
    <xf numFmtId="0" fontId="2" fillId="0" borderId="6" xfId="0" applyFont="1" applyBorder="1" applyAlignment="1">
      <alignment horizontal="left" vertical="center" wrapText="1" indent="3"/>
    </xf>
    <xf numFmtId="0" fontId="6" fillId="0" borderId="6" xfId="0" applyFont="1" applyBorder="1" applyAlignment="1"/>
    <xf numFmtId="164" fontId="2" fillId="0" borderId="0" xfId="0" applyNumberFormat="1" applyFont="1" applyAlignment="1"/>
    <xf numFmtId="0" fontId="2" fillId="0" borderId="0" xfId="0" applyFont="1" applyAlignment="1"/>
    <xf numFmtId="0" fontId="2" fillId="0" borderId="0" xfId="0" applyFont="1" applyAlignment="1">
      <alignment vertical="top"/>
    </xf>
    <xf numFmtId="0" fontId="6" fillId="0" borderId="6" xfId="0" applyFont="1" applyBorder="1" applyAlignment="1">
      <alignment horizontal="left"/>
    </xf>
    <xf numFmtId="0" fontId="6" fillId="0" borderId="0" xfId="0" applyFont="1" applyAlignment="1"/>
    <xf numFmtId="164" fontId="6" fillId="0" borderId="0" xfId="0" applyNumberFormat="1" applyFont="1" applyAlignment="1">
      <alignment horizontal="right"/>
    </xf>
    <xf numFmtId="0" fontId="6" fillId="0" borderId="6" xfId="0" applyFont="1" applyBorder="1" applyAlignment="1">
      <alignment horizontal="left" wrapText="1"/>
    </xf>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1" fontId="2" fillId="0" borderId="0" xfId="0" applyNumberFormat="1" applyFont="1" applyBorder="1" applyAlignment="1">
      <alignment vertical="center"/>
    </xf>
    <xf numFmtId="1" fontId="2" fillId="0" borderId="0" xfId="0" applyNumberFormat="1" applyFont="1" applyBorder="1" applyAlignment="1">
      <alignment horizontal="right" vertical="center"/>
    </xf>
    <xf numFmtId="16" fontId="2" fillId="0" borderId="6" xfId="0" applyNumberFormat="1" applyFont="1" applyBorder="1" applyAlignment="1">
      <alignment horizontal="left" vertical="center" wrapText="1"/>
    </xf>
    <xf numFmtId="164" fontId="2" fillId="0" borderId="0" xfId="0" applyNumberFormat="1" applyFont="1" applyBorder="1" applyAlignment="1">
      <alignment horizontal="right"/>
    </xf>
    <xf numFmtId="1" fontId="2" fillId="0" borderId="10" xfId="0" applyNumberFormat="1" applyFont="1" applyBorder="1" applyAlignment="1">
      <alignment horizontal="left"/>
    </xf>
    <xf numFmtId="0" fontId="2" fillId="0" borderId="11" xfId="0" applyFont="1" applyBorder="1" applyAlignment="1"/>
    <xf numFmtId="1" fontId="2" fillId="0" borderId="0" xfId="0" applyNumberFormat="1" applyFont="1" applyBorder="1" applyAlignment="1"/>
    <xf numFmtId="0" fontId="2" fillId="0" borderId="6" xfId="0" applyFont="1" applyBorder="1" applyAlignment="1"/>
    <xf numFmtId="165" fontId="2" fillId="0" borderId="0" xfId="0" applyNumberFormat="1" applyFont="1" applyAlignment="1"/>
    <xf numFmtId="1" fontId="6" fillId="0" borderId="10" xfId="0" applyNumberFormat="1" applyFont="1" applyBorder="1" applyAlignment="1">
      <alignment horizontal="left"/>
    </xf>
    <xf numFmtId="0" fontId="2" fillId="0" borderId="0" xfId="0" applyFont="1" applyBorder="1" applyAlignment="1">
      <alignment horizontal="left" wrapText="1"/>
    </xf>
    <xf numFmtId="0" fontId="0" fillId="0" borderId="0" xfId="0" applyBorder="1" applyAlignment="1"/>
    <xf numFmtId="0" fontId="2" fillId="0" borderId="0" xfId="0" applyFont="1" applyBorder="1" applyAlignment="1">
      <alignment horizontal="left" vertical="center" wrapText="1"/>
    </xf>
    <xf numFmtId="0" fontId="0" fillId="0" borderId="0" xfId="0" applyAlignment="1"/>
    <xf numFmtId="0" fontId="2" fillId="0" borderId="0" xfId="0" applyFont="1" applyFill="1"/>
    <xf numFmtId="0" fontId="2" fillId="0" borderId="2" xfId="0" applyFont="1" applyFill="1" applyBorder="1" applyAlignment="1">
      <alignment horizontal="center" vertical="center" wrapText="1"/>
    </xf>
    <xf numFmtId="164" fontId="2" fillId="0" borderId="0" xfId="0" applyNumberFormat="1" applyFont="1" applyFill="1"/>
    <xf numFmtId="1" fontId="2" fillId="0" borderId="0" xfId="0" applyNumberFormat="1" applyFont="1" applyFill="1" applyAlignment="1">
      <alignment vertical="center"/>
    </xf>
    <xf numFmtId="1" fontId="2" fillId="0" borderId="0" xfId="0" applyNumberFormat="1" applyFont="1" applyFill="1" applyAlignment="1">
      <alignment horizontal="right" vertical="center"/>
    </xf>
    <xf numFmtId="16" fontId="2" fillId="0" borderId="0" xfId="0" applyNumberFormat="1" applyFont="1" applyFill="1" applyAlignment="1">
      <alignment horizontal="left" vertical="center" wrapText="1"/>
    </xf>
    <xf numFmtId="164" fontId="2" fillId="0" borderId="0" xfId="0" applyNumberFormat="1" applyFont="1" applyFill="1" applyAlignment="1">
      <alignment horizontal="right" vertical="center"/>
    </xf>
    <xf numFmtId="0" fontId="16" fillId="0" borderId="0" xfId="0" applyFont="1" applyFill="1"/>
    <xf numFmtId="0" fontId="2" fillId="0" borderId="0" xfId="0" applyFont="1" applyFill="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Alignment="1">
      <alignment horizontal="right" vertical="center"/>
    </xf>
    <xf numFmtId="0" fontId="2" fillId="0" borderId="0" xfId="0" applyFont="1" applyFill="1" applyAlignment="1">
      <alignment horizontal="left" vertical="center" wrapText="1"/>
    </xf>
    <xf numFmtId="0" fontId="6"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2" fillId="0" borderId="0" xfId="0" applyFont="1" applyFill="1" applyAlignment="1">
      <alignment vertical="top"/>
    </xf>
    <xf numFmtId="0" fontId="3"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64" fontId="2" fillId="0" borderId="0" xfId="0" applyNumberFormat="1" applyFont="1" applyFill="1" applyAlignment="1"/>
    <xf numFmtId="0" fontId="2" fillId="0" borderId="0" xfId="0" applyFont="1" applyFill="1" applyAlignment="1"/>
    <xf numFmtId="0" fontId="2" fillId="0" borderId="0" xfId="0" applyFont="1" applyFill="1" applyAlignment="1">
      <alignment horizontal="center"/>
    </xf>
    <xf numFmtId="0" fontId="2" fillId="0" borderId="11" xfId="0" applyFont="1" applyFill="1" applyBorder="1" applyAlignment="1">
      <alignment wrapText="1"/>
    </xf>
    <xf numFmtId="0" fontId="2" fillId="0" borderId="6" xfId="0" applyFont="1" applyFill="1" applyBorder="1" applyAlignment="1">
      <alignment horizontal="left" vertical="center" wrapText="1" indent="1"/>
    </xf>
    <xf numFmtId="0" fontId="2" fillId="0" borderId="6" xfId="0" applyFont="1" applyFill="1" applyBorder="1" applyAlignment="1">
      <alignment horizontal="left" wrapText="1" indent="1"/>
    </xf>
    <xf numFmtId="16" fontId="2" fillId="0" borderId="6" xfId="0" applyNumberFormat="1" applyFont="1" applyFill="1" applyBorder="1" applyAlignment="1">
      <alignment horizontal="left" vertical="center" wrapText="1" indent="1"/>
    </xf>
    <xf numFmtId="0" fontId="2" fillId="0" borderId="6" xfId="0" applyFont="1" applyFill="1" applyBorder="1" applyAlignment="1">
      <alignment horizontal="left" vertical="center" wrapText="1" indent="2"/>
    </xf>
    <xf numFmtId="0" fontId="2" fillId="0" borderId="6" xfId="0" applyFont="1" applyFill="1" applyBorder="1" applyAlignment="1">
      <alignment wrapText="1"/>
    </xf>
    <xf numFmtId="49" fontId="2" fillId="0" borderId="0" xfId="2" applyNumberFormat="1" applyFont="1" applyAlignment="1">
      <alignment vertical="center"/>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1" fontId="2" fillId="0" borderId="0" xfId="0" applyNumberFormat="1" applyFont="1" applyAlignment="1"/>
    <xf numFmtId="0" fontId="2" fillId="0" borderId="0" xfId="0" applyFont="1" applyBorder="1" applyAlignment="1"/>
    <xf numFmtId="0" fontId="2" fillId="0" borderId="10" xfId="0" applyFont="1" applyBorder="1" applyAlignment="1">
      <alignment horizontal="center" wrapText="1"/>
    </xf>
    <xf numFmtId="0" fontId="9" fillId="0" borderId="0" xfId="0" applyFont="1" applyBorder="1" applyAlignment="1">
      <alignment vertical="center"/>
    </xf>
    <xf numFmtId="0" fontId="9" fillId="0" borderId="0" xfId="0" applyFont="1" applyAlignment="1">
      <alignment vertical="center"/>
    </xf>
    <xf numFmtId="165" fontId="6" fillId="0" borderId="0" xfId="0" applyNumberFormat="1" applyFont="1" applyBorder="1" applyAlignment="1">
      <alignment horizontal="right"/>
    </xf>
    <xf numFmtId="1" fontId="2" fillId="0" borderId="0" xfId="0" applyNumberFormat="1" applyFont="1" applyAlignment="1">
      <alignment horizontal="right"/>
    </xf>
    <xf numFmtId="165" fontId="2" fillId="0" borderId="0" xfId="0" applyNumberFormat="1" applyFont="1" applyAlignment="1">
      <alignment horizontal="right"/>
    </xf>
    <xf numFmtId="1" fontId="2" fillId="0" borderId="0" xfId="0" applyNumberFormat="1" applyFont="1" applyBorder="1" applyAlignment="1">
      <alignment horizontal="left" vertical="center"/>
    </xf>
    <xf numFmtId="1" fontId="2" fillId="0" borderId="0" xfId="0" applyNumberFormat="1" applyFont="1" applyBorder="1" applyAlignment="1">
      <alignment horizontal="left"/>
    </xf>
    <xf numFmtId="1" fontId="2" fillId="0" borderId="0" xfId="0" applyNumberFormat="1" applyFont="1" applyBorder="1" applyAlignment="1">
      <alignment horizontal="right"/>
    </xf>
    <xf numFmtId="16" fontId="2" fillId="0" borderId="6" xfId="0" applyNumberFormat="1" applyFont="1" applyBorder="1" applyAlignment="1">
      <alignment horizontal="left" wrapText="1"/>
    </xf>
    <xf numFmtId="0" fontId="0" fillId="0" borderId="10" xfId="0" applyBorder="1" applyAlignment="1"/>
    <xf numFmtId="0" fontId="3" fillId="0" borderId="0" xfId="0" applyFont="1" applyAlignment="1">
      <alignment vertical="center" wrapText="1"/>
    </xf>
    <xf numFmtId="0" fontId="16" fillId="0" borderId="0" xfId="0" applyFont="1" applyBorder="1"/>
    <xf numFmtId="0" fontId="2" fillId="0" borderId="0" xfId="0" applyFont="1" applyBorder="1" applyAlignment="1">
      <alignment horizontal="left" vertical="center" wrapText="1" indent="1"/>
    </xf>
    <xf numFmtId="0" fontId="2" fillId="0" borderId="0" xfId="0" applyFont="1" applyBorder="1" applyAlignment="1">
      <alignment horizontal="right"/>
    </xf>
    <xf numFmtId="0" fontId="2" fillId="0" borderId="0" xfId="0" applyFont="1" applyBorder="1" applyAlignment="1">
      <alignment horizontal="center" vertical="center"/>
    </xf>
    <xf numFmtId="16" fontId="2" fillId="0" borderId="0" xfId="0" applyNumberFormat="1" applyFont="1" applyBorder="1" applyAlignment="1">
      <alignment horizontal="left" vertical="center" wrapText="1"/>
    </xf>
    <xf numFmtId="0" fontId="6"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xf>
    <xf numFmtId="168" fontId="2" fillId="0" borderId="0" xfId="0" applyNumberFormat="1" applyFont="1" applyBorder="1" applyAlignment="1"/>
    <xf numFmtId="164" fontId="2" fillId="0" borderId="0" xfId="0" applyNumberFormat="1"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vertical="center" wrapText="1" indent="2"/>
    </xf>
    <xf numFmtId="0" fontId="3" fillId="0" borderId="0" xfId="0" applyFont="1" applyBorder="1" applyAlignment="1">
      <alignment vertical="top"/>
    </xf>
    <xf numFmtId="1" fontId="2"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top" wrapText="1"/>
    </xf>
    <xf numFmtId="0" fontId="2" fillId="0" borderId="1" xfId="0" applyFont="1" applyBorder="1" applyAlignment="1">
      <alignment horizontal="center" vertical="center"/>
    </xf>
    <xf numFmtId="0" fontId="16" fillId="0" borderId="0" xfId="0" applyFont="1" applyBorder="1" applyAlignment="1"/>
    <xf numFmtId="0" fontId="2" fillId="0" borderId="6" xfId="0" applyFont="1" applyFill="1" applyBorder="1" applyAlignment="1">
      <alignment horizontal="left" vertical="center" indent="1"/>
    </xf>
    <xf numFmtId="0" fontId="2" fillId="0" borderId="6" xfId="0" applyFont="1" applyBorder="1" applyAlignment="1">
      <alignment horizontal="left"/>
    </xf>
    <xf numFmtId="16" fontId="2" fillId="0" borderId="6" xfId="0" applyNumberFormat="1" applyFont="1" applyBorder="1" applyAlignment="1">
      <alignment horizontal="left" vertical="center" indent="1"/>
    </xf>
    <xf numFmtId="0" fontId="3" fillId="0" borderId="0" xfId="0" applyFont="1" applyAlignment="1">
      <alignment vertical="top"/>
    </xf>
    <xf numFmtId="3" fontId="2" fillId="0" borderId="0" xfId="0" applyNumberFormat="1" applyFont="1" applyBorder="1" applyAlignment="1">
      <alignment horizontal="left" vertical="center" wrapText="1" indent="1"/>
    </xf>
    <xf numFmtId="17" fontId="2" fillId="0" borderId="0" xfId="0" applyNumberFormat="1" applyFont="1" applyBorder="1" applyAlignment="1">
      <alignment horizontal="left" vertical="center" wrapText="1" indent="1"/>
    </xf>
    <xf numFmtId="0" fontId="2" fillId="0" borderId="0" xfId="0" applyFont="1" applyBorder="1" applyAlignment="1">
      <alignment horizontal="left" vertical="center" indent="1"/>
    </xf>
    <xf numFmtId="16" fontId="2" fillId="0" borderId="0" xfId="0" applyNumberFormat="1" applyFont="1" applyBorder="1" applyAlignment="1">
      <alignment horizontal="left" vertical="center" indent="1"/>
    </xf>
    <xf numFmtId="0" fontId="2" fillId="0" borderId="0" xfId="0" applyFont="1" applyBorder="1" applyAlignment="1">
      <alignment horizontal="left"/>
    </xf>
    <xf numFmtId="0" fontId="7" fillId="0" borderId="0" xfId="4" applyFont="1"/>
    <xf numFmtId="0" fontId="21" fillId="2" borderId="0" xfId="4" applyFont="1" applyFill="1"/>
    <xf numFmtId="0" fontId="22" fillId="2" borderId="0" xfId="4" applyFont="1" applyFill="1" applyAlignment="1">
      <alignment horizontal="left" vertical="center"/>
    </xf>
    <xf numFmtId="0" fontId="21" fillId="2" borderId="0" xfId="4" applyFont="1" applyFill="1" applyAlignment="1">
      <alignment horizontal="left" vertical="center"/>
    </xf>
    <xf numFmtId="0" fontId="24" fillId="0" borderId="0" xfId="5" applyFont="1" applyAlignment="1">
      <alignment horizontal="left" vertical="center"/>
    </xf>
    <xf numFmtId="0" fontId="25" fillId="0" borderId="0" xfId="4" applyFont="1"/>
    <xf numFmtId="0" fontId="26" fillId="0" borderId="0" xfId="6" applyNumberFormat="1" applyFont="1" applyFill="1" applyBorder="1" applyAlignment="1" applyProtection="1">
      <alignment vertical="top"/>
    </xf>
    <xf numFmtId="0" fontId="27" fillId="0" borderId="0" xfId="5" applyFont="1" applyAlignment="1">
      <alignment horizontal="left" vertical="center"/>
    </xf>
    <xf numFmtId="49" fontId="28" fillId="0" borderId="0" xfId="2" applyNumberFormat="1" applyFont="1" applyAlignment="1"/>
    <xf numFmtId="49" fontId="2" fillId="0" borderId="0" xfId="2" applyNumberFormat="1" applyFont="1" applyAlignment="1"/>
    <xf numFmtId="49" fontId="16" fillId="0" borderId="0" xfId="2" applyNumberFormat="1" applyFont="1" applyAlignment="1">
      <alignment horizontal="left" vertical="center"/>
    </xf>
    <xf numFmtId="49" fontId="16" fillId="0" borderId="0" xfId="2" applyNumberFormat="1" applyFont="1" applyAlignment="1">
      <alignment vertical="center"/>
    </xf>
    <xf numFmtId="0" fontId="16" fillId="0" borderId="0" xfId="5" applyFont="1" applyAlignment="1">
      <alignment horizontal="justify"/>
    </xf>
    <xf numFmtId="49" fontId="6" fillId="0" borderId="0" xfId="2" applyNumberFormat="1" applyFont="1" applyFill="1" applyAlignment="1">
      <alignment vertical="center"/>
    </xf>
    <xf numFmtId="49" fontId="6" fillId="0" borderId="0" xfId="2" applyNumberFormat="1" applyFont="1" applyFill="1"/>
    <xf numFmtId="49" fontId="2" fillId="0" borderId="0" xfId="2" applyNumberFormat="1" applyFont="1" applyFill="1"/>
    <xf numFmtId="0" fontId="16" fillId="0" borderId="0" xfId="5" applyFont="1" applyAlignment="1">
      <alignment horizontal="left" vertical="center"/>
    </xf>
    <xf numFmtId="49" fontId="16" fillId="0" borderId="0" xfId="2" applyNumberFormat="1" applyFont="1"/>
    <xf numFmtId="49" fontId="19" fillId="0" borderId="0" xfId="2" applyNumberFormat="1" applyFont="1" applyAlignment="1">
      <alignment horizontal="left" vertical="center"/>
    </xf>
    <xf numFmtId="0" fontId="2" fillId="0" borderId="0" xfId="5" applyFont="1" applyAlignment="1">
      <alignment vertical="center"/>
    </xf>
    <xf numFmtId="49" fontId="16" fillId="0" borderId="0" xfId="2" applyNumberFormat="1" applyFont="1" applyFill="1" applyAlignment="1">
      <alignment vertical="center"/>
    </xf>
    <xf numFmtId="49" fontId="16" fillId="0" borderId="0" xfId="2" applyNumberFormat="1" applyFont="1" applyAlignment="1">
      <alignment horizontal="left" vertical="center" indent="4"/>
    </xf>
    <xf numFmtId="49" fontId="16" fillId="0" borderId="0" xfId="2" applyNumberFormat="1" applyFont="1" applyAlignment="1">
      <alignment horizontal="left" vertical="center" indent="3"/>
    </xf>
    <xf numFmtId="0" fontId="26" fillId="0" borderId="0" xfId="4" applyFont="1"/>
    <xf numFmtId="0" fontId="7" fillId="0" borderId="0" xfId="3" applyFont="1" applyAlignment="1"/>
    <xf numFmtId="0" fontId="3" fillId="0" borderId="0" xfId="3" applyFont="1" applyAlignment="1">
      <alignment horizontal="right"/>
    </xf>
    <xf numFmtId="0" fontId="7" fillId="0" borderId="6" xfId="3" applyFont="1" applyBorder="1" applyAlignment="1"/>
    <xf numFmtId="0" fontId="7" fillId="0" borderId="7" xfId="3" applyFont="1" applyBorder="1" applyAlignment="1"/>
    <xf numFmtId="0" fontId="28" fillId="0" borderId="0" xfId="3" applyFont="1" applyAlignment="1"/>
    <xf numFmtId="0" fontId="7" fillId="0" borderId="0" xfId="3" applyFont="1" applyAlignment="1">
      <alignment horizontal="right"/>
    </xf>
    <xf numFmtId="0" fontId="3" fillId="0" borderId="0" xfId="3" applyFont="1" applyAlignment="1">
      <alignment horizontal="right" vertical="center"/>
    </xf>
    <xf numFmtId="0" fontId="7" fillId="0" borderId="6" xfId="3" applyFont="1" applyBorder="1" applyAlignment="1">
      <alignment vertical="center"/>
    </xf>
    <xf numFmtId="0" fontId="7" fillId="0" borderId="7" xfId="3" applyFont="1" applyBorder="1" applyAlignment="1">
      <alignment vertical="center"/>
    </xf>
    <xf numFmtId="0" fontId="16" fillId="0" borderId="0" xfId="3" applyFont="1" applyAlignment="1"/>
    <xf numFmtId="0" fontId="7" fillId="0" borderId="0" xfId="3" applyFont="1" applyAlignment="1">
      <alignment horizontal="right" vertical="center"/>
    </xf>
    <xf numFmtId="174" fontId="16" fillId="0" borderId="0" xfId="1" applyNumberFormat="1" applyFont="1" applyAlignment="1" applyProtection="1">
      <alignment horizontal="left" vertical="center"/>
    </xf>
    <xf numFmtId="0" fontId="16" fillId="0" borderId="0" xfId="3" applyFont="1" applyAlignment="1">
      <alignment horizontal="right" vertical="center"/>
    </xf>
    <xf numFmtId="0" fontId="16" fillId="0" borderId="0" xfId="3" applyFont="1" applyAlignment="1">
      <alignment vertical="center"/>
    </xf>
    <xf numFmtId="0" fontId="16" fillId="0" borderId="0" xfId="5" applyFont="1" applyAlignment="1">
      <alignment horizontal="right"/>
    </xf>
    <xf numFmtId="0" fontId="16" fillId="0" borderId="0" xfId="5" applyFont="1" applyAlignment="1">
      <alignment readingOrder="1"/>
    </xf>
    <xf numFmtId="0" fontId="7" fillId="0" borderId="0" xfId="15" applyFont="1" applyAlignment="1">
      <alignment horizontal="right" vertical="center"/>
    </xf>
    <xf numFmtId="0" fontId="7" fillId="0" borderId="0" xfId="15" applyFont="1" applyAlignment="1">
      <alignment vertical="center"/>
    </xf>
    <xf numFmtId="0" fontId="7" fillId="0" borderId="6" xfId="15" applyFont="1" applyBorder="1" applyAlignment="1">
      <alignment vertical="center"/>
    </xf>
    <xf numFmtId="0" fontId="7" fillId="0" borderId="7" xfId="15" applyFont="1" applyBorder="1" applyAlignment="1">
      <alignment vertical="center"/>
    </xf>
    <xf numFmtId="0" fontId="7" fillId="0" borderId="0" xfId="19" applyFont="1" applyAlignment="1"/>
    <xf numFmtId="0" fontId="7" fillId="0" borderId="0" xfId="15" applyFont="1" applyAlignment="1"/>
    <xf numFmtId="0" fontId="7" fillId="0" borderId="6" xfId="15" applyFont="1" applyBorder="1" applyAlignment="1"/>
    <xf numFmtId="0" fontId="7" fillId="0" borderId="7" xfId="15" applyFont="1" applyBorder="1" applyAlignment="1"/>
    <xf numFmtId="0" fontId="16" fillId="0" borderId="0" xfId="5" applyFont="1" applyAlignment="1">
      <alignment horizontal="left" vertical="center" indent="1" readingOrder="1"/>
    </xf>
    <xf numFmtId="0" fontId="28" fillId="0" borderId="0" xfId="15" applyFont="1" applyAlignment="1">
      <alignment vertical="center"/>
    </xf>
    <xf numFmtId="0" fontId="12" fillId="0" borderId="0" xfId="0" applyFont="1" applyAlignment="1">
      <alignment horizontal="center" vertical="top"/>
    </xf>
    <xf numFmtId="0" fontId="7" fillId="0" borderId="0" xfId="0" applyFont="1" applyAlignment="1">
      <alignment vertical="top"/>
    </xf>
    <xf numFmtId="0" fontId="12"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xf>
    <xf numFmtId="0" fontId="19" fillId="0" borderId="0" xfId="0" applyFont="1" applyAlignment="1">
      <alignment vertical="top"/>
    </xf>
    <xf numFmtId="0" fontId="16" fillId="0" borderId="0" xfId="0" applyFont="1" applyAlignment="1">
      <alignment vertical="top" wrapText="1"/>
    </xf>
    <xf numFmtId="0" fontId="33" fillId="0" borderId="0" xfId="0" applyFont="1" applyAlignment="1">
      <alignment vertical="top"/>
    </xf>
    <xf numFmtId="0" fontId="16" fillId="0" borderId="0" xfId="3" applyFont="1" applyAlignment="1">
      <alignment vertical="top"/>
    </xf>
    <xf numFmtId="0" fontId="19" fillId="0" borderId="0" xfId="0" applyFont="1" applyAlignment="1">
      <alignment horizontal="center" vertical="top"/>
    </xf>
    <xf numFmtId="0" fontId="16" fillId="0" borderId="0" xfId="3" applyFont="1" applyBorder="1" applyAlignment="1">
      <alignment vertical="top"/>
    </xf>
    <xf numFmtId="49" fontId="16" fillId="0" borderId="0" xfId="2" applyNumberFormat="1" applyFont="1" applyAlignment="1">
      <alignment vertical="top"/>
    </xf>
    <xf numFmtId="49" fontId="3" fillId="0" borderId="0" xfId="2" applyNumberFormat="1" applyFont="1" applyAlignment="1">
      <alignment vertical="top"/>
    </xf>
    <xf numFmtId="49" fontId="7" fillId="0" borderId="0" xfId="2" applyNumberFormat="1" applyFont="1" applyAlignment="1">
      <alignment vertical="top"/>
    </xf>
    <xf numFmtId="49" fontId="13" fillId="0" borderId="0" xfId="1" applyNumberFormat="1" applyFont="1" applyAlignment="1" applyProtection="1">
      <alignment vertical="top"/>
    </xf>
    <xf numFmtId="49" fontId="14" fillId="0" borderId="0" xfId="2" applyNumberFormat="1" applyFont="1" applyAlignment="1">
      <alignment vertical="top"/>
    </xf>
    <xf numFmtId="0" fontId="7" fillId="0" borderId="0" xfId="2" applyFont="1" applyAlignment="1">
      <alignment vertical="top"/>
    </xf>
    <xf numFmtId="49" fontId="7"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vertical="top"/>
    </xf>
    <xf numFmtId="0" fontId="7" fillId="0" borderId="0" xfId="15" applyFont="1" applyAlignment="1">
      <alignment horizontal="right"/>
    </xf>
    <xf numFmtId="0" fontId="34" fillId="0" borderId="0" xfId="1" applyFont="1" applyAlignment="1" applyProtection="1">
      <alignment vertical="top"/>
    </xf>
    <xf numFmtId="0" fontId="19" fillId="0" borderId="0" xfId="1" applyFont="1" applyAlignment="1" applyProtection="1">
      <alignment readingOrder="1"/>
    </xf>
    <xf numFmtId="164" fontId="17" fillId="0" borderId="0" xfId="0" applyNumberFormat="1" applyFont="1" applyAlignment="1"/>
    <xf numFmtId="167" fontId="6" fillId="0" borderId="0" xfId="0" applyNumberFormat="1" applyFont="1" applyAlignment="1">
      <alignment horizontal="right"/>
    </xf>
    <xf numFmtId="168" fontId="6" fillId="0" borderId="0" xfId="0" applyNumberFormat="1" applyFont="1" applyAlignment="1">
      <alignment horizontal="right"/>
    </xf>
    <xf numFmtId="164" fontId="6" fillId="0" borderId="0" xfId="0" applyNumberFormat="1" applyFont="1" applyAlignment="1"/>
    <xf numFmtId="166" fontId="2" fillId="0" borderId="0" xfId="0" applyNumberFormat="1" applyFont="1" applyAlignment="1">
      <alignment horizontal="right"/>
    </xf>
    <xf numFmtId="166" fontId="2" fillId="0" borderId="0" xfId="0" applyNumberFormat="1" applyFont="1" applyBorder="1" applyAlignment="1">
      <alignment horizontal="right"/>
    </xf>
    <xf numFmtId="164" fontId="32" fillId="3" borderId="0" xfId="20" applyNumberFormat="1" applyFont="1" applyFill="1" applyAlignment="1">
      <alignment horizontal="right" vertical="center" wrapText="1"/>
    </xf>
    <xf numFmtId="49" fontId="32" fillId="3" borderId="0" xfId="20" applyNumberFormat="1" applyFont="1" applyFill="1" applyAlignment="1">
      <alignment horizontal="lef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4" fontId="32" fillId="3" borderId="0" xfId="20" applyNumberFormat="1" applyFont="1" applyFill="1" applyAlignment="1">
      <alignment horizontal="right" vertical="center" wrapText="1"/>
    </xf>
    <xf numFmtId="166" fontId="2" fillId="0" borderId="0" xfId="0" applyNumberFormat="1" applyFont="1" applyFill="1" applyAlignment="1">
      <alignment horizontal="right"/>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6" fillId="0" borderId="0"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6" fillId="0" borderId="0" xfId="0" applyFont="1" applyFill="1" applyBorder="1" applyAlignment="1">
      <alignment horizontal="right"/>
    </xf>
    <xf numFmtId="1" fontId="2" fillId="0" borderId="0" xfId="0" applyNumberFormat="1" applyFont="1" applyBorder="1" applyAlignment="1">
      <alignment horizontal="right" vertical="center"/>
    </xf>
    <xf numFmtId="1" fontId="6" fillId="0" borderId="0" xfId="0" applyNumberFormat="1" applyFont="1" applyBorder="1" applyAlignment="1">
      <alignment horizontal="left"/>
    </xf>
    <xf numFmtId="164" fontId="17" fillId="0" borderId="0" xfId="0" applyNumberFormat="1" applyFont="1" applyAlignment="1">
      <alignment horizontal="right" vertical="center"/>
    </xf>
    <xf numFmtId="164" fontId="6" fillId="0" borderId="0" xfId="0" applyNumberFormat="1" applyFont="1" applyFill="1" applyAlignment="1">
      <alignment horizontal="right"/>
    </xf>
    <xf numFmtId="0" fontId="17" fillId="0" borderId="0" xfId="0" applyFont="1" applyAlignment="1">
      <alignment horizontal="right" vertical="center"/>
    </xf>
    <xf numFmtId="0" fontId="3" fillId="0" borderId="0" xfId="0" applyFont="1" applyAlignment="1">
      <alignment horizontal="left" vertical="top"/>
    </xf>
    <xf numFmtId="0" fontId="2" fillId="0" borderId="6" xfId="0" applyFont="1" applyBorder="1" applyAlignment="1">
      <alignment wrapText="1"/>
    </xf>
    <xf numFmtId="0" fontId="2" fillId="0" borderId="0" xfId="0" applyFont="1" applyAlignment="1">
      <alignment vertical="center"/>
    </xf>
    <xf numFmtId="164" fontId="17" fillId="0" borderId="0" xfId="0" applyNumberFormat="1" applyFont="1"/>
    <xf numFmtId="49" fontId="2" fillId="0" borderId="6" xfId="0" applyNumberFormat="1" applyFont="1" applyBorder="1" applyAlignment="1"/>
    <xf numFmtId="49" fontId="2" fillId="0" borderId="6" xfId="0" applyNumberFormat="1" applyFont="1" applyBorder="1" applyAlignment="1">
      <alignment horizontal="left"/>
    </xf>
    <xf numFmtId="49" fontId="2" fillId="0" borderId="6" xfId="0" applyNumberFormat="1" applyFont="1" applyBorder="1" applyAlignment="1">
      <alignment horizontal="left" wrapText="1"/>
    </xf>
    <xf numFmtId="0" fontId="0" fillId="0" borderId="0" xfId="0" applyAlignment="1">
      <alignment wrapText="1"/>
    </xf>
    <xf numFmtId="0" fontId="2" fillId="0" borderId="0" xfId="0" applyFont="1" applyAlignment="1">
      <alignment wrapText="1"/>
    </xf>
    <xf numFmtId="0" fontId="3" fillId="0" borderId="0" xfId="0" applyFont="1" applyBorder="1" applyAlignment="1">
      <alignment horizontal="left" vertical="top"/>
    </xf>
    <xf numFmtId="0" fontId="3" fillId="0" borderId="12" xfId="0" applyFont="1" applyBorder="1" applyAlignment="1">
      <alignment vertical="top"/>
    </xf>
    <xf numFmtId="49" fontId="2" fillId="0" borderId="0" xfId="0" applyNumberFormat="1" applyFont="1" applyBorder="1" applyAlignment="1"/>
    <xf numFmtId="164" fontId="2" fillId="0" borderId="0" xfId="0" applyNumberFormat="1" applyFont="1" applyBorder="1" applyAlignment="1">
      <alignment horizontal="right" wrapText="1"/>
    </xf>
    <xf numFmtId="0" fontId="2" fillId="0" borderId="0" xfId="0" applyFont="1" applyAlignment="1">
      <alignment vertical="center"/>
    </xf>
    <xf numFmtId="1" fontId="2" fillId="0" borderId="0" xfId="0" applyNumberFormat="1" applyFont="1" applyBorder="1" applyAlignment="1">
      <alignment horizontal="right" vertical="center"/>
    </xf>
    <xf numFmtId="0" fontId="2" fillId="0" borderId="0" xfId="0" applyFont="1" applyAlignment="1">
      <alignment horizontal="left"/>
    </xf>
    <xf numFmtId="0" fontId="17" fillId="0" borderId="0" xfId="0" applyFont="1" applyBorder="1" applyAlignment="1">
      <alignment horizontal="right"/>
    </xf>
    <xf numFmtId="0" fontId="17" fillId="0" borderId="0" xfId="0" applyFont="1" applyBorder="1" applyAlignment="1"/>
    <xf numFmtId="0" fontId="17" fillId="0" borderId="0" xfId="0" applyFont="1" applyBorder="1"/>
    <xf numFmtId="168" fontId="17" fillId="0" borderId="0" xfId="0" applyNumberFormat="1" applyFont="1" applyBorder="1"/>
    <xf numFmtId="164" fontId="17" fillId="0" borderId="0" xfId="0" applyNumberFormat="1" applyFont="1" applyBorder="1"/>
    <xf numFmtId="166" fontId="17" fillId="0" borderId="0" xfId="0" applyNumberFormat="1" applyFont="1" applyBorder="1"/>
    <xf numFmtId="164" fontId="17" fillId="0" borderId="0" xfId="0" applyNumberFormat="1" applyFont="1" applyFill="1" applyAlignment="1"/>
    <xf numFmtId="164" fontId="17" fillId="0" borderId="0" xfId="0" applyNumberFormat="1" applyFont="1" applyFill="1"/>
    <xf numFmtId="164" fontId="2" fillId="0" borderId="7" xfId="0" applyNumberFormat="1" applyFont="1" applyBorder="1" applyAlignment="1"/>
    <xf numFmtId="165" fontId="2" fillId="0" borderId="0" xfId="0" applyNumberFormat="1" applyFont="1" applyBorder="1" applyAlignment="1">
      <alignment horizontal="right"/>
    </xf>
    <xf numFmtId="165" fontId="6" fillId="0" borderId="0" xfId="0" applyNumberFormat="1" applyFont="1" applyAlignment="1">
      <alignment horizontal="right"/>
    </xf>
    <xf numFmtId="0" fontId="2" fillId="0" borderId="0" xfId="0" applyFont="1" applyBorder="1" applyAlignment="1">
      <alignment horizontal="center" vertical="center" wrapText="1"/>
    </xf>
    <xf numFmtId="0" fontId="1" fillId="0" borderId="0" xfId="21"/>
    <xf numFmtId="0" fontId="6" fillId="0" borderId="10" xfId="0" applyFont="1" applyFill="1" applyBorder="1" applyAlignment="1">
      <alignment horizontal="left" indent="1"/>
    </xf>
    <xf numFmtId="164" fontId="6" fillId="0" borderId="0" xfId="0" applyNumberFormat="1" applyFont="1" applyFill="1" applyAlignment="1">
      <alignment horizontal="right" wrapText="1"/>
    </xf>
    <xf numFmtId="164" fontId="35" fillId="0" borderId="0" xfId="0" applyNumberFormat="1" applyFont="1" applyFill="1" applyAlignment="1">
      <alignment horizontal="right" wrapText="1"/>
    </xf>
    <xf numFmtId="164" fontId="2" fillId="0" borderId="0" xfId="0" applyNumberFormat="1" applyFont="1" applyFill="1" applyAlignment="1">
      <alignment horizontal="right" wrapText="1"/>
    </xf>
    <xf numFmtId="164" fontId="2" fillId="0" borderId="7" xfId="0" applyNumberFormat="1" applyFont="1" applyFill="1" applyBorder="1" applyAlignment="1"/>
    <xf numFmtId="164" fontId="2" fillId="0" borderId="0" xfId="0" applyNumberFormat="1" applyFont="1" applyFill="1" applyBorder="1" applyAlignment="1"/>
    <xf numFmtId="164" fontId="6" fillId="0" borderId="0" xfId="0" applyNumberFormat="1" applyFont="1" applyFill="1" applyAlignment="1">
      <alignment horizontal="left" wrapText="1" indent="1"/>
    </xf>
    <xf numFmtId="164" fontId="6" fillId="0" borderId="0" xfId="0" applyNumberFormat="1" applyFont="1" applyFill="1" applyAlignment="1">
      <alignment horizontal="right" vertical="center" wrapText="1"/>
    </xf>
    <xf numFmtId="164" fontId="2" fillId="0" borderId="0" xfId="0" applyNumberFormat="1" applyFont="1" applyFill="1" applyAlignment="1">
      <alignment horizontal="right"/>
    </xf>
    <xf numFmtId="164" fontId="2" fillId="0" borderId="0" xfId="20" applyNumberFormat="1" applyFont="1" applyFill="1" applyAlignment="1">
      <alignment horizontal="right" wrapText="1"/>
    </xf>
    <xf numFmtId="164" fontId="2" fillId="0" borderId="0" xfId="20" applyNumberFormat="1" applyFont="1" applyFill="1" applyAlignment="1">
      <alignment wrapText="1"/>
    </xf>
    <xf numFmtId="164" fontId="6" fillId="0" borderId="0" xfId="20" applyNumberFormat="1" applyFont="1" applyFill="1" applyAlignment="1">
      <alignment horizontal="left" wrapText="1" indent="1"/>
    </xf>
    <xf numFmtId="164" fontId="6" fillId="0" borderId="0" xfId="20" applyNumberFormat="1" applyFont="1" applyFill="1" applyAlignment="1">
      <alignment horizontal="right" vertical="center" wrapText="1"/>
    </xf>
    <xf numFmtId="164" fontId="6" fillId="0" borderId="0" xfId="20" applyNumberFormat="1" applyFont="1" applyFill="1" applyAlignment="1">
      <alignment horizontal="right" wrapText="1"/>
    </xf>
    <xf numFmtId="164" fontId="2" fillId="0" borderId="0" xfId="0" applyNumberFormat="1" applyFont="1" applyFill="1" applyAlignment="1">
      <alignment horizontal="center"/>
    </xf>
    <xf numFmtId="0" fontId="6" fillId="0" borderId="10" xfId="0" applyFont="1" applyBorder="1" applyAlignment="1"/>
    <xf numFmtId="0" fontId="6" fillId="0" borderId="0" xfId="0" applyFont="1" applyBorder="1" applyAlignment="1"/>
    <xf numFmtId="164" fontId="2" fillId="0" borderId="14" xfId="0" applyNumberFormat="1" applyFont="1" applyBorder="1" applyAlignment="1"/>
    <xf numFmtId="164" fontId="17" fillId="0" borderId="7" xfId="0" applyNumberFormat="1" applyFont="1" applyBorder="1"/>
    <xf numFmtId="164" fontId="2" fillId="0" borderId="7" xfId="0" applyNumberFormat="1" applyFont="1" applyBorder="1"/>
    <xf numFmtId="164" fontId="17" fillId="0" borderId="7" xfId="0" applyNumberFormat="1" applyFont="1" applyBorder="1" applyAlignment="1"/>
    <xf numFmtId="1" fontId="17" fillId="0" borderId="7" xfId="0" applyNumberFormat="1" applyFont="1" applyBorder="1" applyAlignment="1">
      <alignment vertical="center"/>
    </xf>
    <xf numFmtId="166" fontId="2" fillId="0" borderId="7" xfId="0" applyNumberFormat="1" applyFont="1" applyBorder="1" applyAlignment="1">
      <alignment horizontal="right"/>
    </xf>
    <xf numFmtId="0" fontId="16" fillId="0" borderId="0" xfId="5" applyFont="1" applyAlignment="1">
      <alignment horizontal="left" vertical="top" wrapText="1"/>
    </xf>
    <xf numFmtId="49" fontId="16" fillId="0" borderId="0" xfId="2" applyNumberFormat="1" applyFont="1" applyAlignment="1">
      <alignment horizontal="left" vertical="center" wrapText="1"/>
    </xf>
    <xf numFmtId="0" fontId="19" fillId="0" borderId="0" xfId="15" applyFont="1" applyAlignment="1">
      <alignment horizontal="left" wrapText="1"/>
    </xf>
    <xf numFmtId="0" fontId="19" fillId="0" borderId="0" xfId="15" applyFont="1" applyAlignment="1">
      <alignment horizontal="left"/>
    </xf>
    <xf numFmtId="0" fontId="19" fillId="0" borderId="0" xfId="1" applyFont="1" applyAlignment="1" applyProtection="1">
      <alignment horizontal="left" wrapText="1"/>
    </xf>
    <xf numFmtId="0" fontId="19" fillId="0" borderId="0" xfId="1" applyFont="1" applyAlignment="1" applyProtection="1">
      <alignment horizontal="left" vertical="center" wrapText="1" readingOrder="1"/>
    </xf>
    <xf numFmtId="0" fontId="19" fillId="0" borderId="0" xfId="5" applyFont="1" applyAlignment="1">
      <alignment horizontal="left" wrapText="1" readingOrder="1"/>
    </xf>
    <xf numFmtId="0" fontId="19" fillId="0" borderId="0" xfId="1" applyFont="1" applyAlignment="1" applyProtection="1">
      <alignment horizontal="left" wrapText="1" readingOrder="1"/>
    </xf>
    <xf numFmtId="0" fontId="19" fillId="0" borderId="0" xfId="1" applyFont="1" applyAlignment="1" applyProtection="1">
      <alignment horizontal="left" readingOrder="1"/>
    </xf>
    <xf numFmtId="0" fontId="19" fillId="0" borderId="0" xfId="1" applyFont="1" applyAlignment="1" applyProtection="1">
      <alignment horizontal="left"/>
    </xf>
    <xf numFmtId="0" fontId="28" fillId="0" borderId="0" xfId="0" applyFont="1" applyAlignment="1">
      <alignment horizontal="left" vertical="top"/>
    </xf>
    <xf numFmtId="0" fontId="16" fillId="0" borderId="0" xfId="0" applyFont="1" applyAlignment="1">
      <alignment vertical="top" wrapText="1"/>
    </xf>
    <xf numFmtId="0" fontId="6" fillId="0" borderId="0" xfId="0" applyFont="1" applyFill="1" applyBorder="1" applyAlignment="1">
      <alignment horizontal="left" wrapText="1" indent="1"/>
    </xf>
    <xf numFmtId="0" fontId="11" fillId="0" borderId="0" xfId="0" applyFont="1" applyFill="1" applyAlignment="1">
      <alignment horizontal="left" wrapText="1" indent="1"/>
    </xf>
    <xf numFmtId="0" fontId="0" fillId="0" borderId="0" xfId="0" applyFill="1" applyAlignment="1">
      <alignment horizontal="left" wrapText="1" indent="1"/>
    </xf>
    <xf numFmtId="0" fontId="6" fillId="0" borderId="0" xfId="0" applyFont="1" applyFill="1" applyAlignment="1">
      <alignment horizontal="left" wrapText="1" inden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wrapText="1"/>
    </xf>
    <xf numFmtId="0" fontId="0" fillId="0" borderId="2" xfId="0" applyBorder="1" applyAlignment="1">
      <alignment vertical="center"/>
    </xf>
    <xf numFmtId="0" fontId="3" fillId="0" borderId="12" xfId="0" applyFont="1" applyBorder="1" applyAlignment="1">
      <alignment horizontal="left" vertical="top"/>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Fill="1" applyAlignment="1">
      <alignment horizontal="left" indent="1"/>
    </xf>
    <xf numFmtId="0" fontId="0" fillId="0" borderId="3" xfId="0"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Fill="1" applyBorder="1" applyAlignment="1">
      <alignment horizontal="left" wrapText="1" indent="1"/>
    </xf>
    <xf numFmtId="0" fontId="11" fillId="0" borderId="10" xfId="0" applyFont="1" applyFill="1" applyBorder="1" applyAlignment="1">
      <alignment horizontal="left" wrapText="1" indent="1"/>
    </xf>
    <xf numFmtId="0" fontId="0" fillId="0" borderId="10" xfId="0" applyFill="1" applyBorder="1" applyAlignment="1">
      <alignment horizontal="left" wrapText="1" indent="1"/>
    </xf>
    <xf numFmtId="0" fontId="0" fillId="0" borderId="10" xfId="0" applyFill="1" applyBorder="1" applyAlignment="1">
      <alignment horizontal="left" indent="1"/>
    </xf>
    <xf numFmtId="0" fontId="6" fillId="0" borderId="0" xfId="0" applyFont="1" applyBorder="1" applyAlignment="1">
      <alignment horizontal="left" vertical="center" wrapText="1"/>
    </xf>
    <xf numFmtId="0" fontId="2" fillId="0" borderId="0" xfId="0" applyFont="1" applyBorder="1" applyAlignment="1">
      <alignment wrapText="1"/>
    </xf>
    <xf numFmtId="0" fontId="2" fillId="0" borderId="6" xfId="0" applyFont="1" applyBorder="1" applyAlignment="1">
      <alignment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wrapText="1"/>
    </xf>
    <xf numFmtId="0" fontId="2" fillId="0" borderId="6" xfId="0" applyFont="1" applyBorder="1" applyAlignment="1">
      <alignment horizontal="left" wrapText="1"/>
    </xf>
    <xf numFmtId="0" fontId="6" fillId="0" borderId="0" xfId="0" applyFont="1" applyBorder="1" applyAlignment="1">
      <alignment horizontal="left" wrapText="1" indent="1"/>
    </xf>
    <xf numFmtId="0" fontId="11" fillId="0" borderId="0" xfId="0" applyFont="1" applyBorder="1" applyAlignment="1">
      <alignment horizontal="left" wrapText="1" indent="1"/>
    </xf>
    <xf numFmtId="0" fontId="3" fillId="0" borderId="0" xfId="0" applyFont="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16" fontId="2" fillId="0" borderId="9" xfId="0" applyNumberFormat="1" applyFont="1" applyBorder="1" applyAlignment="1">
      <alignment horizontal="center" vertical="center" wrapText="1"/>
    </xf>
    <xf numFmtId="16"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11" xfId="0" applyBorder="1" applyAlignment="1">
      <alignment vertical="center"/>
    </xf>
    <xf numFmtId="0" fontId="2" fillId="0" borderId="0" xfId="0" applyFont="1" applyBorder="1" applyAlignment="1">
      <alignment horizontal="center" vertical="center" wrapText="1"/>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2" fillId="0" borderId="15" xfId="0" applyFont="1" applyBorder="1" applyAlignment="1">
      <alignment horizontal="center" vertical="center" wrapText="1"/>
    </xf>
    <xf numFmtId="16" fontId="2" fillId="0" borderId="5" xfId="0" applyNumberFormat="1" applyFont="1" applyBorder="1" applyAlignment="1">
      <alignment horizontal="center" vertical="center" wrapText="1"/>
    </xf>
    <xf numFmtId="0" fontId="0" fillId="0" borderId="13" xfId="0" applyBorder="1" applyAlignment="1">
      <alignment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16" fontId="10" fillId="0" borderId="5" xfId="0" applyNumberFormat="1" applyFont="1" applyBorder="1" applyAlignment="1">
      <alignment horizontal="center" vertical="center"/>
    </xf>
    <xf numFmtId="16" fontId="10" fillId="0" borderId="1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vertical="center" wrapText="1"/>
    </xf>
    <xf numFmtId="0" fontId="10"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164" fontId="6" fillId="0" borderId="0" xfId="0" applyNumberFormat="1" applyFont="1" applyBorder="1" applyAlignment="1">
      <alignment horizontal="left" wrapText="1" indent="1"/>
    </xf>
    <xf numFmtId="0" fontId="0" fillId="0" borderId="0" xfId="0" applyBorder="1" applyAlignment="1">
      <alignment horizontal="left" wrapText="1" indent="1"/>
    </xf>
    <xf numFmtId="0" fontId="9" fillId="0" borderId="0" xfId="0" applyFont="1" applyAlignment="1">
      <alignment horizontal="left" vertical="top" wrapText="1"/>
    </xf>
    <xf numFmtId="0" fontId="2" fillId="0" borderId="0" xfId="0" applyFont="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Fill="1" applyBorder="1" applyAlignment="1">
      <alignment horizontal="left" wrapText="1" indent="1"/>
    </xf>
    <xf numFmtId="0" fontId="0" fillId="0" borderId="0" xfId="0" applyFill="1" applyBorder="1" applyAlignment="1">
      <alignment horizontal="left" wrapText="1" indent="1"/>
    </xf>
    <xf numFmtId="165" fontId="6" fillId="0" borderId="0" xfId="0" applyNumberFormat="1" applyFont="1" applyBorder="1" applyAlignment="1">
      <alignment horizontal="left" indent="1"/>
    </xf>
    <xf numFmtId="0" fontId="0" fillId="0" borderId="0" xfId="0" applyBorder="1" applyAlignment="1">
      <alignment horizontal="left" indent="1"/>
    </xf>
    <xf numFmtId="0" fontId="1" fillId="0" borderId="0" xfId="0" applyFont="1" applyBorder="1" applyAlignment="1">
      <alignment horizontal="left" indent="1"/>
    </xf>
    <xf numFmtId="0" fontId="0" fillId="0" borderId="0" xfId="0" applyBorder="1" applyAlignment="1"/>
    <xf numFmtId="0" fontId="0" fillId="0" borderId="6" xfId="0" applyBorder="1" applyAlignment="1"/>
    <xf numFmtId="1" fontId="2" fillId="0" borderId="0" xfId="0" applyNumberFormat="1" applyFont="1" applyBorder="1" applyAlignment="1">
      <alignment horizontal="right" vertical="center"/>
    </xf>
    <xf numFmtId="0" fontId="0" fillId="0" borderId="2" xfId="0" applyBorder="1" applyAlignment="1">
      <alignment vertical="center" wrapText="1"/>
    </xf>
    <xf numFmtId="16" fontId="2" fillId="0" borderId="11"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 fillId="0" borderId="0" xfId="0" applyFont="1" applyBorder="1" applyAlignment="1"/>
    <xf numFmtId="0" fontId="1" fillId="0" borderId="6" xfId="0" applyFont="1" applyBorder="1" applyAlignment="1"/>
    <xf numFmtId="0" fontId="0" fillId="0" borderId="0" xfId="0" applyBorder="1" applyAlignment="1">
      <alignment horizontal="right" vertical="center"/>
    </xf>
    <xf numFmtId="0" fontId="0" fillId="0" borderId="0" xfId="0" applyFill="1" applyBorder="1" applyAlignment="1">
      <alignment horizontal="left" indent="1"/>
    </xf>
    <xf numFmtId="16" fontId="2" fillId="0" borderId="13" xfId="0" applyNumberFormat="1" applyFont="1" applyBorder="1" applyAlignment="1">
      <alignment horizontal="center" vertical="center" wrapText="1"/>
    </xf>
    <xf numFmtId="16" fontId="2" fillId="0" borderId="2"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16" fontId="10" fillId="0" borderId="1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2" fillId="0" borderId="0" xfId="0" applyFont="1" applyBorder="1" applyAlignment="1">
      <alignment vertical="center"/>
    </xf>
    <xf numFmtId="0" fontId="9" fillId="0" borderId="0" xfId="0" applyFont="1" applyBorder="1" applyAlignment="1">
      <alignment horizontal="left" vertical="top"/>
    </xf>
    <xf numFmtId="0" fontId="2" fillId="0" borderId="0" xfId="0" applyFont="1" applyFill="1" applyAlignment="1">
      <alignment horizontal="left" vertical="center" wrapText="1"/>
    </xf>
    <xf numFmtId="0" fontId="2" fillId="0" borderId="0" xfId="0" applyFont="1" applyFill="1" applyAlignment="1">
      <alignment vertical="center"/>
    </xf>
    <xf numFmtId="0" fontId="9" fillId="0" borderId="0" xfId="0" applyFont="1" applyFill="1" applyAlignment="1">
      <alignment horizontal="left" vertical="top"/>
    </xf>
  </cellXfs>
  <cellStyles count="22">
    <cellStyle name="BasisEineNK" xfId="7" xr:uid="{00000000-0005-0000-0000-000000000000}"/>
    <cellStyle name="BasisOhneNK" xfId="8" xr:uid="{00000000-0005-0000-0000-000001000000}"/>
    <cellStyle name="Ganzzahl" xfId="9" xr:uid="{00000000-0005-0000-0000-000002000000}"/>
    <cellStyle name="Link" xfId="1" builtinId="8"/>
    <cellStyle name="makro0696" xfId="10" xr:uid="{00000000-0005-0000-0000-000004000000}"/>
    <cellStyle name="Messziffer" xfId="11" xr:uid="{00000000-0005-0000-0000-000005000000}"/>
    <cellStyle name="Normal_finprog dzogh1" xfId="12" xr:uid="{00000000-0005-0000-0000-000006000000}"/>
    <cellStyle name="o.Tausender" xfId="13" xr:uid="{00000000-0005-0000-0000-000007000000}"/>
    <cellStyle name="ProzVeränderung" xfId="14" xr:uid="{00000000-0005-0000-0000-000008000000}"/>
    <cellStyle name="Standard" xfId="0" builtinId="0"/>
    <cellStyle name="Standard 2" xfId="5" xr:uid="{00000000-0005-0000-0000-00000A000000}"/>
    <cellStyle name="Standard 2 2" xfId="19" xr:uid="{00000000-0005-0000-0000-00000B000000}"/>
    <cellStyle name="Standard 3" xfId="4" xr:uid="{00000000-0005-0000-0000-00000C000000}"/>
    <cellStyle name="Standard 3 2" xfId="21" xr:uid="{00000000-0005-0000-0000-00000D000000}"/>
    <cellStyle name="Standard 4" xfId="20" xr:uid="{00000000-0005-0000-0000-00000E000000}"/>
    <cellStyle name="Standard_Blida 2003" xfId="2" xr:uid="{00000000-0005-0000-0000-00000F000000}"/>
    <cellStyle name="Standard_KI3_j" xfId="15" xr:uid="{00000000-0005-0000-0000-000010000000}"/>
    <cellStyle name="Standard_PI2_j_2007" xfId="6" xr:uid="{00000000-0005-0000-0000-000011000000}"/>
    <cellStyle name="Standard_Stat Bericht BB 2003 neu" xfId="3" xr:uid="{00000000-0005-0000-0000-000012000000}"/>
    <cellStyle name="Untertitel" xfId="16" xr:uid="{00000000-0005-0000-0000-000013000000}"/>
    <cellStyle name="Vorspalt" xfId="17" xr:uid="{00000000-0005-0000-0000-000014000000}"/>
    <cellStyle name="zelle mit Rand"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E2D-4AA5-8CA1-663A8FA68978}"/>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E2D-4AA5-8CA1-663A8FA68978}"/>
            </c:ext>
          </c:extLst>
        </c:ser>
        <c:dLbls>
          <c:showLegendKey val="0"/>
          <c:showVal val="0"/>
          <c:showCatName val="0"/>
          <c:showSerName val="0"/>
          <c:showPercent val="0"/>
          <c:showBubbleSize val="0"/>
        </c:dLbls>
        <c:gapWidth val="20"/>
        <c:overlap val="20"/>
        <c:axId val="76497664"/>
        <c:axId val="76499200"/>
      </c:barChart>
      <c:catAx>
        <c:axId val="7649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9200"/>
        <c:crossesAt val="160"/>
        <c:auto val="1"/>
        <c:lblAlgn val="ctr"/>
        <c:lblOffset val="100"/>
        <c:tickLblSkip val="1"/>
        <c:tickMarkSkip val="1"/>
        <c:noMultiLvlLbl val="0"/>
      </c:catAx>
      <c:valAx>
        <c:axId val="764992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76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0FC-460C-A678-BCF0DE311A62}"/>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F0FC-460C-A678-BCF0DE311A62}"/>
            </c:ext>
          </c:extLst>
        </c:ser>
        <c:dLbls>
          <c:showLegendKey val="0"/>
          <c:showVal val="0"/>
          <c:showCatName val="0"/>
          <c:showSerName val="0"/>
          <c:showPercent val="0"/>
          <c:showBubbleSize val="0"/>
        </c:dLbls>
        <c:gapWidth val="20"/>
        <c:overlap val="20"/>
        <c:axId val="75689984"/>
        <c:axId val="75691520"/>
      </c:barChart>
      <c:catAx>
        <c:axId val="75689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691520"/>
        <c:crossesAt val="160"/>
        <c:auto val="1"/>
        <c:lblAlgn val="ctr"/>
        <c:lblOffset val="100"/>
        <c:tickLblSkip val="1"/>
        <c:tickMarkSkip val="1"/>
        <c:noMultiLvlLbl val="0"/>
      </c:catAx>
      <c:valAx>
        <c:axId val="7569152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6899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84B-45E2-8A39-465205E5091C}"/>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84B-45E2-8A39-465205E5091C}"/>
            </c:ext>
          </c:extLst>
        </c:ser>
        <c:dLbls>
          <c:showLegendKey val="0"/>
          <c:showVal val="0"/>
          <c:showCatName val="0"/>
          <c:showSerName val="0"/>
          <c:showPercent val="0"/>
          <c:showBubbleSize val="0"/>
        </c:dLbls>
        <c:gapWidth val="20"/>
        <c:overlap val="20"/>
        <c:axId val="76695040"/>
        <c:axId val="76696576"/>
      </c:barChart>
      <c:catAx>
        <c:axId val="76695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696576"/>
        <c:crossesAt val="160"/>
        <c:auto val="1"/>
        <c:lblAlgn val="ctr"/>
        <c:lblOffset val="100"/>
        <c:tickLblSkip val="1"/>
        <c:tickMarkSkip val="1"/>
        <c:noMultiLvlLbl val="0"/>
      </c:catAx>
      <c:valAx>
        <c:axId val="7669657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6950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638-48C4-830A-79284D3BB94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638-48C4-830A-79284D3BB949}"/>
            </c:ext>
          </c:extLst>
        </c:ser>
        <c:dLbls>
          <c:showLegendKey val="0"/>
          <c:showVal val="0"/>
          <c:showCatName val="0"/>
          <c:showSerName val="0"/>
          <c:showPercent val="0"/>
          <c:showBubbleSize val="0"/>
        </c:dLbls>
        <c:gapWidth val="20"/>
        <c:overlap val="20"/>
        <c:axId val="79083776"/>
        <c:axId val="79093760"/>
      </c:barChart>
      <c:catAx>
        <c:axId val="79083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9093760"/>
        <c:crossesAt val="160"/>
        <c:auto val="1"/>
        <c:lblAlgn val="ctr"/>
        <c:lblOffset val="100"/>
        <c:tickLblSkip val="1"/>
        <c:tickMarkSkip val="1"/>
        <c:noMultiLvlLbl val="0"/>
      </c:catAx>
      <c:valAx>
        <c:axId val="790937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908377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00-4609-BDBB-3AD507ADDA81}"/>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00-4609-BDBB-3AD507ADDA81}"/>
            </c:ext>
          </c:extLst>
        </c:ser>
        <c:dLbls>
          <c:showLegendKey val="0"/>
          <c:showVal val="0"/>
          <c:showCatName val="0"/>
          <c:showSerName val="0"/>
          <c:showPercent val="0"/>
          <c:showBubbleSize val="0"/>
        </c:dLbls>
        <c:gapWidth val="20"/>
        <c:overlap val="20"/>
        <c:axId val="82734080"/>
        <c:axId val="82744064"/>
      </c:barChart>
      <c:catAx>
        <c:axId val="82734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744064"/>
        <c:crossesAt val="160"/>
        <c:auto val="1"/>
        <c:lblAlgn val="ctr"/>
        <c:lblOffset val="100"/>
        <c:tickLblSkip val="1"/>
        <c:tickMarkSkip val="1"/>
        <c:noMultiLvlLbl val="0"/>
      </c:catAx>
      <c:valAx>
        <c:axId val="827440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7340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489-42BD-AC9C-8CB16DF3B251}"/>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489-42BD-AC9C-8CB16DF3B251}"/>
            </c:ext>
          </c:extLst>
        </c:ser>
        <c:dLbls>
          <c:showLegendKey val="0"/>
          <c:showVal val="0"/>
          <c:showCatName val="0"/>
          <c:showSerName val="0"/>
          <c:showPercent val="0"/>
          <c:showBubbleSize val="0"/>
        </c:dLbls>
        <c:gapWidth val="20"/>
        <c:overlap val="20"/>
        <c:axId val="39587840"/>
        <c:axId val="39589376"/>
      </c:barChart>
      <c:catAx>
        <c:axId val="39587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9589376"/>
        <c:crossesAt val="160"/>
        <c:auto val="1"/>
        <c:lblAlgn val="ctr"/>
        <c:lblOffset val="100"/>
        <c:tickLblSkip val="1"/>
        <c:tickMarkSkip val="1"/>
        <c:noMultiLvlLbl val="0"/>
      </c:catAx>
      <c:valAx>
        <c:axId val="3958937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95878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3E4-43A6-AFBA-07B9E5ABCF3D}"/>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3E4-43A6-AFBA-07B9E5ABCF3D}"/>
            </c:ext>
          </c:extLst>
        </c:ser>
        <c:dLbls>
          <c:showLegendKey val="0"/>
          <c:showVal val="0"/>
          <c:showCatName val="0"/>
          <c:showSerName val="0"/>
          <c:showPercent val="0"/>
          <c:showBubbleSize val="0"/>
        </c:dLbls>
        <c:gapWidth val="20"/>
        <c:overlap val="20"/>
        <c:axId val="82486016"/>
        <c:axId val="82487552"/>
      </c:barChart>
      <c:catAx>
        <c:axId val="8248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487552"/>
        <c:crossesAt val="160"/>
        <c:auto val="1"/>
        <c:lblAlgn val="ctr"/>
        <c:lblOffset val="100"/>
        <c:tickLblSkip val="1"/>
        <c:tickMarkSkip val="1"/>
        <c:noMultiLvlLbl val="0"/>
      </c:catAx>
      <c:valAx>
        <c:axId val="82487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2486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8BB-4294-8F5F-1D42A0C9A03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8BB-4294-8F5F-1D42A0C9A036}"/>
            </c:ext>
          </c:extLst>
        </c:ser>
        <c:dLbls>
          <c:showLegendKey val="0"/>
          <c:showVal val="0"/>
          <c:showCatName val="0"/>
          <c:showSerName val="0"/>
          <c:showPercent val="0"/>
          <c:showBubbleSize val="0"/>
        </c:dLbls>
        <c:gapWidth val="20"/>
        <c:overlap val="20"/>
        <c:axId val="68572672"/>
        <c:axId val="68574208"/>
      </c:barChart>
      <c:catAx>
        <c:axId val="68572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8574208"/>
        <c:crossesAt val="160"/>
        <c:auto val="1"/>
        <c:lblAlgn val="ctr"/>
        <c:lblOffset val="100"/>
        <c:tickLblSkip val="1"/>
        <c:tickMarkSkip val="1"/>
        <c:noMultiLvlLbl val="0"/>
      </c:catAx>
      <c:valAx>
        <c:axId val="685742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85726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417-4505-BD55-FF8E97A0D704}"/>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417-4505-BD55-FF8E97A0D704}"/>
            </c:ext>
          </c:extLst>
        </c:ser>
        <c:dLbls>
          <c:showLegendKey val="0"/>
          <c:showVal val="0"/>
          <c:showCatName val="0"/>
          <c:showSerName val="0"/>
          <c:showPercent val="0"/>
          <c:showBubbleSize val="0"/>
        </c:dLbls>
        <c:gapWidth val="20"/>
        <c:overlap val="20"/>
        <c:axId val="75217152"/>
        <c:axId val="75223040"/>
      </c:barChart>
      <c:catAx>
        <c:axId val="75217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223040"/>
        <c:crossesAt val="160"/>
        <c:auto val="1"/>
        <c:lblAlgn val="ctr"/>
        <c:lblOffset val="100"/>
        <c:tickLblSkip val="1"/>
        <c:tickMarkSkip val="1"/>
        <c:noMultiLvlLbl val="0"/>
      </c:catAx>
      <c:valAx>
        <c:axId val="752230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2171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F341-4292-A3D8-D5C713EF469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F341-4292-A3D8-D5C713EF4696}"/>
            </c:ext>
          </c:extLst>
        </c:ser>
        <c:dLbls>
          <c:showLegendKey val="0"/>
          <c:showVal val="0"/>
          <c:showCatName val="0"/>
          <c:showSerName val="0"/>
          <c:showPercent val="0"/>
          <c:showBubbleSize val="0"/>
        </c:dLbls>
        <c:gapWidth val="20"/>
        <c:overlap val="20"/>
        <c:axId val="75598848"/>
        <c:axId val="75600640"/>
      </c:barChart>
      <c:catAx>
        <c:axId val="7559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600640"/>
        <c:crossesAt val="160"/>
        <c:auto val="1"/>
        <c:lblAlgn val="ctr"/>
        <c:lblOffset val="100"/>
        <c:tickLblSkip val="1"/>
        <c:tickMarkSkip val="1"/>
        <c:noMultiLvlLbl val="0"/>
      </c:catAx>
      <c:valAx>
        <c:axId val="756006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5988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2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2409822</xdr:colOff>
      <xdr:row>0</xdr:row>
      <xdr:rowOff>781050</xdr:rowOff>
    </xdr:from>
    <xdr:to>
      <xdr:col>3</xdr:col>
      <xdr:colOff>1013702</xdr:colOff>
      <xdr:row>0</xdr:row>
      <xdr:rowOff>1357050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4038597" y="781050"/>
          <a:ext cx="2852030" cy="576000"/>
        </a:xfrm>
        <a:prstGeom prst="rect">
          <a:avLst/>
        </a:prstGeom>
      </xdr:spPr>
    </xdr:pic>
    <xdr:clientData/>
  </xdr:twoCellAnchor>
  <xdr:twoCellAnchor editAs="oneCell">
    <xdr:from>
      <xdr:col>0</xdr:col>
      <xdr:colOff>0</xdr:colOff>
      <xdr:row>3</xdr:row>
      <xdr:rowOff>9532</xdr:rowOff>
    </xdr:from>
    <xdr:to>
      <xdr:col>4</xdr:col>
      <xdr:colOff>9524</xdr:colOff>
      <xdr:row>36</xdr:row>
      <xdr:rowOff>142676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0" y="2714632"/>
          <a:ext cx="7172324" cy="48480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0.01515</cdr:x>
      <cdr:y>0.20329</cdr:y>
    </cdr:from>
    <cdr:to>
      <cdr:x>0.01515</cdr:x>
      <cdr:y>0.20329</cdr:y>
    </cdr:to>
    <cdr:sp macro="" textlink="">
      <cdr:nvSpPr>
        <cdr:cNvPr id="39937" name="Text Box 1"/>
        <cdr:cNvSpPr txBox="1">
          <a:spLocks xmlns:a="http://schemas.openxmlformats.org/drawingml/2006/main" noChangeArrowheads="1"/>
        </cdr:cNvSpPr>
      </cdr:nvSpPr>
      <cdr:spPr bwMode="auto">
        <a:xfrm xmlns:a="http://schemas.openxmlformats.org/drawingml/2006/main">
          <a:off x="8145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304800</xdr:colOff>
      <xdr:row>1</xdr:row>
      <xdr:rowOff>0</xdr:rowOff>
    </xdr:to>
    <xdr:graphicFrame macro="">
      <xdr:nvGraphicFramePr>
        <xdr:cNvPr id="2" name="Diagram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0.01633</cdr:x>
      <cdr:y>0.20329</cdr:y>
    </cdr:from>
    <cdr:to>
      <cdr:x>0.01633</cdr:x>
      <cdr:y>0.20329</cdr:y>
    </cdr:to>
    <cdr:sp macro="" textlink="">
      <cdr:nvSpPr>
        <cdr:cNvPr id="46081" name="Text Box 1"/>
        <cdr:cNvSpPr txBox="1">
          <a:spLocks xmlns:a="http://schemas.openxmlformats.org/drawingml/2006/main" noChangeArrowheads="1"/>
        </cdr:cNvSpPr>
      </cdr:nvSpPr>
      <cdr:spPr bwMode="auto">
        <a:xfrm xmlns:a="http://schemas.openxmlformats.org/drawingml/2006/main">
          <a:off x="797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8530" name="Diagramm 1">
          <a:extLst>
            <a:ext uri="{FF2B5EF4-FFF2-40B4-BE49-F238E27FC236}">
              <a16:creationId xmlns:a16="http://schemas.microsoft.com/office/drawing/2014/main" id="{00000000-0008-0000-0A00-000092B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0.0102</cdr:x>
      <cdr:y>0.20329</cdr:y>
    </cdr:from>
    <cdr:to>
      <cdr:x>0.0102</cdr:x>
      <cdr:y>0.20329</cdr:y>
    </cdr:to>
    <cdr:sp macro="" textlink="">
      <cdr:nvSpPr>
        <cdr:cNvPr id="49153" name="Text Box 1"/>
        <cdr:cNvSpPr txBox="1">
          <a:spLocks xmlns:a="http://schemas.openxmlformats.org/drawingml/2006/main" noChangeArrowheads="1"/>
        </cdr:cNvSpPr>
      </cdr:nvSpPr>
      <cdr:spPr bwMode="auto">
        <a:xfrm xmlns:a="http://schemas.openxmlformats.org/drawingml/2006/main">
          <a:off x="83333"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0</xdr:colOff>
      <xdr:row>0</xdr:row>
      <xdr:rowOff>0</xdr:rowOff>
    </xdr:to>
    <xdr:graphicFrame macro="">
      <xdr:nvGraphicFramePr>
        <xdr:cNvPr id="50578" name="Diagramm 1">
          <a:extLst>
            <a:ext uri="{FF2B5EF4-FFF2-40B4-BE49-F238E27FC236}">
              <a16:creationId xmlns:a16="http://schemas.microsoft.com/office/drawing/2014/main" id="{00000000-0008-0000-0B00-000092C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0.01481</cdr:x>
      <cdr:y>0.20329</cdr:y>
    </cdr:from>
    <cdr:to>
      <cdr:x>0.01481</cdr:x>
      <cdr:y>0.20329</cdr:y>
    </cdr:to>
    <cdr:sp macro="" textlink="">
      <cdr:nvSpPr>
        <cdr:cNvPr id="51201" name="Text Box 1"/>
        <cdr:cNvSpPr txBox="1">
          <a:spLocks xmlns:a="http://schemas.openxmlformats.org/drawingml/2006/main" noChangeArrowheads="1"/>
        </cdr:cNvSpPr>
      </cdr:nvSpPr>
      <cdr:spPr bwMode="auto">
        <a:xfrm xmlns:a="http://schemas.openxmlformats.org/drawingml/2006/main">
          <a:off x="805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56727" name="Diagramm 1">
          <a:extLst>
            <a:ext uri="{FF2B5EF4-FFF2-40B4-BE49-F238E27FC236}">
              <a16:creationId xmlns:a16="http://schemas.microsoft.com/office/drawing/2014/main" id="{00000000-0008-0000-0C00-000097D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0.01526</cdr:x>
      <cdr:y>0.20329</cdr:y>
    </cdr:from>
    <cdr:to>
      <cdr:x>0.01526</cdr:x>
      <cdr:y>0.20329</cdr:y>
    </cdr:to>
    <cdr:sp macro="" textlink="">
      <cdr:nvSpPr>
        <cdr:cNvPr id="57345" name="Text Box 1"/>
        <cdr:cNvSpPr txBox="1">
          <a:spLocks xmlns:a="http://schemas.openxmlformats.org/drawingml/2006/main" noChangeArrowheads="1"/>
        </cdr:cNvSpPr>
      </cdr:nvSpPr>
      <cdr:spPr bwMode="auto">
        <a:xfrm xmlns:a="http://schemas.openxmlformats.org/drawingml/2006/main">
          <a:off x="81101"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11</xdr:col>
      <xdr:colOff>304800</xdr:colOff>
      <xdr:row>1</xdr:row>
      <xdr:rowOff>0</xdr:rowOff>
    </xdr:to>
    <xdr:graphicFrame macro="">
      <xdr:nvGraphicFramePr>
        <xdr:cNvPr id="2" name="Diagramm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1019175</xdr:rowOff>
    </xdr:from>
    <xdr:to>
      <xdr:col>5</xdr:col>
      <xdr:colOff>0</xdr:colOff>
      <xdr:row>16</xdr:row>
      <xdr:rowOff>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95250" y="1019175"/>
          <a:ext cx="2047875" cy="3790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V 7 - j / 20</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Kinder und tätige Personen in Tageseinrichtungen und öffentlich geförderter Kindertagespflege </a:t>
          </a:r>
        </a:p>
        <a:p>
          <a:pPr algn="r"/>
          <a:r>
            <a:rPr lang="de-DE" sz="1100" b="1">
              <a:solidFill>
                <a:schemeClr val="dk1"/>
              </a:solidFill>
              <a:effectLst/>
              <a:latin typeface="Arial" panose="020B0604020202020204" pitchFamily="34" charset="0"/>
              <a:ea typeface="+mn-ea"/>
              <a:cs typeface="Arial" panose="020B0604020202020204" pitchFamily="34" charset="0"/>
            </a:rPr>
            <a:t>im Land Bremen </a:t>
          </a:r>
        </a:p>
        <a:p>
          <a:pPr algn="r"/>
          <a:r>
            <a:rPr lang="de-DE" sz="1100" b="1">
              <a:solidFill>
                <a:schemeClr val="dk1"/>
              </a:solidFill>
              <a:effectLst/>
              <a:latin typeface="Arial" panose="020B0604020202020204" pitchFamily="34" charset="0"/>
              <a:ea typeface="+mn-ea"/>
              <a:cs typeface="Arial" panose="020B0604020202020204" pitchFamily="34" charset="0"/>
            </a:rPr>
            <a:t>am 1. März 2020</a:t>
          </a: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0.01663</cdr:x>
      <cdr:y>0.20329</cdr:y>
    </cdr:from>
    <cdr:to>
      <cdr:x>0.01663</cdr:x>
      <cdr:y>0.20329</cdr:y>
    </cdr:to>
    <cdr:sp macro="" textlink="">
      <cdr:nvSpPr>
        <cdr:cNvPr id="59393" name="Text Box 1"/>
        <cdr:cNvSpPr txBox="1">
          <a:spLocks xmlns:a="http://schemas.openxmlformats.org/drawingml/2006/main" noChangeArrowheads="1"/>
        </cdr:cNvSpPr>
      </cdr:nvSpPr>
      <cdr:spPr bwMode="auto">
        <a:xfrm xmlns:a="http://schemas.openxmlformats.org/drawingml/2006/main">
          <a:off x="84569"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0</xdr:colOff>
      <xdr:row>0</xdr:row>
      <xdr:rowOff>0</xdr:rowOff>
    </xdr:from>
    <xdr:to>
      <xdr:col>13</xdr:col>
      <xdr:colOff>304800</xdr:colOff>
      <xdr:row>0</xdr:row>
      <xdr:rowOff>0</xdr:rowOff>
    </xdr:to>
    <xdr:graphicFrame macro="">
      <xdr:nvGraphicFramePr>
        <xdr:cNvPr id="2" name="Diagramm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0.01291</cdr:x>
      <cdr:y>0.20329</cdr:y>
    </cdr:from>
    <cdr:to>
      <cdr:x>0.01291</cdr:x>
      <cdr:y>0.20329</cdr:y>
    </cdr:to>
    <cdr:sp macro="" textlink="">
      <cdr:nvSpPr>
        <cdr:cNvPr id="61441" name="Text Box 1"/>
        <cdr:cNvSpPr txBox="1">
          <a:spLocks xmlns:a="http://schemas.openxmlformats.org/drawingml/2006/main" noChangeArrowheads="1"/>
        </cdr:cNvSpPr>
      </cdr:nvSpPr>
      <cdr:spPr bwMode="auto">
        <a:xfrm xmlns:a="http://schemas.openxmlformats.org/drawingml/2006/main">
          <a:off x="8207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442BC455-C61B-4796-A610-429FDFFAE4D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4498" name="Diagramm 1">
          <a:extLst>
            <a:ext uri="{FF2B5EF4-FFF2-40B4-BE49-F238E27FC236}">
              <a16:creationId xmlns:a16="http://schemas.microsoft.com/office/drawing/2014/main" id="{00000000-0008-0000-0400-000092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0.01048</cdr:x>
      <cdr:y>0.20329</cdr:y>
    </cdr:from>
    <cdr:to>
      <cdr:x>0.10355</cdr:x>
      <cdr:y>0.63182</cdr:y>
    </cdr:to>
    <cdr:sp macro="" textlink="">
      <cdr:nvSpPr>
        <cdr:cNvPr id="5121" name="Text Box 1"/>
        <cdr:cNvSpPr txBox="1">
          <a:spLocks xmlns:a="http://schemas.openxmlformats.org/drawingml/2006/main" noChangeArrowheads="1"/>
        </cdr:cNvSpPr>
      </cdr:nvSpPr>
      <cdr:spPr bwMode="auto">
        <a:xfrm xmlns:a="http://schemas.openxmlformats.org/drawingml/2006/main">
          <a:off x="86362" y="152270"/>
          <a:ext cx="705616"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304800</xdr:colOff>
      <xdr:row>0</xdr:row>
      <xdr:rowOff>0</xdr:rowOff>
    </xdr:to>
    <xdr:graphicFrame macro="">
      <xdr:nvGraphicFramePr>
        <xdr:cNvPr id="2451" name="Diagramm 2">
          <a:extLst>
            <a:ext uri="{FF2B5EF4-FFF2-40B4-BE49-F238E27FC236}">
              <a16:creationId xmlns:a16="http://schemas.microsoft.com/office/drawing/2014/main" id="{00000000-0008-0000-0500-00009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0.01384</cdr:x>
      <cdr:y>0.20329</cdr:y>
    </cdr:from>
    <cdr:to>
      <cdr:x>0.01384</cdr:x>
      <cdr:y>0.20329</cdr:y>
    </cdr:to>
    <cdr:sp macro="" textlink="">
      <cdr:nvSpPr>
        <cdr:cNvPr id="29697" name="Text Box 1"/>
        <cdr:cNvSpPr txBox="1">
          <a:spLocks xmlns:a="http://schemas.openxmlformats.org/drawingml/2006/main" noChangeArrowheads="1"/>
        </cdr:cNvSpPr>
      </cdr:nvSpPr>
      <cdr:spPr bwMode="auto">
        <a:xfrm xmlns:a="http://schemas.openxmlformats.org/drawingml/2006/main">
          <a:off x="84118"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12</xdr:col>
      <xdr:colOff>304800</xdr:colOff>
      <xdr:row>0</xdr:row>
      <xdr:rowOff>0</xdr:rowOff>
    </xdr:to>
    <xdr:graphicFrame macro="">
      <xdr:nvGraphicFramePr>
        <xdr:cNvPr id="31122" name="Diagramm 1">
          <a:extLst>
            <a:ext uri="{FF2B5EF4-FFF2-40B4-BE49-F238E27FC236}">
              <a16:creationId xmlns:a16="http://schemas.microsoft.com/office/drawing/2014/main" id="{00000000-0008-0000-0600-0000927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0.01757</cdr:x>
      <cdr:y>0.20329</cdr:y>
    </cdr:from>
    <cdr:to>
      <cdr:x>0.01757</cdr:x>
      <cdr:y>0.20329</cdr:y>
    </cdr:to>
    <cdr:sp macro="" textlink="">
      <cdr:nvSpPr>
        <cdr:cNvPr id="31745" name="Text Box 1"/>
        <cdr:cNvSpPr txBox="1">
          <a:spLocks xmlns:a="http://schemas.openxmlformats.org/drawingml/2006/main" noChangeArrowheads="1"/>
        </cdr:cNvSpPr>
      </cdr:nvSpPr>
      <cdr:spPr bwMode="auto">
        <a:xfrm xmlns:a="http://schemas.openxmlformats.org/drawingml/2006/main">
          <a:off x="82985" y="15227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304800</xdr:colOff>
      <xdr:row>0</xdr:row>
      <xdr:rowOff>0</xdr:rowOff>
    </xdr:to>
    <xdr:graphicFrame macro="">
      <xdr:nvGraphicFramePr>
        <xdr:cNvPr id="39314" name="Diagramm 1">
          <a:extLst>
            <a:ext uri="{FF2B5EF4-FFF2-40B4-BE49-F238E27FC236}">
              <a16:creationId xmlns:a16="http://schemas.microsoft.com/office/drawing/2014/main" id="{00000000-0008-0000-0700-000092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4"/>
  <sheetViews>
    <sheetView showGridLines="0" zoomScaleNormal="100" workbookViewId="0"/>
  </sheetViews>
  <sheetFormatPr baseColWidth="10" defaultColWidth="10.28515625" defaultRowHeight="45.2" customHeight="1"/>
  <cols>
    <col min="1" max="1" width="11.5703125" style="158" customWidth="1"/>
    <col min="2" max="2" width="11.7109375" style="158" customWidth="1"/>
    <col min="3" max="3" width="60.85546875" style="158" customWidth="1"/>
    <col min="4" max="4" width="23.28515625" style="158" customWidth="1"/>
    <col min="5" max="11" width="12.140625" style="158" customWidth="1"/>
    <col min="12" max="16384" width="10.28515625" style="158"/>
  </cols>
  <sheetData>
    <row r="1" spans="1:4" ht="181.35" customHeight="1"/>
    <row r="2" spans="1:4" ht="28.35" customHeight="1">
      <c r="A2" s="159"/>
      <c r="B2" s="160" t="s">
        <v>140</v>
      </c>
      <c r="C2" s="159"/>
      <c r="D2" s="161" t="s">
        <v>448</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62"/>
    </row>
    <row r="44" spans="2:7" ht="23.1" customHeight="1">
      <c r="B44" s="163" t="s">
        <v>166</v>
      </c>
      <c r="G44" s="162"/>
    </row>
    <row r="45" spans="2:7" ht="23.25">
      <c r="B45" s="164" t="s">
        <v>167</v>
      </c>
      <c r="G45" s="162"/>
    </row>
    <row r="46" spans="2:7" ht="23.1" customHeight="1">
      <c r="B46" s="181" t="s">
        <v>198</v>
      </c>
      <c r="G46" s="165"/>
    </row>
    <row r="47" spans="2:7" ht="11.25"/>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0"/>
  <sheetViews>
    <sheetView zoomScale="120" zoomScaleNormal="120" workbookViewId="0">
      <selection sqref="A1:C1"/>
    </sheetView>
  </sheetViews>
  <sheetFormatPr baseColWidth="10" defaultColWidth="11.42578125" defaultRowHeight="9.9499999999999993" customHeight="1"/>
  <cols>
    <col min="1" max="1" width="34.28515625" style="258" customWidth="1"/>
    <col min="2" max="4" width="17.5703125" style="258" customWidth="1"/>
    <col min="6" max="16384" width="11.42578125" style="258"/>
  </cols>
  <sheetData>
    <row r="1" spans="1:5" ht="9.9499999999999993" customHeight="1">
      <c r="A1" s="355" t="s">
        <v>124</v>
      </c>
      <c r="B1" s="355"/>
      <c r="C1" s="355"/>
      <c r="D1" s="256"/>
      <c r="E1" s="229" t="s">
        <v>168</v>
      </c>
    </row>
    <row r="2" spans="1:5" s="9" customFormat="1" ht="30" customHeight="1">
      <c r="A2" s="266" t="s">
        <v>443</v>
      </c>
      <c r="B2" s="266"/>
      <c r="C2" s="143"/>
      <c r="D2" s="265"/>
      <c r="E2"/>
    </row>
    <row r="3" spans="1:5" ht="12" customHeight="1">
      <c r="A3" s="337" t="s">
        <v>192</v>
      </c>
      <c r="B3" s="368" t="s">
        <v>14</v>
      </c>
      <c r="C3" s="390" t="s">
        <v>61</v>
      </c>
      <c r="D3" s="391"/>
      <c r="E3" s="79"/>
    </row>
    <row r="4" spans="1:5" ht="12" customHeight="1">
      <c r="A4" s="388"/>
      <c r="B4" s="368"/>
      <c r="C4" s="389" t="s">
        <v>195</v>
      </c>
      <c r="D4" s="326" t="s">
        <v>196</v>
      </c>
      <c r="E4" s="79"/>
    </row>
    <row r="5" spans="1:5" ht="12" customHeight="1">
      <c r="A5" s="388"/>
      <c r="B5" s="368"/>
      <c r="C5" s="389"/>
      <c r="D5" s="326"/>
      <c r="E5" s="79"/>
    </row>
    <row r="6" spans="1:5" ht="15" customHeight="1">
      <c r="A6" s="338"/>
      <c r="B6" s="325"/>
      <c r="C6" s="389"/>
      <c r="D6" s="326"/>
      <c r="E6" s="79"/>
    </row>
    <row r="7" spans="1:5" s="57" customFormat="1" ht="15" customHeight="1">
      <c r="A7" s="119"/>
      <c r="B7" s="285" t="s">
        <v>11</v>
      </c>
      <c r="C7" s="250"/>
      <c r="D7" s="250"/>
      <c r="E7"/>
    </row>
    <row r="8" spans="1:5" s="57" customFormat="1" ht="15" customHeight="1">
      <c r="A8" s="55" t="s">
        <v>14</v>
      </c>
      <c r="B8" s="286">
        <v>5119</v>
      </c>
      <c r="C8" s="286">
        <v>3169</v>
      </c>
      <c r="D8" s="286">
        <v>779</v>
      </c>
      <c r="E8" s="79"/>
    </row>
    <row r="9" spans="1:5" s="57" customFormat="1" ht="9.9499999999999993" customHeight="1">
      <c r="A9" s="73" t="s">
        <v>21</v>
      </c>
      <c r="B9" s="287"/>
      <c r="C9" s="287"/>
      <c r="D9" s="286"/>
      <c r="E9" s="79"/>
    </row>
    <row r="10" spans="1:5" s="57" customFormat="1" ht="9.9499999999999993" customHeight="1">
      <c r="A10" s="150" t="s">
        <v>69</v>
      </c>
      <c r="B10" s="288">
        <v>229</v>
      </c>
      <c r="C10" s="288">
        <v>114</v>
      </c>
      <c r="D10" s="288">
        <v>58</v>
      </c>
      <c r="E10" s="79"/>
    </row>
    <row r="11" spans="1:5" s="57" customFormat="1" ht="9.9499999999999993" customHeight="1">
      <c r="A11" s="150" t="s">
        <v>193</v>
      </c>
      <c r="B11" s="288">
        <v>248</v>
      </c>
      <c r="C11" s="288">
        <v>86</v>
      </c>
      <c r="D11" s="288">
        <v>97</v>
      </c>
      <c r="E11" s="79"/>
    </row>
    <row r="12" spans="1:5" s="57" customFormat="1" ht="9.9499999999999993" customHeight="1">
      <c r="A12" s="73" t="s">
        <v>22</v>
      </c>
      <c r="B12" s="288"/>
      <c r="C12" s="288"/>
      <c r="D12" s="288"/>
      <c r="E12" s="79"/>
    </row>
    <row r="13" spans="1:5" s="57" customFormat="1" ht="9.9499999999999993" customHeight="1">
      <c r="A13" s="150" t="s">
        <v>69</v>
      </c>
      <c r="B13" s="288">
        <v>1184</v>
      </c>
      <c r="C13" s="288">
        <v>822</v>
      </c>
      <c r="D13" s="288">
        <v>111</v>
      </c>
      <c r="E13" s="79"/>
    </row>
    <row r="14" spans="1:5" s="57" customFormat="1" ht="9.9499999999999993" customHeight="1">
      <c r="A14" s="150" t="s">
        <v>193</v>
      </c>
      <c r="B14" s="288">
        <v>566</v>
      </c>
      <c r="C14" s="288">
        <v>310</v>
      </c>
      <c r="D14" s="288">
        <v>165</v>
      </c>
      <c r="E14" s="79"/>
    </row>
    <row r="15" spans="1:5" s="57" customFormat="1" ht="9.9499999999999993" customHeight="1">
      <c r="A15" s="118" t="s">
        <v>23</v>
      </c>
      <c r="B15" s="289"/>
      <c r="C15" s="290"/>
      <c r="D15" s="290"/>
      <c r="E15" s="79"/>
    </row>
    <row r="16" spans="1:5" s="57" customFormat="1" ht="9.9499999999999993" customHeight="1">
      <c r="A16" s="150" t="s">
        <v>69</v>
      </c>
      <c r="B16" s="288">
        <v>123</v>
      </c>
      <c r="C16" s="288">
        <v>95</v>
      </c>
      <c r="D16" s="288">
        <v>11</v>
      </c>
      <c r="E16" s="79"/>
    </row>
    <row r="17" spans="1:5" s="57" customFormat="1" ht="9.9499999999999993" customHeight="1">
      <c r="A17" s="150" t="s">
        <v>193</v>
      </c>
      <c r="B17" s="288">
        <v>46</v>
      </c>
      <c r="C17" s="288">
        <v>33</v>
      </c>
      <c r="D17" s="288">
        <v>4</v>
      </c>
      <c r="E17" s="79"/>
    </row>
    <row r="18" spans="1:5" s="57" customFormat="1" ht="9.9499999999999993" customHeight="1">
      <c r="A18" s="73" t="s">
        <v>24</v>
      </c>
      <c r="B18" s="288"/>
      <c r="C18" s="288"/>
      <c r="D18" s="288"/>
      <c r="E18" s="79"/>
    </row>
    <row r="19" spans="1:5" s="57" customFormat="1" ht="9.9499999999999993" customHeight="1">
      <c r="A19" s="150" t="s">
        <v>69</v>
      </c>
      <c r="B19" s="288">
        <v>717</v>
      </c>
      <c r="C19" s="288">
        <v>443</v>
      </c>
      <c r="D19" s="288">
        <v>94</v>
      </c>
      <c r="E19" s="79"/>
    </row>
    <row r="20" spans="1:5" s="57" customFormat="1" ht="9.9499999999999993" customHeight="1">
      <c r="A20" s="150" t="s">
        <v>193</v>
      </c>
      <c r="B20" s="288">
        <v>611</v>
      </c>
      <c r="C20" s="288">
        <v>288</v>
      </c>
      <c r="D20" s="288">
        <v>142</v>
      </c>
      <c r="E20" s="79"/>
    </row>
    <row r="21" spans="1:5" s="57" customFormat="1" ht="9.9499999999999993" customHeight="1">
      <c r="A21" s="261" t="s">
        <v>71</v>
      </c>
      <c r="B21" s="288">
        <v>756</v>
      </c>
      <c r="C21" s="288">
        <v>501</v>
      </c>
      <c r="D21" s="288">
        <v>50</v>
      </c>
      <c r="E21" s="79"/>
    </row>
    <row r="22" spans="1:5" s="264" customFormat="1" ht="19.899999999999999" customHeight="1">
      <c r="A22" s="262" t="s">
        <v>194</v>
      </c>
      <c r="B22" s="288">
        <v>218</v>
      </c>
      <c r="C22" s="288">
        <v>218</v>
      </c>
      <c r="D22" s="288">
        <v>3</v>
      </c>
      <c r="E22" s="263"/>
    </row>
    <row r="23" spans="1:5" s="57" customFormat="1" ht="9.9499999999999993" customHeight="1">
      <c r="A23" s="261" t="s">
        <v>62</v>
      </c>
      <c r="B23" s="288">
        <v>379</v>
      </c>
      <c r="C23" s="288">
        <v>243</v>
      </c>
      <c r="D23" s="288">
        <v>35</v>
      </c>
      <c r="E23" s="79"/>
    </row>
    <row r="24" spans="1:5" s="57" customFormat="1" ht="9.9499999999999993" customHeight="1">
      <c r="A24" s="260" t="s">
        <v>63</v>
      </c>
      <c r="B24" s="288">
        <v>42</v>
      </c>
      <c r="C24" s="288">
        <v>16</v>
      </c>
      <c r="D24" s="288">
        <v>9</v>
      </c>
      <c r="E24" s="79"/>
    </row>
    <row r="25" spans="1:5" s="57" customFormat="1" ht="15" customHeight="1">
      <c r="A25" s="267"/>
      <c r="B25" s="291" t="s">
        <v>12</v>
      </c>
      <c r="C25" s="292"/>
      <c r="D25" s="292"/>
      <c r="E25" s="79"/>
    </row>
    <row r="26" spans="1:5" s="57" customFormat="1" ht="15" customHeight="1">
      <c r="A26" s="55" t="s">
        <v>14</v>
      </c>
      <c r="B26" s="286">
        <v>876</v>
      </c>
      <c r="C26" s="286">
        <v>590</v>
      </c>
      <c r="D26" s="286">
        <v>24</v>
      </c>
      <c r="E26" s="79"/>
    </row>
    <row r="27" spans="1:5" s="57" customFormat="1" ht="9.9499999999999993" customHeight="1">
      <c r="A27" s="73" t="s">
        <v>21</v>
      </c>
      <c r="B27" s="100"/>
      <c r="C27" s="100"/>
      <c r="D27" s="100"/>
      <c r="E27" s="79"/>
    </row>
    <row r="28" spans="1:5" s="57" customFormat="1" ht="9.9499999999999993" customHeight="1">
      <c r="A28" s="150" t="s">
        <v>69</v>
      </c>
      <c r="B28" s="288">
        <v>25</v>
      </c>
      <c r="C28" s="288">
        <v>15</v>
      </c>
      <c r="D28" s="288" t="s">
        <v>0</v>
      </c>
      <c r="E28" s="79"/>
    </row>
    <row r="29" spans="1:5" s="57" customFormat="1" ht="9.9499999999999993" customHeight="1">
      <c r="A29" s="150" t="s">
        <v>193</v>
      </c>
      <c r="B29" s="288">
        <v>40</v>
      </c>
      <c r="C29" s="288">
        <v>24</v>
      </c>
      <c r="D29" s="288" t="s">
        <v>0</v>
      </c>
      <c r="E29" s="79"/>
    </row>
    <row r="30" spans="1:5" s="57" customFormat="1" ht="9.9499999999999993" customHeight="1">
      <c r="A30" s="73" t="s">
        <v>22</v>
      </c>
      <c r="B30" s="100"/>
      <c r="C30" s="100"/>
      <c r="D30" s="100"/>
      <c r="E30" s="79"/>
    </row>
    <row r="31" spans="1:5" s="57" customFormat="1" ht="9.9499999999999993" customHeight="1">
      <c r="A31" s="150" t="s">
        <v>69</v>
      </c>
      <c r="B31" s="288">
        <v>208</v>
      </c>
      <c r="C31" s="288">
        <v>145</v>
      </c>
      <c r="D31" s="288">
        <v>6</v>
      </c>
      <c r="E31" s="79"/>
    </row>
    <row r="32" spans="1:5" s="57" customFormat="1" ht="9.9499999999999993" customHeight="1">
      <c r="A32" s="150" t="s">
        <v>193</v>
      </c>
      <c r="B32" s="288">
        <v>222</v>
      </c>
      <c r="C32" s="288">
        <v>161</v>
      </c>
      <c r="D32" s="288">
        <v>7</v>
      </c>
      <c r="E32" s="79"/>
    </row>
    <row r="33" spans="1:5" s="57" customFormat="1" ht="9.9499999999999993" customHeight="1">
      <c r="A33" s="73" t="s">
        <v>23</v>
      </c>
      <c r="B33" s="288"/>
      <c r="C33" s="288"/>
      <c r="D33" s="288"/>
      <c r="E33" s="79"/>
    </row>
    <row r="34" spans="1:5" s="57" customFormat="1" ht="9.9499999999999993" customHeight="1">
      <c r="A34" s="150" t="s">
        <v>69</v>
      </c>
      <c r="B34" s="288">
        <v>22</v>
      </c>
      <c r="C34" s="288">
        <v>16</v>
      </c>
      <c r="D34" s="288" t="s">
        <v>0</v>
      </c>
      <c r="E34" s="79"/>
    </row>
    <row r="35" spans="1:5" s="57" customFormat="1" ht="9.9499999999999993" customHeight="1">
      <c r="A35" s="150" t="s">
        <v>193</v>
      </c>
      <c r="B35" s="288">
        <v>13</v>
      </c>
      <c r="C35" s="288">
        <v>11</v>
      </c>
      <c r="D35" s="288" t="s">
        <v>0</v>
      </c>
      <c r="E35" s="79"/>
    </row>
    <row r="36" spans="1:5" ht="9.9499999999999993" customHeight="1">
      <c r="A36" s="73" t="s">
        <v>24</v>
      </c>
      <c r="B36" s="293"/>
      <c r="C36" s="293"/>
      <c r="D36" s="293"/>
    </row>
    <row r="37" spans="1:5" ht="9.9499999999999993" customHeight="1">
      <c r="A37" s="150" t="s">
        <v>69</v>
      </c>
      <c r="B37" s="294">
        <v>60</v>
      </c>
      <c r="C37" s="294">
        <v>28</v>
      </c>
      <c r="D37" s="294">
        <v>4</v>
      </c>
    </row>
    <row r="38" spans="1:5" ht="9.9499999999999993" customHeight="1">
      <c r="A38" s="150" t="s">
        <v>193</v>
      </c>
      <c r="B38" s="294">
        <v>112</v>
      </c>
      <c r="C38" s="294">
        <v>59</v>
      </c>
      <c r="D38" s="294">
        <v>6</v>
      </c>
    </row>
    <row r="39" spans="1:5" ht="9.9499999999999993" customHeight="1">
      <c r="A39" s="261" t="s">
        <v>71</v>
      </c>
      <c r="B39" s="294">
        <v>43</v>
      </c>
      <c r="C39" s="294">
        <v>25</v>
      </c>
      <c r="D39" s="294" t="s">
        <v>0</v>
      </c>
    </row>
    <row r="40" spans="1:5" ht="19.899999999999999" customHeight="1">
      <c r="A40" s="262" t="s">
        <v>194</v>
      </c>
      <c r="B40" s="295">
        <v>67</v>
      </c>
      <c r="C40" s="295">
        <v>67</v>
      </c>
      <c r="D40" s="294" t="s">
        <v>0</v>
      </c>
    </row>
    <row r="41" spans="1:5" s="57" customFormat="1" ht="9.9499999999999993" customHeight="1">
      <c r="A41" s="261" t="s">
        <v>62</v>
      </c>
      <c r="B41" s="100">
        <v>60</v>
      </c>
      <c r="C41" s="100">
        <v>36</v>
      </c>
      <c r="D41" s="288">
        <v>1</v>
      </c>
      <c r="E41"/>
    </row>
    <row r="42" spans="1:5" s="57" customFormat="1" ht="9.9499999999999993" customHeight="1">
      <c r="A42" s="260" t="s">
        <v>63</v>
      </c>
      <c r="B42" s="294">
        <v>4</v>
      </c>
      <c r="C42" s="294">
        <v>3</v>
      </c>
      <c r="D42" s="294" t="s">
        <v>0</v>
      </c>
      <c r="E42" s="79"/>
    </row>
    <row r="43" spans="1:5" s="57" customFormat="1" ht="15" customHeight="1">
      <c r="A43" s="267"/>
      <c r="B43" s="296" t="s">
        <v>13</v>
      </c>
      <c r="C43" s="297"/>
      <c r="D43" s="297"/>
      <c r="E43" s="79"/>
    </row>
    <row r="44" spans="1:5" s="57" customFormat="1" ht="15" customHeight="1">
      <c r="A44" s="55" t="s">
        <v>14</v>
      </c>
      <c r="B44" s="298">
        <v>5995</v>
      </c>
      <c r="C44" s="298">
        <v>3759</v>
      </c>
      <c r="D44" s="298">
        <v>803</v>
      </c>
      <c r="E44" s="79"/>
    </row>
    <row r="45" spans="1:5" s="57" customFormat="1" ht="9.9499999999999993" customHeight="1">
      <c r="A45" s="73" t="s">
        <v>21</v>
      </c>
      <c r="B45" s="299"/>
      <c r="C45" s="299"/>
      <c r="D45" s="299"/>
      <c r="E45" s="79"/>
    </row>
    <row r="46" spans="1:5" s="57" customFormat="1" ht="9.9499999999999993" customHeight="1">
      <c r="A46" s="150" t="s">
        <v>69</v>
      </c>
      <c r="B46" s="293">
        <v>254</v>
      </c>
      <c r="C46" s="293">
        <v>129</v>
      </c>
      <c r="D46" s="293">
        <v>58</v>
      </c>
      <c r="E46" s="79"/>
    </row>
    <row r="47" spans="1:5" s="57" customFormat="1" ht="9.9499999999999993" customHeight="1">
      <c r="A47" s="150" t="s">
        <v>193</v>
      </c>
      <c r="B47" s="293">
        <v>288</v>
      </c>
      <c r="C47" s="293">
        <v>110</v>
      </c>
      <c r="D47" s="293">
        <v>97</v>
      </c>
      <c r="E47" s="79"/>
    </row>
    <row r="48" spans="1:5" s="57" customFormat="1" ht="9.9499999999999993" customHeight="1">
      <c r="A48" s="73" t="s">
        <v>22</v>
      </c>
      <c r="B48" s="293"/>
      <c r="C48" s="293"/>
      <c r="D48" s="293"/>
      <c r="E48" s="79"/>
    </row>
    <row r="49" spans="1:5" s="57" customFormat="1" ht="9.9499999999999993" customHeight="1">
      <c r="A49" s="150" t="s">
        <v>69</v>
      </c>
      <c r="B49" s="293">
        <v>1392</v>
      </c>
      <c r="C49" s="293">
        <v>967</v>
      </c>
      <c r="D49" s="293">
        <v>117</v>
      </c>
      <c r="E49" s="79"/>
    </row>
    <row r="50" spans="1:5" s="57" customFormat="1" ht="9.9499999999999993" customHeight="1">
      <c r="A50" s="150" t="s">
        <v>193</v>
      </c>
      <c r="B50" s="293">
        <v>788</v>
      </c>
      <c r="C50" s="293">
        <v>471</v>
      </c>
      <c r="D50" s="293">
        <v>172</v>
      </c>
      <c r="E50" s="79"/>
    </row>
    <row r="51" spans="1:5" s="57" customFormat="1" ht="9.9499999999999993" customHeight="1">
      <c r="A51" s="73" t="s">
        <v>23</v>
      </c>
      <c r="B51" s="100"/>
      <c r="C51" s="100"/>
      <c r="D51" s="100"/>
      <c r="E51" s="79"/>
    </row>
    <row r="52" spans="1:5" s="57" customFormat="1" ht="9.9499999999999993" customHeight="1">
      <c r="A52" s="150" t="s">
        <v>69</v>
      </c>
      <c r="B52" s="293">
        <v>145</v>
      </c>
      <c r="C52" s="293">
        <v>111</v>
      </c>
      <c r="D52" s="293">
        <v>11</v>
      </c>
      <c r="E52" s="79"/>
    </row>
    <row r="53" spans="1:5" s="57" customFormat="1" ht="9.9499999999999993" customHeight="1">
      <c r="A53" s="150" t="s">
        <v>193</v>
      </c>
      <c r="B53" s="293">
        <v>59</v>
      </c>
      <c r="C53" s="293">
        <v>44</v>
      </c>
      <c r="D53" s="288">
        <v>4</v>
      </c>
      <c r="E53" s="79"/>
    </row>
    <row r="54" spans="1:5" s="57" customFormat="1" ht="9.9499999999999993" customHeight="1">
      <c r="A54" s="73" t="s">
        <v>24</v>
      </c>
      <c r="B54" s="293"/>
      <c r="C54" s="293"/>
      <c r="D54" s="293"/>
      <c r="E54" s="79"/>
    </row>
    <row r="55" spans="1:5" s="57" customFormat="1" ht="9.9499999999999993" customHeight="1">
      <c r="A55" s="150" t="s">
        <v>69</v>
      </c>
      <c r="B55" s="293">
        <v>777</v>
      </c>
      <c r="C55" s="293">
        <v>471</v>
      </c>
      <c r="D55" s="293">
        <v>98</v>
      </c>
      <c r="E55" s="79"/>
    </row>
    <row r="56" spans="1:5" s="57" customFormat="1" ht="9.9499999999999993" customHeight="1">
      <c r="A56" s="150" t="s">
        <v>193</v>
      </c>
      <c r="B56" s="293">
        <v>723</v>
      </c>
      <c r="C56" s="293">
        <v>347</v>
      </c>
      <c r="D56" s="293">
        <v>148</v>
      </c>
      <c r="E56" s="79"/>
    </row>
    <row r="57" spans="1:5" s="57" customFormat="1" ht="9.9499999999999993" customHeight="1">
      <c r="A57" s="261" t="s">
        <v>71</v>
      </c>
      <c r="B57" s="293">
        <v>546</v>
      </c>
      <c r="C57" s="293">
        <v>526</v>
      </c>
      <c r="D57" s="293">
        <v>50</v>
      </c>
      <c r="E57" s="79"/>
    </row>
    <row r="58" spans="1:5" s="57" customFormat="1" ht="19.899999999999999" customHeight="1">
      <c r="A58" s="262" t="s">
        <v>194</v>
      </c>
      <c r="B58" s="293">
        <v>285</v>
      </c>
      <c r="C58" s="293">
        <v>285</v>
      </c>
      <c r="D58" s="288">
        <v>3</v>
      </c>
      <c r="E58" s="79"/>
    </row>
    <row r="59" spans="1:5" s="57" customFormat="1" ht="9.9499999999999993" customHeight="1">
      <c r="A59" s="261" t="s">
        <v>62</v>
      </c>
      <c r="B59" s="293">
        <v>439</v>
      </c>
      <c r="C59" s="293">
        <v>279</v>
      </c>
      <c r="D59" s="293">
        <v>36</v>
      </c>
      <c r="E59" s="79"/>
    </row>
    <row r="60" spans="1:5" s="57" customFormat="1" ht="9.9499999999999993" customHeight="1">
      <c r="A60" s="260" t="s">
        <v>63</v>
      </c>
      <c r="B60" s="293">
        <v>46</v>
      </c>
      <c r="C60" s="293">
        <v>19</v>
      </c>
      <c r="D60" s="293">
        <v>9</v>
      </c>
      <c r="E60" s="79"/>
    </row>
  </sheetData>
  <mergeCells count="6">
    <mergeCell ref="A1:C1"/>
    <mergeCell ref="A3:A6"/>
    <mergeCell ref="C4:C6"/>
    <mergeCell ref="D4:D6"/>
    <mergeCell ref="B3:B6"/>
    <mergeCell ref="C3:D3"/>
  </mergeCells>
  <hyperlinks>
    <hyperlink ref="E1" location="Inhalt!A1" display="Inhalt" xr:uid="{00000000-0004-0000-09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&amp;L&amp;8&amp;P&amp;R&amp;7Statistisches Landesamt Bremen I Statistischer Bericht I Kindertagesbetreuung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6"/>
  <sheetViews>
    <sheetView zoomScale="125" zoomScaleNormal="125" workbookViewId="0">
      <selection sqref="A1:G1"/>
    </sheetView>
  </sheetViews>
  <sheetFormatPr baseColWidth="10" defaultColWidth="11.42578125" defaultRowHeight="9.9499999999999993" customHeight="1"/>
  <cols>
    <col min="1" max="1" width="25.7109375" style="1" customWidth="1"/>
    <col min="2" max="7" width="8.28515625" style="1" customWidth="1"/>
    <col min="8" max="15" width="6.7109375" style="1" customWidth="1"/>
    <col min="16" max="16384" width="11.42578125" style="1"/>
  </cols>
  <sheetData>
    <row r="1" spans="1:11" ht="9.9499999999999993" customHeight="1">
      <c r="A1" s="355" t="s">
        <v>125</v>
      </c>
      <c r="B1" s="355"/>
      <c r="C1" s="355"/>
      <c r="D1" s="355"/>
      <c r="E1" s="355"/>
      <c r="F1" s="355"/>
      <c r="G1" s="355"/>
      <c r="H1" s="229" t="s">
        <v>168</v>
      </c>
    </row>
    <row r="2" spans="1:11" ht="30" customHeight="1">
      <c r="A2" s="329" t="s">
        <v>419</v>
      </c>
      <c r="B2" s="329"/>
      <c r="C2" s="329"/>
      <c r="D2" s="329"/>
      <c r="E2" s="329"/>
      <c r="F2" s="329"/>
      <c r="G2" s="329"/>
    </row>
    <row r="3" spans="1:11" ht="12" customHeight="1">
      <c r="A3" s="337" t="s">
        <v>60</v>
      </c>
      <c r="B3" s="326" t="s">
        <v>44</v>
      </c>
      <c r="C3" s="333"/>
      <c r="D3" s="333"/>
      <c r="E3" s="333"/>
      <c r="F3" s="333"/>
      <c r="G3" s="333"/>
    </row>
    <row r="4" spans="1:11" ht="12" customHeight="1">
      <c r="A4" s="388"/>
      <c r="B4" s="324" t="s">
        <v>33</v>
      </c>
      <c r="C4" s="326" t="s">
        <v>64</v>
      </c>
      <c r="D4" s="334"/>
      <c r="E4" s="334"/>
      <c r="F4" s="334"/>
      <c r="G4" s="334"/>
    </row>
    <row r="5" spans="1:11" ht="12" customHeight="1">
      <c r="A5" s="338"/>
      <c r="B5" s="325"/>
      <c r="C5" s="18" t="s">
        <v>442</v>
      </c>
      <c r="D5" s="18" t="s">
        <v>65</v>
      </c>
      <c r="E5" s="18" t="s">
        <v>66</v>
      </c>
      <c r="F5" s="18" t="s">
        <v>67</v>
      </c>
      <c r="G5" s="39" t="s">
        <v>68</v>
      </c>
    </row>
    <row r="6" spans="1:11" s="57" customFormat="1" ht="15" customHeight="1">
      <c r="A6" s="119"/>
      <c r="B6" s="320" t="s">
        <v>11</v>
      </c>
      <c r="C6" s="392"/>
      <c r="D6" s="393"/>
      <c r="E6" s="393"/>
      <c r="F6" s="393"/>
      <c r="G6" s="393"/>
    </row>
    <row r="7" spans="1:11" ht="9.9499999999999993" customHeight="1">
      <c r="A7" s="257" t="s">
        <v>69</v>
      </c>
      <c r="B7" s="268" t="s">
        <v>359</v>
      </c>
      <c r="C7" s="268">
        <v>415</v>
      </c>
      <c r="D7" s="268">
        <v>615</v>
      </c>
      <c r="E7" s="268">
        <v>522</v>
      </c>
      <c r="F7" s="268">
        <v>518</v>
      </c>
      <c r="G7" s="69">
        <v>183</v>
      </c>
      <c r="H7" s="33"/>
    </row>
    <row r="8" spans="1:11" ht="9.9499999999999993" customHeight="1">
      <c r="A8" s="73" t="s">
        <v>70</v>
      </c>
      <c r="B8" s="69" t="s">
        <v>420</v>
      </c>
      <c r="C8" s="31">
        <v>525</v>
      </c>
      <c r="D8" s="69">
        <v>408</v>
      </c>
      <c r="E8" s="69">
        <v>283</v>
      </c>
      <c r="F8" s="31">
        <v>185</v>
      </c>
      <c r="G8" s="31">
        <v>70</v>
      </c>
      <c r="H8" s="33"/>
    </row>
    <row r="9" spans="1:11" ht="9.9499999999999993" customHeight="1">
      <c r="A9" s="257" t="s">
        <v>71</v>
      </c>
      <c r="B9" s="69">
        <v>756</v>
      </c>
      <c r="C9" s="31">
        <v>214</v>
      </c>
      <c r="D9" s="69">
        <v>184</v>
      </c>
      <c r="E9" s="69">
        <v>150</v>
      </c>
      <c r="F9" s="31">
        <v>145</v>
      </c>
      <c r="G9" s="31">
        <v>63</v>
      </c>
      <c r="H9" s="33"/>
    </row>
    <row r="10" spans="1:11" ht="19.899999999999999" customHeight="1">
      <c r="A10" s="257" t="s">
        <v>452</v>
      </c>
      <c r="B10" s="31">
        <v>218</v>
      </c>
      <c r="C10" s="31">
        <v>43</v>
      </c>
      <c r="D10" s="31">
        <v>60</v>
      </c>
      <c r="E10" s="31">
        <v>50</v>
      </c>
      <c r="F10" s="31">
        <v>45</v>
      </c>
      <c r="G10" s="31">
        <v>20</v>
      </c>
    </row>
    <row r="11" spans="1:11" ht="9.9499999999999993" customHeight="1">
      <c r="A11" s="73" t="s">
        <v>62</v>
      </c>
      <c r="B11" s="31">
        <v>379</v>
      </c>
      <c r="C11" s="31">
        <v>18</v>
      </c>
      <c r="D11" s="31">
        <v>77</v>
      </c>
      <c r="E11" s="31">
        <v>77</v>
      </c>
      <c r="F11" s="31">
        <v>134</v>
      </c>
      <c r="G11" s="31">
        <v>73</v>
      </c>
      <c r="H11" s="33"/>
    </row>
    <row r="12" spans="1:11" ht="9.9499999999999993" customHeight="1">
      <c r="A12" s="73" t="s">
        <v>63</v>
      </c>
      <c r="B12" s="31">
        <v>42</v>
      </c>
      <c r="C12" s="61" t="s">
        <v>3</v>
      </c>
      <c r="D12" s="61" t="s">
        <v>3</v>
      </c>
      <c r="E12" s="31">
        <v>13</v>
      </c>
      <c r="F12" s="31">
        <v>10</v>
      </c>
      <c r="G12" s="31">
        <v>10</v>
      </c>
      <c r="H12" s="33"/>
    </row>
    <row r="13" spans="1:11" s="57" customFormat="1" ht="15" customHeight="1">
      <c r="A13" s="55" t="s">
        <v>14</v>
      </c>
      <c r="B13" s="61" t="s">
        <v>421</v>
      </c>
      <c r="C13" s="61" t="s">
        <v>444</v>
      </c>
      <c r="D13" s="61" t="s">
        <v>422</v>
      </c>
      <c r="E13" s="61" t="s">
        <v>387</v>
      </c>
      <c r="F13" s="61" t="s">
        <v>323</v>
      </c>
      <c r="G13" s="61">
        <v>419</v>
      </c>
      <c r="H13" s="56"/>
      <c r="I13" s="56"/>
      <c r="K13" s="56"/>
    </row>
    <row r="14" spans="1:11" s="57" customFormat="1" ht="15" customHeight="1">
      <c r="A14" s="63"/>
      <c r="B14" s="320" t="s">
        <v>12</v>
      </c>
      <c r="C14" s="320"/>
      <c r="D14" s="320"/>
      <c r="E14" s="320"/>
      <c r="F14" s="320"/>
      <c r="G14" s="320"/>
    </row>
    <row r="15" spans="1:11" s="258" customFormat="1" ht="9.9499999999999993" customHeight="1">
      <c r="A15" s="257" t="s">
        <v>69</v>
      </c>
      <c r="B15" s="268">
        <v>315</v>
      </c>
      <c r="C15" s="268">
        <v>79</v>
      </c>
      <c r="D15" s="268">
        <v>78</v>
      </c>
      <c r="E15" s="268">
        <v>70</v>
      </c>
      <c r="F15" s="268">
        <v>66</v>
      </c>
      <c r="G15" s="69">
        <v>22</v>
      </c>
      <c r="H15" s="33"/>
    </row>
    <row r="16" spans="1:11" s="258" customFormat="1" ht="9.9499999999999993" customHeight="1">
      <c r="A16" s="73" t="s">
        <v>70</v>
      </c>
      <c r="B16" s="69">
        <v>387</v>
      </c>
      <c r="C16" s="31">
        <v>118</v>
      </c>
      <c r="D16" s="69">
        <v>116</v>
      </c>
      <c r="E16" s="69">
        <v>72</v>
      </c>
      <c r="F16" s="31">
        <v>62</v>
      </c>
      <c r="G16" s="31">
        <v>19</v>
      </c>
      <c r="H16" s="33"/>
    </row>
    <row r="17" spans="1:8" s="258" customFormat="1" ht="9.9499999999999993" customHeight="1">
      <c r="A17" s="257" t="s">
        <v>71</v>
      </c>
      <c r="B17" s="69">
        <v>43</v>
      </c>
      <c r="C17" s="31">
        <v>10</v>
      </c>
      <c r="D17" s="69">
        <v>12</v>
      </c>
      <c r="E17" s="69">
        <v>8</v>
      </c>
      <c r="F17" s="31">
        <v>10</v>
      </c>
      <c r="G17" s="31">
        <v>3</v>
      </c>
      <c r="H17" s="33"/>
    </row>
    <row r="18" spans="1:8" s="258" customFormat="1" ht="19.899999999999999" customHeight="1">
      <c r="A18" s="257" t="s">
        <v>452</v>
      </c>
      <c r="B18" s="31">
        <v>67</v>
      </c>
      <c r="C18" s="31">
        <v>16</v>
      </c>
      <c r="D18" s="31">
        <v>20</v>
      </c>
      <c r="E18" s="31">
        <v>20</v>
      </c>
      <c r="F18" s="31">
        <v>7</v>
      </c>
      <c r="G18" s="31">
        <v>4</v>
      </c>
    </row>
    <row r="19" spans="1:8" s="258" customFormat="1" ht="9.9499999999999993" customHeight="1">
      <c r="A19" s="73" t="s">
        <v>62</v>
      </c>
      <c r="B19" s="31">
        <v>60</v>
      </c>
      <c r="C19" s="31">
        <v>6</v>
      </c>
      <c r="D19" s="31">
        <v>12</v>
      </c>
      <c r="E19" s="31">
        <v>15</v>
      </c>
      <c r="F19" s="31">
        <v>22</v>
      </c>
      <c r="G19" s="31">
        <v>5</v>
      </c>
      <c r="H19" s="33"/>
    </row>
    <row r="20" spans="1:8" s="258" customFormat="1" ht="9.9499999999999993" customHeight="1">
      <c r="A20" s="73" t="s">
        <v>63</v>
      </c>
      <c r="B20" s="31">
        <v>4</v>
      </c>
      <c r="C20" s="61" t="s">
        <v>3</v>
      </c>
      <c r="D20" s="61" t="s">
        <v>3</v>
      </c>
      <c r="E20" s="31" t="s">
        <v>0</v>
      </c>
      <c r="F20" s="31" t="s">
        <v>0</v>
      </c>
      <c r="G20" s="31" t="s">
        <v>0</v>
      </c>
      <c r="H20" s="33"/>
    </row>
    <row r="21" spans="1:8" s="57" customFormat="1" ht="15" customHeight="1">
      <c r="A21" s="55" t="s">
        <v>14</v>
      </c>
      <c r="B21" s="61">
        <v>876</v>
      </c>
      <c r="C21" s="61">
        <v>233</v>
      </c>
      <c r="D21" s="61">
        <v>238</v>
      </c>
      <c r="E21" s="61">
        <v>185</v>
      </c>
      <c r="F21" s="61">
        <v>167</v>
      </c>
      <c r="G21" s="61">
        <v>53</v>
      </c>
      <c r="H21" s="56"/>
    </row>
    <row r="22" spans="1:8" s="57" customFormat="1" ht="15" customHeight="1">
      <c r="A22" s="118"/>
      <c r="B22" s="320" t="s">
        <v>13</v>
      </c>
      <c r="C22" s="392"/>
      <c r="D22" s="393"/>
      <c r="E22" s="393"/>
      <c r="F22" s="393"/>
      <c r="G22" s="393"/>
    </row>
    <row r="23" spans="1:8" s="258" customFormat="1" ht="9.9499999999999993" customHeight="1">
      <c r="A23" s="257" t="s">
        <v>69</v>
      </c>
      <c r="B23" s="268" t="s">
        <v>423</v>
      </c>
      <c r="C23" s="268">
        <v>494</v>
      </c>
      <c r="D23" s="268">
        <v>693</v>
      </c>
      <c r="E23" s="268">
        <v>592</v>
      </c>
      <c r="F23" s="268">
        <v>584</v>
      </c>
      <c r="G23" s="69">
        <v>205</v>
      </c>
      <c r="H23" s="33"/>
    </row>
    <row r="24" spans="1:8" s="258" customFormat="1" ht="9.9499999999999993" customHeight="1">
      <c r="A24" s="73" t="s">
        <v>70</v>
      </c>
      <c r="B24" s="69" t="s">
        <v>424</v>
      </c>
      <c r="C24" s="31">
        <v>643</v>
      </c>
      <c r="D24" s="69">
        <v>524</v>
      </c>
      <c r="E24" s="69">
        <v>355</v>
      </c>
      <c r="F24" s="31">
        <v>247</v>
      </c>
      <c r="G24" s="31">
        <v>89</v>
      </c>
      <c r="H24" s="33"/>
    </row>
    <row r="25" spans="1:8" s="258" customFormat="1" ht="9.9499999999999993" customHeight="1">
      <c r="A25" s="257" t="s">
        <v>71</v>
      </c>
      <c r="B25" s="69">
        <v>799</v>
      </c>
      <c r="C25" s="31">
        <v>224</v>
      </c>
      <c r="D25" s="69">
        <v>196</v>
      </c>
      <c r="E25" s="69">
        <v>158</v>
      </c>
      <c r="F25" s="31">
        <v>155</v>
      </c>
      <c r="G25" s="31">
        <v>66</v>
      </c>
      <c r="H25" s="33"/>
    </row>
    <row r="26" spans="1:8" s="258" customFormat="1" ht="19.899999999999999" customHeight="1">
      <c r="A26" s="257" t="s">
        <v>452</v>
      </c>
      <c r="B26" s="31">
        <v>285</v>
      </c>
      <c r="C26" s="31">
        <v>59</v>
      </c>
      <c r="D26" s="31">
        <v>80</v>
      </c>
      <c r="E26" s="31">
        <v>70</v>
      </c>
      <c r="F26" s="31">
        <v>52</v>
      </c>
      <c r="G26" s="31">
        <v>24</v>
      </c>
    </row>
    <row r="27" spans="1:8" s="258" customFormat="1" ht="9.9499999999999993" customHeight="1">
      <c r="A27" s="73" t="s">
        <v>62</v>
      </c>
      <c r="B27" s="31">
        <v>439</v>
      </c>
      <c r="C27" s="31">
        <v>24</v>
      </c>
      <c r="D27" s="31">
        <v>89</v>
      </c>
      <c r="E27" s="31">
        <v>92</v>
      </c>
      <c r="F27" s="31">
        <v>156</v>
      </c>
      <c r="G27" s="31">
        <v>78</v>
      </c>
      <c r="H27" s="33"/>
    </row>
    <row r="28" spans="1:8" s="258" customFormat="1" ht="9.9499999999999993" customHeight="1">
      <c r="A28" s="73" t="s">
        <v>63</v>
      </c>
      <c r="B28" s="31">
        <v>46</v>
      </c>
      <c r="C28" s="31">
        <v>6</v>
      </c>
      <c r="D28" s="31">
        <v>7</v>
      </c>
      <c r="E28" s="31">
        <v>13</v>
      </c>
      <c r="F28" s="31">
        <v>10</v>
      </c>
      <c r="G28" s="31">
        <v>10</v>
      </c>
      <c r="H28" s="33"/>
    </row>
    <row r="29" spans="1:8" s="57" customFormat="1" ht="15" customHeight="1">
      <c r="A29" s="55" t="s">
        <v>14</v>
      </c>
      <c r="B29" s="61" t="s">
        <v>425</v>
      </c>
      <c r="C29" s="61" t="s">
        <v>445</v>
      </c>
      <c r="D29" s="61" t="s">
        <v>426</v>
      </c>
      <c r="E29" s="61" t="s">
        <v>427</v>
      </c>
      <c r="F29" s="61" t="s">
        <v>428</v>
      </c>
      <c r="G29" s="61">
        <v>472</v>
      </c>
      <c r="H29" s="56"/>
    </row>
    <row r="30" spans="1:8" ht="9.9499999999999993" customHeight="1">
      <c r="A30" s="78" t="s">
        <v>121</v>
      </c>
      <c r="B30" s="2"/>
      <c r="C30" s="2"/>
      <c r="D30" s="2"/>
      <c r="E30" s="2"/>
      <c r="F30" s="2"/>
      <c r="G30" s="2"/>
    </row>
    <row r="31" spans="1:8" ht="9.9499999999999993" customHeight="1">
      <c r="A31" s="120" t="s">
        <v>106</v>
      </c>
      <c r="B31" s="15"/>
      <c r="C31" s="15"/>
      <c r="D31" s="15"/>
      <c r="E31" s="15"/>
      <c r="F31" s="15"/>
      <c r="G31" s="15"/>
    </row>
    <row r="32" spans="1:8" ht="9.9499999999999993" customHeight="1">
      <c r="A32" s="17"/>
      <c r="B32" s="3"/>
      <c r="C32" s="3"/>
      <c r="D32" s="3"/>
      <c r="E32" s="3"/>
      <c r="F32" s="3"/>
      <c r="G32" s="3"/>
    </row>
    <row r="33" spans="1:7" ht="9.9499999999999993" customHeight="1">
      <c r="A33" s="17"/>
      <c r="B33" s="3"/>
      <c r="C33" s="3"/>
      <c r="D33" s="3"/>
      <c r="E33" s="3"/>
      <c r="F33" s="3"/>
      <c r="G33" s="3"/>
    </row>
    <row r="34" spans="1:7" ht="9.9499999999999993" customHeight="1">
      <c r="A34" s="17"/>
      <c r="B34" s="3"/>
      <c r="C34" s="3"/>
      <c r="D34" s="3"/>
      <c r="E34" s="3"/>
      <c r="F34" s="3"/>
      <c r="G34" s="3"/>
    </row>
    <row r="35" spans="1:7" ht="9.9499999999999993" customHeight="1">
      <c r="A35" s="17"/>
      <c r="B35" s="3"/>
      <c r="C35" s="3"/>
      <c r="D35" s="3"/>
      <c r="E35" s="3"/>
      <c r="F35" s="3"/>
      <c r="G35" s="3"/>
    </row>
    <row r="36" spans="1:7" ht="9.9499999999999993" customHeight="1">
      <c r="A36" s="17"/>
      <c r="B36" s="3"/>
      <c r="C36" s="3"/>
      <c r="D36" s="3"/>
      <c r="E36" s="3"/>
      <c r="F36" s="3"/>
      <c r="G36" s="3"/>
    </row>
    <row r="37" spans="1:7" ht="9.9499999999999993" customHeight="1">
      <c r="A37" s="17"/>
      <c r="B37" s="3"/>
      <c r="C37" s="3"/>
      <c r="D37" s="3"/>
      <c r="E37" s="3"/>
      <c r="F37" s="3"/>
      <c r="G37" s="3"/>
    </row>
    <row r="38" spans="1:7" ht="9.9499999999999993" customHeight="1">
      <c r="A38" s="17"/>
      <c r="B38" s="3"/>
      <c r="C38" s="3"/>
      <c r="D38" s="3"/>
      <c r="E38" s="3"/>
      <c r="F38" s="3"/>
      <c r="G38" s="3"/>
    </row>
    <row r="39" spans="1:7" ht="9.9499999999999993" customHeight="1">
      <c r="A39" s="13"/>
      <c r="B39" s="3"/>
      <c r="C39" s="3"/>
      <c r="D39" s="3"/>
      <c r="E39" s="3"/>
      <c r="F39" s="3"/>
      <c r="G39" s="3"/>
    </row>
    <row r="40" spans="1:7" ht="9.9499999999999993" customHeight="1">
      <c r="A40" s="17"/>
      <c r="B40" s="3"/>
      <c r="C40" s="3"/>
      <c r="D40" s="3"/>
      <c r="E40" s="3"/>
      <c r="F40" s="3"/>
      <c r="G40" s="3"/>
    </row>
    <row r="41" spans="1:7" ht="9.9499999999999993" customHeight="1">
      <c r="A41" s="17"/>
      <c r="B41" s="3"/>
      <c r="C41" s="3"/>
      <c r="D41" s="3"/>
      <c r="E41" s="3"/>
      <c r="F41" s="3"/>
      <c r="G41" s="3"/>
    </row>
    <row r="42" spans="1:7" ht="9.9499999999999993" customHeight="1">
      <c r="A42" s="17"/>
      <c r="B42" s="3"/>
      <c r="C42" s="3"/>
      <c r="D42" s="3"/>
      <c r="E42" s="3"/>
      <c r="F42" s="3"/>
      <c r="G42" s="3"/>
    </row>
    <row r="43" spans="1:7" ht="9.9499999999999993" customHeight="1">
      <c r="A43" s="17"/>
      <c r="B43" s="3"/>
      <c r="C43" s="3"/>
      <c r="D43" s="3"/>
      <c r="E43" s="3"/>
      <c r="F43" s="3"/>
      <c r="G43" s="3"/>
    </row>
    <row r="44" spans="1:7" ht="9.9499999999999993" customHeight="1">
      <c r="A44" s="17"/>
      <c r="B44" s="3"/>
      <c r="C44" s="3"/>
      <c r="D44" s="3"/>
      <c r="E44" s="3"/>
      <c r="F44" s="3"/>
      <c r="G44" s="3"/>
    </row>
    <row r="45" spans="1:7" ht="9.9499999999999993" customHeight="1">
      <c r="A45" s="17"/>
    </row>
    <row r="46" spans="1:7" ht="9.9499999999999993" customHeight="1">
      <c r="A46" s="13"/>
      <c r="B46" s="2"/>
      <c r="C46" s="2"/>
      <c r="D46" s="2"/>
      <c r="E46" s="2"/>
      <c r="F46" s="2"/>
      <c r="G46" s="2"/>
    </row>
  </sheetData>
  <mergeCells count="9">
    <mergeCell ref="A2:G2"/>
    <mergeCell ref="A1:G1"/>
    <mergeCell ref="B14:G14"/>
    <mergeCell ref="B22:G22"/>
    <mergeCell ref="B3:G3"/>
    <mergeCell ref="C4:G4"/>
    <mergeCell ref="A3:A5"/>
    <mergeCell ref="B4:B5"/>
    <mergeCell ref="B6:G6"/>
  </mergeCells>
  <phoneticPr fontId="12" type="noConversion"/>
  <hyperlinks>
    <hyperlink ref="H1" location="Inhalt!A1" display="Inhalt" xr:uid="{00000000-0004-0000-0A00-000000000000}"/>
  </hyperlinks>
  <pageMargins left="0.78740157480314965" right="0.78740157480314965" top="0.59055118110236227" bottom="0.59055118110236227" header="0.19685039370078741" footer="0.19685039370078741"/>
  <pageSetup paperSize="9" firstPageNumber="9" orientation="portrait" useFirstPageNumber="1" r:id="rId1"/>
  <headerFooter>
    <oddFooter>&amp;L&amp;7Statistisches Landesamt Bremen I Statistischer Bericht I Kindertagesbetreuung&amp;R&amp;8&amp;P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3"/>
  <sheetViews>
    <sheetView showWhiteSpace="0" zoomScale="125" zoomScaleNormal="125" workbookViewId="0">
      <selection sqref="A1:L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7.42578125" style="1" customWidth="1"/>
    <col min="6" max="9" width="9.7109375" style="1" customWidth="1"/>
    <col min="10" max="10" width="12.140625" style="1" customWidth="1"/>
    <col min="11" max="11" width="8.7109375" style="1" customWidth="1"/>
    <col min="12" max="12" width="12.28515625" style="1" customWidth="1"/>
    <col min="13" max="16384" width="11.42578125" style="1"/>
  </cols>
  <sheetData>
    <row r="1" spans="1:13" ht="9.9499999999999993" customHeight="1">
      <c r="A1" s="355" t="s">
        <v>182</v>
      </c>
      <c r="B1" s="355"/>
      <c r="C1" s="355"/>
      <c r="D1" s="355"/>
      <c r="E1" s="355"/>
      <c r="F1" s="355"/>
      <c r="G1" s="355"/>
      <c r="H1" s="355"/>
      <c r="I1" s="355"/>
      <c r="J1" s="355"/>
      <c r="K1" s="355"/>
      <c r="L1" s="355"/>
      <c r="M1" s="229" t="s">
        <v>168</v>
      </c>
    </row>
    <row r="2" spans="1:13" ht="30" customHeight="1">
      <c r="A2" s="329" t="s">
        <v>429</v>
      </c>
      <c r="B2" s="329"/>
      <c r="C2" s="329"/>
      <c r="D2" s="329"/>
      <c r="E2" s="329"/>
      <c r="F2" s="329"/>
      <c r="G2" s="329"/>
      <c r="H2" s="329"/>
      <c r="I2" s="329"/>
      <c r="J2" s="329"/>
      <c r="K2" s="329"/>
      <c r="L2" s="329"/>
    </row>
    <row r="3" spans="1:13" ht="24" customHeight="1">
      <c r="A3" s="356" t="s">
        <v>127</v>
      </c>
      <c r="B3" s="356"/>
      <c r="C3" s="356"/>
      <c r="D3" s="356"/>
      <c r="E3" s="363"/>
      <c r="F3" s="380" t="s">
        <v>33</v>
      </c>
      <c r="G3" s="326" t="s">
        <v>100</v>
      </c>
      <c r="H3" s="370"/>
      <c r="I3" s="400"/>
      <c r="J3" s="401" t="s">
        <v>175</v>
      </c>
      <c r="K3" s="379" t="s">
        <v>101</v>
      </c>
      <c r="L3" s="380" t="s">
        <v>197</v>
      </c>
    </row>
    <row r="4" spans="1:13" ht="36" customHeight="1">
      <c r="A4" s="366"/>
      <c r="B4" s="366"/>
      <c r="C4" s="366"/>
      <c r="D4" s="366"/>
      <c r="E4" s="367"/>
      <c r="F4" s="340"/>
      <c r="G4" s="20" t="s">
        <v>92</v>
      </c>
      <c r="H4" s="19" t="s">
        <v>93</v>
      </c>
      <c r="I4" s="19" t="s">
        <v>94</v>
      </c>
      <c r="J4" s="383"/>
      <c r="K4" s="376"/>
      <c r="L4" s="402"/>
    </row>
    <row r="5" spans="1:13" s="57" customFormat="1" ht="15" customHeight="1">
      <c r="A5" s="65"/>
      <c r="B5" s="70"/>
      <c r="C5" s="75"/>
      <c r="D5" s="75"/>
      <c r="E5" s="300"/>
      <c r="F5" s="394" t="s">
        <v>11</v>
      </c>
      <c r="G5" s="395"/>
      <c r="H5" s="395"/>
      <c r="I5" s="395"/>
      <c r="J5" s="395"/>
      <c r="K5" s="395"/>
      <c r="L5" s="395"/>
      <c r="M5" s="74"/>
    </row>
    <row r="6" spans="1:13" s="57" customFormat="1" ht="15" customHeight="1">
      <c r="A6" s="65" t="s">
        <v>14</v>
      </c>
      <c r="B6" s="126"/>
      <c r="C6" s="126"/>
      <c r="D6" s="126"/>
      <c r="E6" s="73"/>
      <c r="F6" s="122" t="s">
        <v>430</v>
      </c>
      <c r="G6" s="64">
        <v>343</v>
      </c>
      <c r="H6" s="64">
        <v>393</v>
      </c>
      <c r="I6" s="64">
        <v>316</v>
      </c>
      <c r="J6" s="60">
        <v>420</v>
      </c>
      <c r="K6" s="232">
        <v>1003</v>
      </c>
      <c r="L6" s="64">
        <v>15</v>
      </c>
      <c r="M6" s="74"/>
    </row>
    <row r="7" spans="1:13" s="57" customFormat="1" ht="15" customHeight="1">
      <c r="B7" s="347" t="s">
        <v>48</v>
      </c>
      <c r="C7" s="403"/>
      <c r="D7" s="403"/>
      <c r="E7" s="404"/>
      <c r="F7" s="124">
        <v>993</v>
      </c>
      <c r="G7" s="42">
        <v>288</v>
      </c>
      <c r="H7" s="42">
        <v>389</v>
      </c>
      <c r="I7" s="42">
        <v>316</v>
      </c>
      <c r="J7" s="57">
        <v>420</v>
      </c>
      <c r="K7" s="42">
        <v>960</v>
      </c>
      <c r="L7" s="57">
        <v>15</v>
      </c>
      <c r="M7" s="74"/>
    </row>
    <row r="8" spans="1:13" ht="9.9499999999999993" customHeight="1">
      <c r="A8" s="269"/>
      <c r="B8" s="399" t="s">
        <v>72</v>
      </c>
      <c r="C8" s="399"/>
      <c r="D8" s="66">
        <v>3</v>
      </c>
      <c r="E8" s="68"/>
      <c r="F8" s="281">
        <v>840</v>
      </c>
      <c r="G8" s="133">
        <v>244</v>
      </c>
      <c r="H8" s="281">
        <v>322</v>
      </c>
      <c r="I8" s="281">
        <v>274</v>
      </c>
      <c r="J8" s="281">
        <v>365</v>
      </c>
      <c r="K8" s="281">
        <v>817</v>
      </c>
      <c r="L8" s="281">
        <v>7</v>
      </c>
      <c r="M8" s="15"/>
    </row>
    <row r="9" spans="1:13" ht="9.9499999999999993" customHeight="1">
      <c r="A9" s="269"/>
      <c r="B9" s="66">
        <v>3</v>
      </c>
      <c r="C9" s="270" t="str">
        <f t="shared" ref="C9" si="0">"-"</f>
        <v>-</v>
      </c>
      <c r="D9" s="66">
        <v>6</v>
      </c>
      <c r="E9" s="68"/>
      <c r="F9" s="281">
        <v>153</v>
      </c>
      <c r="G9" s="133">
        <v>44</v>
      </c>
      <c r="H9" s="281">
        <v>67</v>
      </c>
      <c r="I9" s="281">
        <v>42</v>
      </c>
      <c r="J9" s="57">
        <v>55</v>
      </c>
      <c r="K9" s="42">
        <v>143</v>
      </c>
      <c r="L9" s="281">
        <v>8</v>
      </c>
      <c r="M9" s="15"/>
    </row>
    <row r="10" spans="1:13" ht="9.9499999999999993" customHeight="1">
      <c r="A10" s="269"/>
      <c r="B10" s="66">
        <v>6</v>
      </c>
      <c r="C10" s="125" t="s">
        <v>50</v>
      </c>
      <c r="D10" s="66"/>
      <c r="E10" s="68"/>
      <c r="F10" s="281" t="s">
        <v>0</v>
      </c>
      <c r="G10" s="281" t="s">
        <v>0</v>
      </c>
      <c r="H10" s="281" t="s">
        <v>0</v>
      </c>
      <c r="I10" s="281" t="s">
        <v>0</v>
      </c>
      <c r="J10" s="124" t="s">
        <v>0</v>
      </c>
      <c r="K10" s="124" t="s">
        <v>0</v>
      </c>
      <c r="L10" s="42" t="s">
        <v>0</v>
      </c>
      <c r="M10" s="15"/>
    </row>
    <row r="11" spans="1:13" s="57" customFormat="1" ht="15" customHeight="1">
      <c r="B11" s="271" t="s">
        <v>49</v>
      </c>
      <c r="C11" s="127"/>
      <c r="D11" s="72"/>
      <c r="E11" s="128"/>
      <c r="F11" s="74">
        <v>59</v>
      </c>
      <c r="G11" s="74">
        <v>55</v>
      </c>
      <c r="H11" s="281">
        <v>4</v>
      </c>
      <c r="I11" s="281" t="s">
        <v>0</v>
      </c>
      <c r="J11" s="124" t="s">
        <v>0</v>
      </c>
      <c r="K11" s="74">
        <v>43</v>
      </c>
      <c r="L11" s="42" t="s">
        <v>0</v>
      </c>
      <c r="M11" s="74"/>
    </row>
    <row r="12" spans="1:13" s="57" customFormat="1" ht="15" customHeight="1">
      <c r="A12" s="65"/>
      <c r="B12" s="126"/>
      <c r="C12" s="252"/>
      <c r="D12" s="252"/>
      <c r="E12" s="301"/>
      <c r="F12" s="394" t="s">
        <v>12</v>
      </c>
      <c r="G12" s="396"/>
      <c r="H12" s="396"/>
      <c r="I12" s="396"/>
      <c r="J12" s="396"/>
      <c r="K12" s="396"/>
      <c r="L12" s="396"/>
      <c r="M12" s="74"/>
    </row>
    <row r="13" spans="1:13" s="57" customFormat="1" ht="15" customHeight="1">
      <c r="A13" s="65" t="s">
        <v>14</v>
      </c>
      <c r="B13" s="126"/>
      <c r="C13" s="126"/>
      <c r="D13" s="126"/>
      <c r="E13" s="73"/>
      <c r="F13" s="122">
        <v>119</v>
      </c>
      <c r="G13" s="64">
        <v>50</v>
      </c>
      <c r="H13" s="64">
        <v>49</v>
      </c>
      <c r="I13" s="64">
        <v>20</v>
      </c>
      <c r="J13" s="60">
        <v>26</v>
      </c>
      <c r="K13" s="232">
        <v>119</v>
      </c>
      <c r="L13" s="64" t="s">
        <v>0</v>
      </c>
      <c r="M13" s="74"/>
    </row>
    <row r="14" spans="1:13" s="57" customFormat="1" ht="15" customHeight="1">
      <c r="B14" s="347" t="s">
        <v>48</v>
      </c>
      <c r="C14" s="397"/>
      <c r="D14" s="397"/>
      <c r="E14" s="398"/>
      <c r="F14" s="124">
        <v>98</v>
      </c>
      <c r="G14" s="42">
        <v>32</v>
      </c>
      <c r="H14" s="42">
        <v>46</v>
      </c>
      <c r="I14" s="42">
        <v>20</v>
      </c>
      <c r="J14" s="281">
        <v>24</v>
      </c>
      <c r="K14" s="42">
        <v>98</v>
      </c>
      <c r="L14" s="42" t="s">
        <v>0</v>
      </c>
      <c r="M14" s="74"/>
    </row>
    <row r="15" spans="1:13" s="57" customFormat="1" ht="9.9499999999999993" customHeight="1">
      <c r="A15" s="249"/>
      <c r="B15" s="399" t="s">
        <v>72</v>
      </c>
      <c r="C15" s="399"/>
      <c r="D15" s="66">
        <v>3</v>
      </c>
      <c r="E15" s="68"/>
      <c r="F15" s="281">
        <v>74</v>
      </c>
      <c r="G15" s="42">
        <v>22</v>
      </c>
      <c r="H15" s="281">
        <v>39</v>
      </c>
      <c r="I15" s="281">
        <v>13</v>
      </c>
      <c r="J15" s="281">
        <v>16</v>
      </c>
      <c r="K15" s="281">
        <v>74</v>
      </c>
      <c r="L15" s="42" t="s">
        <v>0</v>
      </c>
      <c r="M15" s="74"/>
    </row>
    <row r="16" spans="1:13" s="57" customFormat="1" ht="9.9499999999999993" customHeight="1">
      <c r="A16" s="249"/>
      <c r="B16" s="66">
        <v>3</v>
      </c>
      <c r="C16" s="270" t="str">
        <f t="shared" ref="C16" si="1">"-"</f>
        <v>-</v>
      </c>
      <c r="D16" s="66">
        <v>6</v>
      </c>
      <c r="E16" s="68"/>
      <c r="F16" s="282" t="s">
        <v>3</v>
      </c>
      <c r="G16" s="282" t="s">
        <v>3</v>
      </c>
      <c r="H16" s="282" t="s">
        <v>3</v>
      </c>
      <c r="I16" s="281">
        <v>7</v>
      </c>
      <c r="J16" s="57">
        <v>8</v>
      </c>
      <c r="K16" s="282" t="s">
        <v>3</v>
      </c>
      <c r="L16" s="42" t="s">
        <v>0</v>
      </c>
      <c r="M16" s="74"/>
    </row>
    <row r="17" spans="1:13" s="57" customFormat="1" ht="9.9499999999999993" customHeight="1">
      <c r="A17" s="249"/>
      <c r="B17" s="66">
        <v>6</v>
      </c>
      <c r="C17" s="125" t="s">
        <v>50</v>
      </c>
      <c r="D17" s="66"/>
      <c r="E17" s="68"/>
      <c r="F17" s="282" t="s">
        <v>3</v>
      </c>
      <c r="G17" s="282" t="s">
        <v>3</v>
      </c>
      <c r="H17" s="282" t="s">
        <v>3</v>
      </c>
      <c r="I17" s="124" t="s">
        <v>0</v>
      </c>
      <c r="J17" s="124" t="s">
        <v>0</v>
      </c>
      <c r="K17" s="282" t="s">
        <v>3</v>
      </c>
      <c r="L17" s="42" t="s">
        <v>0</v>
      </c>
      <c r="M17" s="74"/>
    </row>
    <row r="18" spans="1:13" s="57" customFormat="1" ht="15" customHeight="1">
      <c r="A18" s="271" t="s">
        <v>49</v>
      </c>
      <c r="B18" s="126"/>
      <c r="C18" s="127"/>
      <c r="D18" s="72"/>
      <c r="E18" s="128"/>
      <c r="F18" s="74">
        <v>21</v>
      </c>
      <c r="G18" s="74">
        <v>18</v>
      </c>
      <c r="H18" s="281">
        <v>3</v>
      </c>
      <c r="I18" s="281" t="s">
        <v>0</v>
      </c>
      <c r="J18" s="282" t="s">
        <v>3</v>
      </c>
      <c r="K18" s="124">
        <v>21</v>
      </c>
      <c r="L18" s="124" t="s">
        <v>0</v>
      </c>
      <c r="M18" s="74"/>
    </row>
    <row r="19" spans="1:13" s="57" customFormat="1" ht="15" customHeight="1">
      <c r="A19" s="65"/>
      <c r="B19" s="126"/>
      <c r="C19" s="252"/>
      <c r="D19" s="252"/>
      <c r="E19" s="301"/>
      <c r="F19" s="394" t="s">
        <v>13</v>
      </c>
      <c r="G19" s="396"/>
      <c r="H19" s="396"/>
      <c r="I19" s="396"/>
      <c r="J19" s="396"/>
      <c r="K19" s="396"/>
      <c r="L19" s="396"/>
      <c r="M19" s="74"/>
    </row>
    <row r="20" spans="1:13" s="57" customFormat="1" ht="15" customHeight="1">
      <c r="A20" s="65" t="s">
        <v>14</v>
      </c>
      <c r="B20" s="126"/>
      <c r="C20" s="126"/>
      <c r="D20" s="126"/>
      <c r="E20" s="73"/>
      <c r="F20" s="122" t="s">
        <v>431</v>
      </c>
      <c r="G20" s="64">
        <v>393</v>
      </c>
      <c r="H20" s="64">
        <v>442</v>
      </c>
      <c r="I20" s="64">
        <v>336</v>
      </c>
      <c r="J20" s="60">
        <v>446</v>
      </c>
      <c r="K20" s="232">
        <v>1122</v>
      </c>
      <c r="L20" s="64">
        <v>15</v>
      </c>
      <c r="M20" s="74"/>
    </row>
    <row r="21" spans="1:13" s="57" customFormat="1" ht="15" customHeight="1">
      <c r="B21" s="347" t="s">
        <v>48</v>
      </c>
      <c r="C21" s="397"/>
      <c r="D21" s="397"/>
      <c r="E21" s="398"/>
      <c r="F21" s="124" t="s">
        <v>432</v>
      </c>
      <c r="G21" s="42">
        <v>320</v>
      </c>
      <c r="H21" s="42">
        <v>435</v>
      </c>
      <c r="I21" s="42">
        <v>336</v>
      </c>
      <c r="J21" s="281">
        <v>444</v>
      </c>
      <c r="K21" s="42" t="s">
        <v>433</v>
      </c>
      <c r="L21" s="42">
        <v>15</v>
      </c>
      <c r="M21" s="74"/>
    </row>
    <row r="22" spans="1:13" s="57" customFormat="1" ht="9.9499999999999993" customHeight="1">
      <c r="A22" s="249"/>
      <c r="B22" s="399" t="s">
        <v>72</v>
      </c>
      <c r="C22" s="405"/>
      <c r="D22" s="66">
        <v>3</v>
      </c>
      <c r="E22" s="68"/>
      <c r="F22" s="124">
        <v>914</v>
      </c>
      <c r="G22" s="42">
        <v>266</v>
      </c>
      <c r="H22" s="42">
        <v>361</v>
      </c>
      <c r="I22" s="42">
        <v>287</v>
      </c>
      <c r="J22" s="42">
        <v>381</v>
      </c>
      <c r="K22" s="42">
        <v>891</v>
      </c>
      <c r="L22" s="42">
        <v>7</v>
      </c>
      <c r="M22" s="74"/>
    </row>
    <row r="23" spans="1:13" s="57" customFormat="1" ht="9.9499999999999993" customHeight="1">
      <c r="A23" s="249"/>
      <c r="B23" s="66">
        <v>3</v>
      </c>
      <c r="C23" s="251" t="str">
        <f t="shared" ref="C23" si="2">"-"</f>
        <v>-</v>
      </c>
      <c r="D23" s="66">
        <v>6</v>
      </c>
      <c r="E23" s="68"/>
      <c r="F23" s="282" t="s">
        <v>3</v>
      </c>
      <c r="G23" s="282" t="s">
        <v>3</v>
      </c>
      <c r="H23" s="282" t="s">
        <v>3</v>
      </c>
      <c r="I23" s="42">
        <v>49</v>
      </c>
      <c r="J23" s="57">
        <v>63</v>
      </c>
      <c r="K23" s="282" t="s">
        <v>3</v>
      </c>
      <c r="L23" s="42">
        <v>8</v>
      </c>
      <c r="M23" s="74"/>
    </row>
    <row r="24" spans="1:13" s="57" customFormat="1" ht="9.9499999999999993" customHeight="1">
      <c r="A24" s="249"/>
      <c r="B24" s="66">
        <v>6</v>
      </c>
      <c r="C24" s="125" t="s">
        <v>50</v>
      </c>
      <c r="D24" s="66"/>
      <c r="E24" s="68"/>
      <c r="F24" s="282" t="s">
        <v>3</v>
      </c>
      <c r="G24" s="282" t="s">
        <v>3</v>
      </c>
      <c r="H24" s="282" t="s">
        <v>3</v>
      </c>
      <c r="I24" s="124" t="s">
        <v>0</v>
      </c>
      <c r="J24" s="124" t="s">
        <v>0</v>
      </c>
      <c r="K24" s="282" t="s">
        <v>3</v>
      </c>
      <c r="L24" s="42" t="s">
        <v>0</v>
      </c>
      <c r="M24" s="74"/>
    </row>
    <row r="25" spans="1:13" s="57" customFormat="1" ht="15" customHeight="1">
      <c r="A25" s="271" t="s">
        <v>49</v>
      </c>
      <c r="B25" s="126"/>
      <c r="C25" s="127"/>
      <c r="D25" s="72"/>
      <c r="E25" s="128"/>
      <c r="F25" s="74">
        <v>80</v>
      </c>
      <c r="G25" s="74">
        <v>73</v>
      </c>
      <c r="H25" s="74">
        <v>7</v>
      </c>
      <c r="I25" s="124" t="s">
        <v>0</v>
      </c>
      <c r="J25" s="282" t="s">
        <v>3</v>
      </c>
      <c r="K25" s="74">
        <v>64</v>
      </c>
      <c r="L25" s="42" t="s">
        <v>0</v>
      </c>
      <c r="M25" s="74"/>
    </row>
    <row r="26" spans="1:13" ht="9.9499999999999993" customHeight="1">
      <c r="A26" s="1" t="s">
        <v>121</v>
      </c>
      <c r="C26" s="25"/>
      <c r="E26" s="9"/>
      <c r="F26" s="29"/>
      <c r="G26" s="29"/>
      <c r="H26" s="29"/>
      <c r="I26" s="29"/>
      <c r="J26" s="29"/>
      <c r="K26" s="29"/>
      <c r="L26" s="29"/>
    </row>
    <row r="27" spans="1:13" ht="9.9499999999999993" customHeight="1">
      <c r="A27" s="121" t="s">
        <v>126</v>
      </c>
      <c r="E27" s="17"/>
      <c r="F27" s="3"/>
      <c r="G27" s="3"/>
      <c r="H27" s="3"/>
      <c r="I27" s="3"/>
      <c r="J27" s="3"/>
      <c r="K27" s="3"/>
      <c r="L27" s="3"/>
    </row>
    <row r="28" spans="1:13" ht="9.9499999999999993" customHeight="1">
      <c r="E28" s="17"/>
      <c r="F28" s="3"/>
      <c r="G28" s="3"/>
      <c r="H28" s="3"/>
      <c r="I28" s="3"/>
      <c r="J28" s="3"/>
      <c r="K28" s="3"/>
      <c r="L28" s="3"/>
    </row>
    <row r="29" spans="1:13" ht="9.9499999999999993" customHeight="1">
      <c r="E29" s="17"/>
      <c r="F29" s="3"/>
      <c r="G29" s="3"/>
      <c r="H29" s="3"/>
      <c r="I29" s="3"/>
      <c r="J29" s="3"/>
      <c r="K29" s="3"/>
      <c r="L29" s="3"/>
    </row>
    <row r="30" spans="1:13" ht="9.9499999999999993" customHeight="1">
      <c r="E30" s="17"/>
      <c r="F30" s="3"/>
      <c r="G30" s="3"/>
      <c r="H30" s="3"/>
      <c r="I30" s="3"/>
      <c r="J30" s="3"/>
      <c r="K30" s="3"/>
      <c r="L30" s="3"/>
    </row>
    <row r="31" spans="1:13" ht="9.9499999999999993" customHeight="1">
      <c r="E31" s="17"/>
      <c r="F31" s="3"/>
      <c r="G31" s="3"/>
      <c r="H31" s="3"/>
      <c r="I31" s="3"/>
      <c r="J31" s="3"/>
      <c r="K31" s="3"/>
      <c r="L31" s="3"/>
    </row>
    <row r="32" spans="1:13" ht="9.9499999999999993" customHeight="1">
      <c r="E32" s="17"/>
    </row>
    <row r="33" spans="5:12" ht="9.9499999999999993" customHeight="1">
      <c r="E33" s="13"/>
      <c r="F33" s="2"/>
      <c r="G33" s="2"/>
      <c r="H33" s="2"/>
      <c r="I33" s="2"/>
      <c r="J33" s="2"/>
      <c r="K33" s="2"/>
      <c r="L33" s="2"/>
    </row>
  </sheetData>
  <mergeCells count="17">
    <mergeCell ref="F19:L19"/>
    <mergeCell ref="B7:E7"/>
    <mergeCell ref="B8:C8"/>
    <mergeCell ref="B21:E21"/>
    <mergeCell ref="B22:C22"/>
    <mergeCell ref="F5:L5"/>
    <mergeCell ref="F12:L12"/>
    <mergeCell ref="B14:E14"/>
    <mergeCell ref="B15:C15"/>
    <mergeCell ref="A1:L1"/>
    <mergeCell ref="A3:E4"/>
    <mergeCell ref="F3:F4"/>
    <mergeCell ref="G3:I3"/>
    <mergeCell ref="J3:J4"/>
    <mergeCell ref="K3:K4"/>
    <mergeCell ref="A2:L2"/>
    <mergeCell ref="L3:L4"/>
  </mergeCells>
  <phoneticPr fontId="12" type="noConversion"/>
  <hyperlinks>
    <hyperlink ref="M1" location="Inhalt!A1" display="Inhalt" xr:uid="{00000000-0004-0000-0B00-000000000000}"/>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&amp;L&amp;8&amp;P&amp;R&amp;7Statistisches Landesamt Bremen I Statistischer Bericht I Kindertagesbetreuung</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5"/>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140625" style="23" customWidth="1"/>
    <col min="3" max="3" width="1.7109375" style="23" customWidth="1"/>
    <col min="4" max="4" width="2.7109375" style="23" customWidth="1"/>
    <col min="5" max="5" width="5.85546875" style="1" customWidth="1"/>
    <col min="6" max="6" width="7.85546875" style="1" customWidth="1"/>
    <col min="7" max="8" width="9.42578125" style="1" customWidth="1"/>
    <col min="9" max="11" width="7.85546875" style="1" customWidth="1"/>
    <col min="12" max="13" width="7.28515625" style="1" customWidth="1"/>
    <col min="14" max="14" width="7" style="1" customWidth="1"/>
    <col min="15" max="15" width="7.7109375" style="1" customWidth="1"/>
    <col min="16" max="16384" width="11.42578125" style="1"/>
  </cols>
  <sheetData>
    <row r="1" spans="1:15" ht="9.9499999999999993" customHeight="1">
      <c r="A1" s="355" t="s">
        <v>128</v>
      </c>
      <c r="B1" s="355"/>
      <c r="C1" s="355"/>
      <c r="D1" s="355"/>
      <c r="E1" s="355"/>
      <c r="F1" s="355"/>
      <c r="G1" s="355"/>
      <c r="H1" s="355"/>
      <c r="I1" s="355"/>
      <c r="J1" s="355"/>
      <c r="K1" s="355"/>
      <c r="L1" s="355"/>
      <c r="M1" s="355"/>
      <c r="N1" s="355"/>
      <c r="O1" s="229" t="s">
        <v>168</v>
      </c>
    </row>
    <row r="2" spans="1:15" ht="30" customHeight="1">
      <c r="A2" s="329" t="s">
        <v>434</v>
      </c>
      <c r="B2" s="329"/>
      <c r="C2" s="329"/>
      <c r="D2" s="329"/>
      <c r="E2" s="329"/>
      <c r="F2" s="329"/>
      <c r="G2" s="329"/>
      <c r="H2" s="329"/>
      <c r="I2" s="329"/>
      <c r="J2" s="329"/>
      <c r="K2" s="329"/>
      <c r="L2" s="329"/>
      <c r="M2" s="329"/>
      <c r="N2" s="329"/>
    </row>
    <row r="3" spans="1:15" ht="24" customHeight="1">
      <c r="A3" s="356" t="s">
        <v>127</v>
      </c>
      <c r="B3" s="356"/>
      <c r="C3" s="356"/>
      <c r="D3" s="356"/>
      <c r="E3" s="337"/>
      <c r="F3" s="324" t="s">
        <v>33</v>
      </c>
      <c r="G3" s="326" t="s">
        <v>53</v>
      </c>
      <c r="H3" s="358"/>
      <c r="I3" s="369" t="s">
        <v>102</v>
      </c>
      <c r="J3" s="407"/>
      <c r="K3" s="408"/>
      <c r="L3" s="409" t="s">
        <v>76</v>
      </c>
      <c r="M3" s="410"/>
      <c r="N3" s="410"/>
    </row>
    <row r="4" spans="1:15" ht="36" customHeight="1">
      <c r="A4" s="364"/>
      <c r="B4" s="364"/>
      <c r="C4" s="364"/>
      <c r="D4" s="364"/>
      <c r="E4" s="388"/>
      <c r="F4" s="368"/>
      <c r="G4" s="379" t="s">
        <v>51</v>
      </c>
      <c r="H4" s="379" t="s">
        <v>52</v>
      </c>
      <c r="I4" s="379" t="s">
        <v>15</v>
      </c>
      <c r="J4" s="361" t="s">
        <v>55</v>
      </c>
      <c r="K4" s="411"/>
      <c r="L4" s="379" t="s">
        <v>74</v>
      </c>
      <c r="M4" s="379" t="s">
        <v>75</v>
      </c>
      <c r="N4" s="377" t="s">
        <v>73</v>
      </c>
    </row>
    <row r="5" spans="1:15" ht="12" customHeight="1">
      <c r="A5" s="357"/>
      <c r="B5" s="357"/>
      <c r="C5" s="357"/>
      <c r="D5" s="357"/>
      <c r="E5" s="338"/>
      <c r="F5" s="325"/>
      <c r="G5" s="376"/>
      <c r="H5" s="376"/>
      <c r="I5" s="376"/>
      <c r="J5" s="27" t="s">
        <v>51</v>
      </c>
      <c r="K5" s="28" t="s">
        <v>52</v>
      </c>
      <c r="L5" s="376"/>
      <c r="M5" s="376"/>
      <c r="N5" s="402"/>
    </row>
    <row r="6" spans="1:15" s="57" customFormat="1" ht="15" customHeight="1">
      <c r="A6" s="77"/>
      <c r="B6" s="77"/>
      <c r="C6" s="77"/>
      <c r="D6" s="77"/>
      <c r="E6" s="129"/>
      <c r="F6" s="320" t="s">
        <v>11</v>
      </c>
      <c r="G6" s="392"/>
      <c r="H6" s="392"/>
      <c r="I6" s="393"/>
      <c r="J6" s="393"/>
      <c r="K6" s="393"/>
      <c r="L6" s="406"/>
      <c r="M6" s="406"/>
      <c r="N6" s="406"/>
    </row>
    <row r="7" spans="1:15" s="57" customFormat="1" ht="15" customHeight="1">
      <c r="A7" s="60" t="s">
        <v>14</v>
      </c>
      <c r="B7" s="117"/>
      <c r="C7" s="117"/>
      <c r="D7" s="117"/>
      <c r="E7" s="73"/>
      <c r="F7" s="233" t="s">
        <v>430</v>
      </c>
      <c r="G7" s="233">
        <v>959</v>
      </c>
      <c r="H7" s="233">
        <v>93</v>
      </c>
      <c r="I7" s="233">
        <v>117</v>
      </c>
      <c r="J7" s="233">
        <v>72</v>
      </c>
      <c r="K7" s="233">
        <v>45</v>
      </c>
      <c r="L7" s="233">
        <v>4</v>
      </c>
      <c r="M7" s="233">
        <v>9</v>
      </c>
      <c r="N7" s="233" t="s">
        <v>435</v>
      </c>
    </row>
    <row r="8" spans="1:15" s="57" customFormat="1" ht="15" customHeight="1">
      <c r="A8" s="57" t="s">
        <v>48</v>
      </c>
      <c r="B8" s="117"/>
      <c r="C8" s="117"/>
      <c r="D8" s="117"/>
      <c r="E8" s="73"/>
      <c r="F8" s="42">
        <v>993</v>
      </c>
      <c r="G8" s="42">
        <v>901</v>
      </c>
      <c r="H8" s="42">
        <v>92</v>
      </c>
      <c r="I8" s="42">
        <v>107</v>
      </c>
      <c r="J8" s="42">
        <v>63</v>
      </c>
      <c r="K8" s="42">
        <v>44</v>
      </c>
      <c r="L8" s="64" t="s">
        <v>3</v>
      </c>
      <c r="M8" s="64" t="s">
        <v>3</v>
      </c>
      <c r="N8" s="42">
        <v>983</v>
      </c>
    </row>
    <row r="9" spans="1:15" ht="9" customHeight="1">
      <c r="B9" s="23" t="s">
        <v>72</v>
      </c>
      <c r="C9" s="25"/>
      <c r="D9" s="23">
        <v>3</v>
      </c>
      <c r="E9" s="68"/>
      <c r="F9" s="124">
        <v>840</v>
      </c>
      <c r="G9" s="124">
        <v>772</v>
      </c>
      <c r="H9" s="42">
        <v>68</v>
      </c>
      <c r="I9" s="124">
        <v>78</v>
      </c>
      <c r="J9" s="64" t="s">
        <v>3</v>
      </c>
      <c r="K9" s="64" t="s">
        <v>3</v>
      </c>
      <c r="L9" s="42" t="s">
        <v>0</v>
      </c>
      <c r="M9" s="64" t="s">
        <v>3</v>
      </c>
      <c r="N9" s="42">
        <v>834</v>
      </c>
    </row>
    <row r="10" spans="1:15" ht="9" customHeight="1">
      <c r="B10" s="23">
        <v>3</v>
      </c>
      <c r="C10" s="25" t="str">
        <f t="shared" ref="C10" si="0">"-"</f>
        <v>-</v>
      </c>
      <c r="D10" s="23">
        <v>6</v>
      </c>
      <c r="E10" s="68"/>
      <c r="F10" s="64" t="s">
        <v>3</v>
      </c>
      <c r="G10" s="64" t="s">
        <v>3</v>
      </c>
      <c r="H10" s="64" t="s">
        <v>3</v>
      </c>
      <c r="I10" s="42">
        <v>29</v>
      </c>
      <c r="J10" s="64" t="s">
        <v>3</v>
      </c>
      <c r="K10" s="64" t="s">
        <v>3</v>
      </c>
      <c r="L10" s="64" t="s">
        <v>3</v>
      </c>
      <c r="M10" s="64" t="s">
        <v>3</v>
      </c>
      <c r="N10" s="42">
        <v>149</v>
      </c>
    </row>
    <row r="11" spans="1:15" ht="9" customHeight="1">
      <c r="B11" s="23">
        <v>6</v>
      </c>
      <c r="C11" s="24" t="s">
        <v>50</v>
      </c>
      <c r="E11" s="68"/>
      <c r="F11" s="64" t="s">
        <v>3</v>
      </c>
      <c r="G11" s="64" t="s">
        <v>3</v>
      </c>
      <c r="H11" s="64" t="s">
        <v>3</v>
      </c>
      <c r="I11" s="42" t="s">
        <v>0</v>
      </c>
      <c r="J11" s="42" t="s">
        <v>0</v>
      </c>
      <c r="K11" s="42" t="s">
        <v>0</v>
      </c>
      <c r="L11" s="42" t="s">
        <v>0</v>
      </c>
      <c r="M11" s="42" t="s">
        <v>0</v>
      </c>
      <c r="N11" s="42" t="s">
        <v>0</v>
      </c>
    </row>
    <row r="12" spans="1:15" s="57" customFormat="1" ht="15" customHeight="1">
      <c r="A12" s="57" t="s">
        <v>49</v>
      </c>
      <c r="B12" s="117"/>
      <c r="C12" s="123"/>
      <c r="D12" s="117"/>
      <c r="E12" s="128"/>
      <c r="F12" s="42">
        <v>59</v>
      </c>
      <c r="G12" s="42">
        <v>58</v>
      </c>
      <c r="H12" s="64" t="s">
        <v>3</v>
      </c>
      <c r="I12" s="42">
        <v>10</v>
      </c>
      <c r="J12" s="64" t="s">
        <v>3</v>
      </c>
      <c r="K12" s="64" t="s">
        <v>3</v>
      </c>
      <c r="L12" s="64" t="s">
        <v>3</v>
      </c>
      <c r="M12" s="64" t="s">
        <v>3</v>
      </c>
      <c r="N12" s="42">
        <v>56</v>
      </c>
    </row>
    <row r="13" spans="1:15" s="57" customFormat="1" ht="15" customHeight="1">
      <c r="B13" s="117"/>
      <c r="C13" s="117"/>
      <c r="D13" s="117"/>
      <c r="E13" s="76"/>
      <c r="F13" s="320" t="s">
        <v>12</v>
      </c>
      <c r="G13" s="392"/>
      <c r="H13" s="392"/>
      <c r="I13" s="393"/>
      <c r="J13" s="393"/>
      <c r="K13" s="393"/>
      <c r="L13" s="406"/>
      <c r="M13" s="406"/>
      <c r="N13" s="406"/>
    </row>
    <row r="14" spans="1:15" s="57" customFormat="1" ht="15" customHeight="1">
      <c r="A14" s="60" t="s">
        <v>14</v>
      </c>
      <c r="B14" s="117"/>
      <c r="C14" s="117"/>
      <c r="D14" s="117"/>
      <c r="E14" s="73"/>
      <c r="F14" s="64">
        <v>119</v>
      </c>
      <c r="G14" s="64">
        <v>113</v>
      </c>
      <c r="H14" s="64">
        <v>6</v>
      </c>
      <c r="I14" s="64">
        <v>17</v>
      </c>
      <c r="J14" s="64">
        <v>11</v>
      </c>
      <c r="K14" s="64">
        <v>6</v>
      </c>
      <c r="L14" s="64" t="s">
        <v>0</v>
      </c>
      <c r="M14" s="64" t="s">
        <v>3</v>
      </c>
      <c r="N14" s="64">
        <v>118</v>
      </c>
    </row>
    <row r="15" spans="1:15" s="57" customFormat="1" ht="15" customHeight="1">
      <c r="A15" s="57" t="s">
        <v>48</v>
      </c>
      <c r="B15" s="117"/>
      <c r="C15" s="117"/>
      <c r="D15" s="117"/>
      <c r="E15" s="73"/>
      <c r="F15" s="124">
        <v>98</v>
      </c>
      <c r="G15" s="124">
        <v>92</v>
      </c>
      <c r="H15" s="124">
        <v>6</v>
      </c>
      <c r="I15" s="124">
        <v>13</v>
      </c>
      <c r="J15" s="124">
        <v>7</v>
      </c>
      <c r="K15" s="124">
        <v>6</v>
      </c>
      <c r="L15" s="124" t="s">
        <v>0</v>
      </c>
      <c r="M15" s="64" t="s">
        <v>3</v>
      </c>
      <c r="N15" s="42">
        <v>97</v>
      </c>
    </row>
    <row r="16" spans="1:15" ht="9" customHeight="1">
      <c r="B16" s="23" t="s">
        <v>72</v>
      </c>
      <c r="C16" s="25"/>
      <c r="D16" s="23">
        <v>3</v>
      </c>
      <c r="E16" s="68"/>
      <c r="F16" s="42">
        <v>74</v>
      </c>
      <c r="G16" s="42">
        <v>71</v>
      </c>
      <c r="H16" s="42">
        <v>3</v>
      </c>
      <c r="I16" s="42">
        <v>8</v>
      </c>
      <c r="J16" s="64" t="s">
        <v>3</v>
      </c>
      <c r="K16" s="64" t="s">
        <v>3</v>
      </c>
      <c r="L16" s="124" t="s">
        <v>0</v>
      </c>
      <c r="M16" s="64" t="s">
        <v>3</v>
      </c>
      <c r="N16" s="124">
        <v>73</v>
      </c>
    </row>
    <row r="17" spans="1:14" ht="9" customHeight="1">
      <c r="B17" s="23">
        <v>3</v>
      </c>
      <c r="C17" s="25" t="str">
        <f t="shared" ref="C17" si="1">"-"</f>
        <v>-</v>
      </c>
      <c r="D17" s="23">
        <v>6</v>
      </c>
      <c r="E17" s="68"/>
      <c r="F17" s="64" t="s">
        <v>3</v>
      </c>
      <c r="G17" s="64" t="s">
        <v>3</v>
      </c>
      <c r="H17" s="64" t="s">
        <v>3</v>
      </c>
      <c r="I17" s="42">
        <v>5</v>
      </c>
      <c r="J17" s="64" t="s">
        <v>3</v>
      </c>
      <c r="K17" s="64" t="s">
        <v>3</v>
      </c>
      <c r="L17" s="124" t="s">
        <v>0</v>
      </c>
      <c r="M17" s="124" t="s">
        <v>0</v>
      </c>
      <c r="N17" s="64" t="s">
        <v>3</v>
      </c>
    </row>
    <row r="18" spans="1:14" ht="9" customHeight="1">
      <c r="B18" s="23">
        <v>6</v>
      </c>
      <c r="C18" s="24" t="s">
        <v>50</v>
      </c>
      <c r="E18" s="68"/>
      <c r="F18" s="64" t="s">
        <v>3</v>
      </c>
      <c r="G18" s="64" t="s">
        <v>3</v>
      </c>
      <c r="H18" s="124" t="s">
        <v>0</v>
      </c>
      <c r="I18" s="42" t="s">
        <v>0</v>
      </c>
      <c r="J18" s="42" t="s">
        <v>0</v>
      </c>
      <c r="K18" s="124" t="s">
        <v>0</v>
      </c>
      <c r="L18" s="124" t="s">
        <v>0</v>
      </c>
      <c r="M18" s="124" t="s">
        <v>0</v>
      </c>
      <c r="N18" s="64" t="s">
        <v>3</v>
      </c>
    </row>
    <row r="19" spans="1:14" s="57" customFormat="1" ht="15" customHeight="1">
      <c r="A19" s="57" t="s">
        <v>49</v>
      </c>
      <c r="B19" s="117"/>
      <c r="C19" s="123"/>
      <c r="D19" s="117"/>
      <c r="E19" s="128"/>
      <c r="F19" s="42">
        <v>21</v>
      </c>
      <c r="G19" s="42">
        <v>21</v>
      </c>
      <c r="H19" s="124" t="s">
        <v>0</v>
      </c>
      <c r="I19" s="42">
        <v>4</v>
      </c>
      <c r="J19" s="42">
        <v>4</v>
      </c>
      <c r="K19" s="124" t="s">
        <v>0</v>
      </c>
      <c r="L19" s="124" t="s">
        <v>0</v>
      </c>
      <c r="M19" s="124" t="s">
        <v>0</v>
      </c>
      <c r="N19" s="42">
        <v>21</v>
      </c>
    </row>
    <row r="20" spans="1:14" s="57" customFormat="1" ht="15" customHeight="1">
      <c r="B20" s="117"/>
      <c r="C20" s="117"/>
      <c r="D20" s="117"/>
      <c r="E20" s="118"/>
      <c r="F20" s="320" t="s">
        <v>13</v>
      </c>
      <c r="G20" s="392"/>
      <c r="H20" s="392"/>
      <c r="I20" s="393"/>
      <c r="J20" s="393"/>
      <c r="K20" s="393"/>
      <c r="L20" s="406"/>
      <c r="M20" s="406"/>
      <c r="N20" s="406"/>
    </row>
    <row r="21" spans="1:14" s="57" customFormat="1" ht="15" customHeight="1">
      <c r="A21" s="60" t="s">
        <v>14</v>
      </c>
      <c r="B21" s="117"/>
      <c r="C21" s="117"/>
      <c r="D21" s="117"/>
      <c r="E21" s="73"/>
      <c r="F21" s="61" t="s">
        <v>431</v>
      </c>
      <c r="G21" s="61" t="s">
        <v>436</v>
      </c>
      <c r="H21" s="61">
        <v>99</v>
      </c>
      <c r="I21" s="61">
        <v>134</v>
      </c>
      <c r="J21" s="61">
        <v>83</v>
      </c>
      <c r="K21" s="61">
        <v>51</v>
      </c>
      <c r="L21" s="234">
        <v>4</v>
      </c>
      <c r="M21" s="64" t="s">
        <v>3</v>
      </c>
      <c r="N21" s="61" t="s">
        <v>437</v>
      </c>
    </row>
    <row r="22" spans="1:14" s="57" customFormat="1" ht="15" customHeight="1">
      <c r="A22" s="57" t="s">
        <v>48</v>
      </c>
      <c r="B22" s="117"/>
      <c r="C22" s="117"/>
      <c r="D22" s="117"/>
      <c r="E22" s="73"/>
      <c r="F22" s="42" t="s">
        <v>432</v>
      </c>
      <c r="G22" s="42">
        <v>993</v>
      </c>
      <c r="H22" s="42">
        <v>98</v>
      </c>
      <c r="I22" s="42">
        <v>120</v>
      </c>
      <c r="J22" s="42">
        <v>70</v>
      </c>
      <c r="K22" s="42">
        <v>50</v>
      </c>
      <c r="L22" s="64" t="s">
        <v>3</v>
      </c>
      <c r="M22" s="64" t="s">
        <v>3</v>
      </c>
      <c r="N22" s="42" t="s">
        <v>438</v>
      </c>
    </row>
    <row r="23" spans="1:14" ht="9" customHeight="1">
      <c r="B23" s="23" t="s">
        <v>72</v>
      </c>
      <c r="C23" s="25"/>
      <c r="D23" s="23">
        <v>3</v>
      </c>
      <c r="E23" s="68"/>
      <c r="F23" s="42">
        <v>914</v>
      </c>
      <c r="G23" s="42">
        <v>843</v>
      </c>
      <c r="H23" s="42">
        <v>71</v>
      </c>
      <c r="I23" s="42">
        <v>86</v>
      </c>
      <c r="J23" s="42">
        <v>54</v>
      </c>
      <c r="K23" s="42">
        <v>32</v>
      </c>
      <c r="L23" s="64" t="s">
        <v>3</v>
      </c>
      <c r="M23" s="64" t="s">
        <v>3</v>
      </c>
      <c r="N23" s="57">
        <v>907</v>
      </c>
    </row>
    <row r="24" spans="1:14" ht="9" customHeight="1">
      <c r="B24" s="23">
        <v>3</v>
      </c>
      <c r="C24" s="25" t="str">
        <f t="shared" ref="C24" si="2">"-"</f>
        <v>-</v>
      </c>
      <c r="D24" s="23">
        <v>6</v>
      </c>
      <c r="E24" s="68"/>
      <c r="F24" s="64" t="s">
        <v>3</v>
      </c>
      <c r="G24" s="64" t="s">
        <v>3</v>
      </c>
      <c r="H24" s="64" t="s">
        <v>3</v>
      </c>
      <c r="I24" s="42">
        <v>34</v>
      </c>
      <c r="J24" s="42">
        <v>16</v>
      </c>
      <c r="K24" s="42">
        <v>18</v>
      </c>
      <c r="L24" s="64" t="s">
        <v>3</v>
      </c>
      <c r="M24" s="64" t="s">
        <v>3</v>
      </c>
      <c r="N24" s="64" t="s">
        <v>3</v>
      </c>
    </row>
    <row r="25" spans="1:14" ht="9" customHeight="1">
      <c r="B25" s="23">
        <v>6</v>
      </c>
      <c r="C25" s="24" t="s">
        <v>50</v>
      </c>
      <c r="E25" s="68"/>
      <c r="F25" s="64" t="s">
        <v>3</v>
      </c>
      <c r="G25" s="64" t="s">
        <v>3</v>
      </c>
      <c r="H25" s="42" t="s">
        <v>0</v>
      </c>
      <c r="I25" s="42" t="s">
        <v>0</v>
      </c>
      <c r="J25" s="42" t="s">
        <v>0</v>
      </c>
      <c r="K25" s="42" t="s">
        <v>0</v>
      </c>
      <c r="L25" s="42" t="s">
        <v>0</v>
      </c>
      <c r="M25" s="42" t="s">
        <v>0</v>
      </c>
      <c r="N25" s="64" t="s">
        <v>3</v>
      </c>
    </row>
    <row r="26" spans="1:14" s="57" customFormat="1" ht="15" customHeight="1">
      <c r="A26" s="57" t="s">
        <v>49</v>
      </c>
      <c r="B26" s="117"/>
      <c r="C26" s="123"/>
      <c r="D26" s="117"/>
      <c r="E26" s="128"/>
      <c r="F26" s="42">
        <v>80</v>
      </c>
      <c r="G26" s="42">
        <v>79</v>
      </c>
      <c r="H26" s="64" t="s">
        <v>3</v>
      </c>
      <c r="I26" s="42">
        <v>14</v>
      </c>
      <c r="J26" s="64" t="s">
        <v>3</v>
      </c>
      <c r="K26" s="64" t="s">
        <v>3</v>
      </c>
      <c r="L26" s="57">
        <v>3</v>
      </c>
      <c r="M26" s="42" t="s">
        <v>0</v>
      </c>
      <c r="N26" s="57">
        <v>77</v>
      </c>
    </row>
    <row r="27" spans="1:14" ht="9" customHeight="1">
      <c r="A27" s="1" t="s">
        <v>121</v>
      </c>
      <c r="F27" s="16"/>
      <c r="G27" s="16"/>
      <c r="H27" s="16"/>
      <c r="I27" s="16"/>
      <c r="J27" s="16"/>
      <c r="K27" s="16"/>
      <c r="L27" s="47"/>
      <c r="M27" s="47"/>
      <c r="N27" s="47"/>
    </row>
    <row r="28" spans="1:14" ht="9" customHeight="1">
      <c r="A28" s="121" t="s">
        <v>126</v>
      </c>
    </row>
    <row r="29" spans="1:14" ht="9.75" customHeight="1"/>
    <row r="30" spans="1:14" ht="9.75" customHeight="1"/>
    <row r="31" spans="1:14" ht="9.75" customHeight="1"/>
    <row r="32" spans="1:14" ht="9.75" customHeight="1"/>
    <row r="33" ht="9.75" customHeight="1"/>
    <row r="34" ht="9.75" customHeight="1"/>
    <row r="35" ht="9.75" customHeight="1"/>
  </sheetData>
  <mergeCells count="17">
    <mergeCell ref="A2:N2"/>
    <mergeCell ref="A1:N1"/>
    <mergeCell ref="J4:K4"/>
    <mergeCell ref="A3:E5"/>
    <mergeCell ref="F20:N20"/>
    <mergeCell ref="F6:N6"/>
    <mergeCell ref="F13:N13"/>
    <mergeCell ref="I4:I5"/>
    <mergeCell ref="L4:L5"/>
    <mergeCell ref="F3:F5"/>
    <mergeCell ref="G3:H3"/>
    <mergeCell ref="G4:G5"/>
    <mergeCell ref="H4:H5"/>
    <mergeCell ref="I3:K3"/>
    <mergeCell ref="L3:N3"/>
    <mergeCell ref="M4:M5"/>
    <mergeCell ref="N4:N5"/>
  </mergeCells>
  <phoneticPr fontId="12" type="noConversion"/>
  <hyperlinks>
    <hyperlink ref="O1" location="Inhalt!A1" display="Inhalt" xr:uid="{00000000-0004-0000-0C00-000000000000}"/>
  </hyperlinks>
  <pageMargins left="0.78740157480314965" right="0.78740157480314965" top="0.59055118110236227" bottom="0.59055118110236227" header="0.19685039370078741" footer="0.19685039370078741"/>
  <pageSetup paperSize="9" firstPageNumber="11" orientation="portrait" useFirstPageNumber="1" r:id="rId1"/>
  <headerFooter>
    <oddFooter>&amp;L&amp;7Statistisches Landesamt Bremen I Statistischer Bericht I Kindertagesbetreuung&amp;R&amp;8&amp;P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zoomScale="125" zoomScaleNormal="125" workbookViewId="0"/>
  </sheetViews>
  <sheetFormatPr baseColWidth="10" defaultColWidth="11.42578125" defaultRowHeight="9.9499999999999993" customHeight="1"/>
  <cols>
    <col min="1" max="1" width="35.28515625" style="40" customWidth="1"/>
    <col min="2" max="2" width="14.7109375" style="66" customWidth="1"/>
    <col min="3" max="4" width="14.7109375" style="40" customWidth="1"/>
    <col min="5" max="5" width="8.7109375" style="40" customWidth="1"/>
    <col min="6" max="6" width="9.7109375" style="40" customWidth="1"/>
    <col min="7" max="7" width="6.7109375" style="40" customWidth="1"/>
    <col min="8" max="8" width="7.28515625" style="40" customWidth="1"/>
    <col min="9" max="9" width="6.7109375" style="40" customWidth="1"/>
    <col min="10" max="10" width="7.28515625" style="40" customWidth="1"/>
    <col min="11" max="11" width="6.7109375" style="40" customWidth="1"/>
    <col min="12" max="12" width="7.28515625" style="40" customWidth="1"/>
    <col min="13" max="13" width="6.7109375" style="40" customWidth="1"/>
    <col min="14" max="15" width="7.28515625" style="40" customWidth="1"/>
    <col min="16" max="16384" width="11.42578125" style="40"/>
  </cols>
  <sheetData>
    <row r="1" spans="1:15" s="145" customFormat="1" ht="9.9499999999999993" customHeight="1">
      <c r="A1" s="143" t="s">
        <v>129</v>
      </c>
      <c r="B1" s="144"/>
      <c r="E1" s="229" t="s">
        <v>168</v>
      </c>
    </row>
    <row r="2" spans="1:15" s="145" customFormat="1" ht="30" customHeight="1">
      <c r="A2" s="143" t="s">
        <v>439</v>
      </c>
      <c r="B2" s="143"/>
      <c r="C2" s="143"/>
      <c r="D2" s="143"/>
      <c r="E2" s="143"/>
      <c r="F2" s="143"/>
      <c r="G2" s="143"/>
      <c r="H2" s="143"/>
      <c r="I2" s="143"/>
      <c r="J2" s="143"/>
      <c r="K2" s="143"/>
      <c r="L2" s="143"/>
      <c r="M2" s="143"/>
      <c r="N2" s="143"/>
      <c r="O2" s="146"/>
    </row>
    <row r="3" spans="1:15" ht="12" customHeight="1">
      <c r="A3" s="112" t="s">
        <v>119</v>
      </c>
      <c r="B3" s="147" t="s">
        <v>11</v>
      </c>
      <c r="C3" s="147" t="s">
        <v>12</v>
      </c>
      <c r="D3" s="116" t="s">
        <v>13</v>
      </c>
    </row>
    <row r="4" spans="1:15" s="148" customFormat="1" ht="15" customHeight="1">
      <c r="A4" s="71" t="s">
        <v>81</v>
      </c>
      <c r="B4" s="118">
        <v>235</v>
      </c>
      <c r="C4" s="118">
        <v>29</v>
      </c>
      <c r="D4" s="118">
        <v>264</v>
      </c>
    </row>
    <row r="5" spans="1:15" s="131" customFormat="1" ht="9.9499999999999993" customHeight="1">
      <c r="A5" s="51" t="s">
        <v>83</v>
      </c>
      <c r="B5" s="274"/>
      <c r="C5" s="274"/>
      <c r="D5" s="274"/>
      <c r="E5" s="148"/>
    </row>
    <row r="6" spans="1:15" ht="9.9499999999999993" customHeight="1">
      <c r="A6" s="51" t="s">
        <v>130</v>
      </c>
      <c r="B6" s="41">
        <v>79</v>
      </c>
      <c r="C6" s="41">
        <v>6</v>
      </c>
      <c r="D6" s="41">
        <v>85</v>
      </c>
      <c r="E6" s="148"/>
    </row>
    <row r="7" spans="1:15" ht="9.9499999999999993" customHeight="1">
      <c r="A7" s="51" t="s">
        <v>131</v>
      </c>
      <c r="B7" s="41">
        <v>234</v>
      </c>
      <c r="C7" s="41">
        <v>29</v>
      </c>
      <c r="D7" s="41">
        <v>263</v>
      </c>
      <c r="E7" s="148"/>
    </row>
    <row r="8" spans="1:15" s="118" customFormat="1" ht="15" customHeight="1">
      <c r="A8" s="73" t="s">
        <v>82</v>
      </c>
      <c r="B8" s="139">
        <v>1052</v>
      </c>
      <c r="C8" s="118">
        <v>119</v>
      </c>
      <c r="D8" s="140">
        <v>1171</v>
      </c>
      <c r="E8" s="148"/>
    </row>
    <row r="9" spans="1:15" ht="9.9499999999999993" customHeight="1">
      <c r="A9" s="51" t="s">
        <v>58</v>
      </c>
      <c r="B9" s="275"/>
      <c r="C9" s="274"/>
      <c r="D9" s="276"/>
      <c r="E9" s="148"/>
    </row>
    <row r="10" spans="1:15" ht="9.9499999999999993" customHeight="1">
      <c r="A10" s="51" t="s">
        <v>120</v>
      </c>
      <c r="B10" s="41">
        <v>15</v>
      </c>
      <c r="C10" s="133" t="s">
        <v>0</v>
      </c>
      <c r="D10" s="41">
        <v>15</v>
      </c>
      <c r="E10" s="148"/>
      <c r="F10" s="134"/>
      <c r="G10" s="134"/>
    </row>
    <row r="11" spans="1:15" ht="9.9499999999999993" customHeight="1">
      <c r="A11" s="51" t="s">
        <v>107</v>
      </c>
      <c r="B11" s="41">
        <v>117</v>
      </c>
      <c r="C11" s="41">
        <v>17</v>
      </c>
      <c r="D11" s="41">
        <v>134</v>
      </c>
      <c r="E11" s="148"/>
      <c r="F11" s="134"/>
      <c r="G11" s="134"/>
    </row>
    <row r="12" spans="1:15" ht="9.9499999999999993" customHeight="1">
      <c r="A12" s="51" t="s">
        <v>87</v>
      </c>
      <c r="B12" s="41">
        <v>93</v>
      </c>
      <c r="C12" s="133">
        <v>6</v>
      </c>
      <c r="D12" s="41">
        <v>99</v>
      </c>
      <c r="E12" s="148"/>
      <c r="F12" s="134"/>
      <c r="G12" s="134"/>
    </row>
    <row r="13" spans="1:15" s="118" customFormat="1" ht="15" customHeight="1">
      <c r="A13" s="150" t="s">
        <v>59</v>
      </c>
      <c r="B13" s="273"/>
      <c r="C13" s="272"/>
      <c r="D13" s="273"/>
      <c r="E13" s="148"/>
      <c r="F13" s="138"/>
      <c r="G13" s="138"/>
    </row>
    <row r="14" spans="1:15" ht="9.9499999999999993" customHeight="1">
      <c r="A14" s="51" t="s">
        <v>21</v>
      </c>
      <c r="B14" s="274"/>
      <c r="C14" s="272"/>
      <c r="D14" s="274"/>
      <c r="E14" s="148"/>
      <c r="F14" s="134"/>
      <c r="G14" s="134"/>
    </row>
    <row r="15" spans="1:15" ht="9.9499999999999993" customHeight="1">
      <c r="A15" s="53" t="s">
        <v>15</v>
      </c>
      <c r="B15" s="41">
        <v>840</v>
      </c>
      <c r="C15" s="41">
        <v>74</v>
      </c>
      <c r="D15" s="41">
        <v>914</v>
      </c>
      <c r="E15" s="148"/>
      <c r="F15" s="134"/>
      <c r="G15" s="134"/>
    </row>
    <row r="16" spans="1:15" ht="9.9499999999999993" customHeight="1">
      <c r="A16" s="53" t="s">
        <v>132</v>
      </c>
      <c r="B16" s="236">
        <v>4.9000000000000004</v>
      </c>
      <c r="C16" s="236">
        <v>2.1</v>
      </c>
      <c r="D16" s="236">
        <v>4.4000000000000004</v>
      </c>
      <c r="E16" s="148"/>
      <c r="F16" s="134"/>
      <c r="G16" s="134"/>
    </row>
    <row r="17" spans="1:15" ht="9.9499999999999993" customHeight="1">
      <c r="A17" s="51" t="s">
        <v>84</v>
      </c>
      <c r="B17" s="277"/>
      <c r="C17" s="277"/>
      <c r="D17" s="277"/>
      <c r="E17" s="148"/>
      <c r="F17" s="134"/>
      <c r="G17" s="134"/>
    </row>
    <row r="18" spans="1:15" ht="9.9499999999999993" customHeight="1">
      <c r="A18" s="53" t="s">
        <v>15</v>
      </c>
      <c r="B18" s="41">
        <v>154</v>
      </c>
      <c r="C18" s="41">
        <v>22</v>
      </c>
      <c r="D18" s="41">
        <v>176</v>
      </c>
      <c r="E18" s="148"/>
      <c r="F18" s="134"/>
      <c r="G18" s="134"/>
    </row>
    <row r="19" spans="1:15" ht="9.9499999999999993" customHeight="1">
      <c r="A19" s="53" t="s">
        <v>132</v>
      </c>
      <c r="B19" s="236">
        <v>1</v>
      </c>
      <c r="C19" s="236">
        <v>0.6</v>
      </c>
      <c r="D19" s="236">
        <v>0.9</v>
      </c>
      <c r="E19" s="148"/>
    </row>
    <row r="20" spans="1:15" ht="9.9499999999999993" customHeight="1">
      <c r="A20" s="51" t="s">
        <v>85</v>
      </c>
      <c r="B20" s="277"/>
      <c r="C20" s="277"/>
      <c r="D20" s="277"/>
      <c r="E20" s="148"/>
    </row>
    <row r="21" spans="1:15" ht="9.9499999999999993" customHeight="1">
      <c r="A21" s="53" t="s">
        <v>15</v>
      </c>
      <c r="B21" s="41">
        <v>49</v>
      </c>
      <c r="C21" s="41">
        <v>17</v>
      </c>
      <c r="D21" s="41">
        <v>66</v>
      </c>
      <c r="E21" s="148"/>
    </row>
    <row r="22" spans="1:15" ht="9.9499999999999993" customHeight="1">
      <c r="A22" s="53" t="s">
        <v>132</v>
      </c>
      <c r="B22" s="236">
        <v>0.2</v>
      </c>
      <c r="C22" s="236">
        <v>0.3</v>
      </c>
      <c r="D22" s="236">
        <v>0.2</v>
      </c>
      <c r="E22" s="148"/>
    </row>
    <row r="23" spans="1:15" ht="9.9499999999999993" customHeight="1">
      <c r="A23" s="151" t="s">
        <v>86</v>
      </c>
      <c r="B23" s="274"/>
      <c r="C23" s="274"/>
      <c r="D23" s="274"/>
      <c r="E23" s="148"/>
    </row>
    <row r="24" spans="1:15" ht="9.9499999999999993" customHeight="1">
      <c r="A24" s="53" t="s">
        <v>15</v>
      </c>
      <c r="B24" s="41">
        <v>9</v>
      </c>
      <c r="C24" s="41">
        <v>6</v>
      </c>
      <c r="D24" s="41">
        <v>15</v>
      </c>
      <c r="E24" s="148"/>
      <c r="F24" s="38"/>
      <c r="G24" s="38"/>
    </row>
    <row r="25" spans="1:15" ht="9.9499999999999993" customHeight="1">
      <c r="A25" s="53" t="s">
        <v>132</v>
      </c>
      <c r="B25" s="236">
        <v>0.1</v>
      </c>
      <c r="C25" s="236">
        <v>0.2</v>
      </c>
      <c r="D25" s="236">
        <v>0.1</v>
      </c>
      <c r="E25" s="148"/>
      <c r="F25" s="14"/>
      <c r="G25" s="14"/>
    </row>
    <row r="26" spans="1:15" ht="9.9499999999999993" customHeight="1">
      <c r="A26" s="40" t="s">
        <v>121</v>
      </c>
      <c r="C26" s="135"/>
      <c r="D26" s="14"/>
      <c r="E26" s="14"/>
      <c r="F26" s="14"/>
      <c r="G26" s="14"/>
      <c r="H26" s="14"/>
      <c r="I26" s="14"/>
    </row>
    <row r="27" spans="1:15" ht="9.9499999999999993" customHeight="1">
      <c r="A27" s="413" t="s">
        <v>441</v>
      </c>
      <c r="B27" s="413"/>
      <c r="C27" s="413"/>
      <c r="D27" s="413"/>
      <c r="E27" s="41"/>
      <c r="F27" s="41"/>
      <c r="G27" s="41"/>
      <c r="H27" s="41"/>
      <c r="I27" s="41"/>
      <c r="J27" s="41"/>
      <c r="K27" s="41"/>
      <c r="L27" s="41"/>
      <c r="M27" s="41"/>
      <c r="N27" s="41"/>
      <c r="O27" s="41"/>
    </row>
    <row r="28" spans="1:15" ht="9.9499999999999993" customHeight="1">
      <c r="C28" s="135"/>
      <c r="D28" s="14"/>
      <c r="E28" s="14"/>
      <c r="F28" s="38"/>
      <c r="G28" s="14"/>
      <c r="H28" s="14"/>
      <c r="I28" s="38"/>
    </row>
    <row r="29" spans="1:15" ht="9.9499999999999993" customHeight="1">
      <c r="C29" s="135"/>
      <c r="D29" s="14"/>
      <c r="E29" s="14"/>
      <c r="F29" s="14"/>
      <c r="G29" s="14"/>
      <c r="H29" s="14"/>
      <c r="I29" s="14"/>
    </row>
    <row r="30" spans="1:15" ht="9.9499999999999993" customHeight="1">
      <c r="C30" s="135"/>
      <c r="D30" s="14"/>
      <c r="E30" s="14"/>
      <c r="F30" s="14"/>
      <c r="G30" s="14"/>
      <c r="H30" s="14"/>
      <c r="I30" s="14"/>
    </row>
    <row r="31" spans="1:15" ht="9.9499999999999993" customHeight="1">
      <c r="C31" s="135"/>
      <c r="D31" s="14"/>
      <c r="E31" s="14"/>
      <c r="F31" s="14"/>
      <c r="G31" s="14"/>
      <c r="H31" s="14"/>
      <c r="I31" s="14"/>
    </row>
    <row r="32" spans="1:15" ht="9.9499999999999993" customHeight="1">
      <c r="D32" s="14"/>
      <c r="E32" s="14"/>
      <c r="F32" s="14"/>
      <c r="G32" s="14"/>
      <c r="H32" s="14"/>
      <c r="I32" s="14"/>
    </row>
    <row r="33" spans="1:9" ht="9.9499999999999993" customHeight="1">
      <c r="C33" s="111"/>
      <c r="D33" s="38"/>
      <c r="E33" s="38"/>
      <c r="F33" s="38"/>
      <c r="G33" s="38"/>
      <c r="H33" s="38"/>
      <c r="I33" s="38"/>
    </row>
    <row r="34" spans="1:9" ht="9.9499999999999993" customHeight="1">
      <c r="B34" s="349"/>
      <c r="C34" s="412"/>
      <c r="D34" s="38"/>
      <c r="E34" s="38"/>
      <c r="F34" s="14"/>
      <c r="G34" s="38"/>
      <c r="H34" s="38"/>
      <c r="I34" s="14"/>
    </row>
    <row r="35" spans="1:9" ht="9.9499999999999993" customHeight="1">
      <c r="A35" s="136"/>
      <c r="C35" s="135"/>
      <c r="D35" s="38"/>
      <c r="E35" s="38"/>
      <c r="F35" s="38"/>
      <c r="G35" s="38"/>
      <c r="H35" s="38"/>
      <c r="I35" s="38"/>
    </row>
    <row r="36" spans="1:9" ht="9.9499999999999993" customHeight="1">
      <c r="C36" s="135"/>
      <c r="D36" s="134"/>
      <c r="E36" s="134"/>
      <c r="F36" s="134"/>
      <c r="G36" s="134"/>
      <c r="H36" s="134"/>
      <c r="I36" s="134"/>
    </row>
    <row r="37" spans="1:9" ht="9.9499999999999993" customHeight="1">
      <c r="C37" s="135"/>
      <c r="D37" s="134"/>
      <c r="E37" s="134"/>
      <c r="F37" s="134"/>
      <c r="G37" s="134"/>
      <c r="H37" s="134"/>
      <c r="I37" s="134"/>
    </row>
    <row r="38" spans="1:9" ht="9.9499999999999993" customHeight="1">
      <c r="C38" s="135"/>
      <c r="D38" s="134"/>
      <c r="E38" s="134"/>
      <c r="F38" s="134"/>
      <c r="G38" s="134"/>
      <c r="H38" s="134"/>
      <c r="I38" s="134"/>
    </row>
    <row r="39" spans="1:9" ht="9.9499999999999993" customHeight="1">
      <c r="C39" s="135"/>
      <c r="D39" s="134"/>
      <c r="E39" s="134"/>
      <c r="F39" s="134"/>
      <c r="G39" s="134"/>
      <c r="H39" s="134"/>
      <c r="I39" s="134"/>
    </row>
    <row r="40" spans="1:9" ht="9.9499999999999993" customHeight="1">
      <c r="C40" s="135"/>
      <c r="D40" s="134"/>
      <c r="E40" s="134"/>
      <c r="F40" s="134"/>
      <c r="G40" s="134"/>
      <c r="H40" s="134"/>
      <c r="I40" s="134"/>
    </row>
    <row r="41" spans="1:9" ht="9.9499999999999993" customHeight="1">
      <c r="C41" s="135"/>
      <c r="D41" s="134"/>
      <c r="E41" s="134"/>
      <c r="F41" s="134"/>
      <c r="G41" s="134"/>
      <c r="H41" s="134"/>
      <c r="I41" s="134"/>
    </row>
    <row r="42" spans="1:9" ht="9.9499999999999993" customHeight="1">
      <c r="C42" s="135"/>
      <c r="D42" s="134"/>
      <c r="E42" s="134"/>
      <c r="F42" s="134"/>
      <c r="G42" s="134"/>
      <c r="H42" s="134"/>
      <c r="I42" s="134"/>
    </row>
    <row r="43" spans="1:9" ht="9.9499999999999993" customHeight="1">
      <c r="C43" s="137"/>
      <c r="D43" s="134"/>
      <c r="E43" s="134"/>
      <c r="F43" s="134"/>
      <c r="G43" s="134"/>
      <c r="H43" s="134"/>
      <c r="I43" s="134"/>
    </row>
    <row r="44" spans="1:9" ht="9.9499999999999993" customHeight="1">
      <c r="C44" s="111"/>
      <c r="D44" s="134"/>
      <c r="E44" s="134"/>
      <c r="F44" s="134"/>
      <c r="G44" s="134"/>
      <c r="H44" s="134"/>
      <c r="I44" s="134"/>
    </row>
    <row r="45" spans="1:9" ht="9.9499999999999993" customHeight="1">
      <c r="C45" s="111"/>
      <c r="D45" s="134"/>
      <c r="E45" s="134"/>
      <c r="F45" s="134"/>
      <c r="G45" s="134"/>
      <c r="H45" s="134"/>
      <c r="I45" s="134"/>
    </row>
    <row r="46" spans="1:9" ht="9.9499999999999993" customHeight="1">
      <c r="C46" s="111"/>
      <c r="D46" s="134"/>
      <c r="E46" s="134"/>
      <c r="F46" s="134"/>
      <c r="G46" s="134"/>
      <c r="H46" s="134"/>
      <c r="I46" s="134"/>
    </row>
    <row r="47" spans="1:9" ht="9.9499999999999993" customHeight="1">
      <c r="C47" s="111"/>
      <c r="D47" s="134"/>
      <c r="E47" s="134"/>
      <c r="F47" s="134"/>
      <c r="G47" s="134"/>
      <c r="H47" s="134"/>
      <c r="I47" s="134"/>
    </row>
    <row r="48" spans="1:9" ht="9.9499999999999993" customHeight="1">
      <c r="C48" s="111"/>
      <c r="D48" s="134"/>
      <c r="E48" s="134"/>
      <c r="F48" s="134"/>
      <c r="G48" s="134"/>
      <c r="H48" s="134"/>
      <c r="I48" s="134"/>
    </row>
    <row r="49" spans="3:9" ht="9.9499999999999993" customHeight="1">
      <c r="C49" s="111"/>
    </row>
    <row r="50" spans="3:9" ht="9.9499999999999993" customHeight="1">
      <c r="C50" s="113"/>
      <c r="D50" s="36"/>
      <c r="E50" s="36"/>
      <c r="F50" s="36"/>
      <c r="G50" s="36"/>
      <c r="H50" s="36"/>
      <c r="I50" s="36"/>
    </row>
  </sheetData>
  <mergeCells count="2">
    <mergeCell ref="B34:C34"/>
    <mergeCell ref="A27:D27"/>
  </mergeCells>
  <hyperlinks>
    <hyperlink ref="E1" location="Inhalt!A1" display="Inhalt" xr:uid="{00000000-0004-0000-0D00-000000000000}"/>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&amp;L&amp;8&amp;P&amp;R&amp;7Statistisches Landesamt Bremen I Statistischer Bericht I Kindertagesbetreuung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6"/>
  <sheetViews>
    <sheetView zoomScale="125" zoomScaleNormal="125" workbookViewId="0"/>
  </sheetViews>
  <sheetFormatPr baseColWidth="10" defaultColWidth="11.42578125" defaultRowHeight="9.9499999999999993" customHeight="1"/>
  <cols>
    <col min="1" max="1" width="40" style="48" customWidth="1"/>
    <col min="2" max="3" width="13.7109375" style="83" customWidth="1"/>
    <col min="4" max="4" width="13.7109375" style="48" customWidth="1"/>
    <col min="5" max="5" width="8.7109375" style="48" customWidth="1"/>
    <col min="6" max="6" width="9.7109375" style="48" customWidth="1"/>
    <col min="7" max="7" width="7" style="48" customWidth="1"/>
    <col min="8" max="9" width="7.28515625" style="48" customWidth="1"/>
    <col min="10" max="10" width="7" style="48" customWidth="1"/>
    <col min="11" max="12" width="7.28515625" style="48" customWidth="1"/>
    <col min="13" max="13" width="7" style="48" customWidth="1"/>
    <col min="14" max="14" width="7.28515625" style="48" customWidth="1"/>
    <col min="15" max="15" width="7" style="48" customWidth="1"/>
    <col min="16" max="16" width="6.7109375" style="48" customWidth="1"/>
    <col min="17" max="16384" width="11.42578125" style="48"/>
  </cols>
  <sheetData>
    <row r="1" spans="1:16" s="96" customFormat="1" ht="9.9499999999999993" customHeight="1">
      <c r="A1" s="94" t="s">
        <v>118</v>
      </c>
      <c r="B1" s="95"/>
      <c r="C1" s="95"/>
      <c r="D1" s="95"/>
      <c r="E1" s="229" t="s">
        <v>168</v>
      </c>
      <c r="F1" s="95"/>
      <c r="G1" s="95"/>
      <c r="H1" s="95"/>
      <c r="I1" s="95"/>
      <c r="J1" s="95"/>
      <c r="K1" s="95"/>
      <c r="L1" s="95"/>
      <c r="M1" s="95"/>
      <c r="N1" s="95"/>
      <c r="O1" s="95"/>
      <c r="P1" s="95"/>
    </row>
    <row r="2" spans="1:16" s="96" customFormat="1" ht="30" customHeight="1">
      <c r="A2" s="94" t="s">
        <v>440</v>
      </c>
      <c r="B2" s="97"/>
      <c r="C2" s="97"/>
      <c r="D2" s="97"/>
      <c r="E2" s="97"/>
      <c r="F2" s="97"/>
      <c r="G2" s="97"/>
      <c r="H2" s="97"/>
      <c r="I2" s="97"/>
      <c r="J2" s="97"/>
      <c r="K2" s="97"/>
      <c r="L2" s="97"/>
      <c r="M2" s="97"/>
      <c r="N2" s="97"/>
      <c r="O2" s="97"/>
      <c r="P2" s="97"/>
    </row>
    <row r="3" spans="1:16" ht="12" customHeight="1">
      <c r="A3" s="81" t="s">
        <v>119</v>
      </c>
      <c r="B3" s="98" t="s">
        <v>11</v>
      </c>
      <c r="C3" s="98" t="s">
        <v>12</v>
      </c>
      <c r="D3" s="99" t="s">
        <v>13</v>
      </c>
    </row>
    <row r="4" spans="1:16" s="101" customFormat="1" ht="15" customHeight="1">
      <c r="A4" s="103" t="s">
        <v>44</v>
      </c>
      <c r="B4" s="100">
        <v>6300</v>
      </c>
      <c r="C4" s="100">
        <v>1008</v>
      </c>
      <c r="D4" s="100">
        <v>7308</v>
      </c>
    </row>
    <row r="5" spans="1:16" s="87" customFormat="1" ht="9.9499999999999993" customHeight="1">
      <c r="A5" s="149" t="s">
        <v>117</v>
      </c>
      <c r="B5" s="82">
        <v>4523</v>
      </c>
      <c r="C5" s="82">
        <v>817</v>
      </c>
      <c r="D5" s="82">
        <v>5340</v>
      </c>
    </row>
    <row r="6" spans="1:16" ht="15" customHeight="1">
      <c r="A6" s="108" t="s">
        <v>88</v>
      </c>
      <c r="B6" s="82">
        <v>24683</v>
      </c>
      <c r="C6" s="82">
        <v>4606</v>
      </c>
      <c r="D6" s="82">
        <v>29289</v>
      </c>
    </row>
    <row r="7" spans="1:16" ht="9.9499999999999993" customHeight="1">
      <c r="A7" s="105" t="s">
        <v>89</v>
      </c>
      <c r="B7" s="279"/>
      <c r="C7" s="279"/>
      <c r="D7" s="279"/>
    </row>
    <row r="8" spans="1:16" ht="9.9499999999999993" customHeight="1">
      <c r="A8" s="104" t="s">
        <v>120</v>
      </c>
      <c r="B8" s="82">
        <v>944</v>
      </c>
      <c r="C8" s="82">
        <v>269</v>
      </c>
      <c r="D8" s="82">
        <v>1213</v>
      </c>
    </row>
    <row r="9" spans="1:16" ht="9.9499999999999993" customHeight="1">
      <c r="A9" s="104" t="s">
        <v>107</v>
      </c>
      <c r="B9" s="82">
        <v>11994</v>
      </c>
      <c r="C9" s="82">
        <v>2148</v>
      </c>
      <c r="D9" s="82">
        <v>14142</v>
      </c>
      <c r="E9" s="88"/>
      <c r="F9" s="88"/>
    </row>
    <row r="10" spans="1:16" ht="9.9499999999999993" customHeight="1">
      <c r="A10" s="104" t="s">
        <v>87</v>
      </c>
      <c r="B10" s="82">
        <v>8978</v>
      </c>
      <c r="C10" s="82">
        <v>1556</v>
      </c>
      <c r="D10" s="82">
        <v>10534</v>
      </c>
      <c r="E10" s="88"/>
      <c r="F10" s="88"/>
    </row>
    <row r="11" spans="1:16" s="101" customFormat="1" ht="15" customHeight="1">
      <c r="A11" s="105" t="s">
        <v>59</v>
      </c>
      <c r="B11" s="278"/>
      <c r="C11" s="278"/>
      <c r="D11" s="278"/>
      <c r="E11" s="102"/>
      <c r="F11" s="102"/>
    </row>
    <row r="12" spans="1:16" ht="9.9499999999999993" customHeight="1">
      <c r="A12" s="104" t="s">
        <v>21</v>
      </c>
      <c r="B12" s="82">
        <v>5276</v>
      </c>
      <c r="C12" s="82">
        <v>740</v>
      </c>
      <c r="D12" s="82">
        <v>6016</v>
      </c>
      <c r="E12" s="88"/>
      <c r="F12" s="88"/>
    </row>
    <row r="13" spans="1:16" ht="9.9499999999999993" customHeight="1">
      <c r="A13" s="107" t="s">
        <v>103</v>
      </c>
      <c r="B13" s="82">
        <v>2786</v>
      </c>
      <c r="C13" s="82">
        <v>595</v>
      </c>
      <c r="D13" s="82">
        <v>3381</v>
      </c>
      <c r="E13" s="88"/>
      <c r="F13" s="88"/>
    </row>
    <row r="14" spans="1:16" ht="9.9499999999999993" customHeight="1">
      <c r="A14" s="107" t="s">
        <v>122</v>
      </c>
      <c r="B14" s="242">
        <v>30.6</v>
      </c>
      <c r="C14" s="242">
        <v>21.2</v>
      </c>
      <c r="D14" s="242">
        <v>29</v>
      </c>
      <c r="E14" s="88"/>
      <c r="F14" s="88"/>
    </row>
    <row r="15" spans="1:16" ht="9.9499999999999993" customHeight="1">
      <c r="A15" s="104" t="s">
        <v>84</v>
      </c>
      <c r="B15" s="82">
        <v>14102</v>
      </c>
      <c r="C15" s="82">
        <v>2818</v>
      </c>
      <c r="D15" s="82">
        <v>16920</v>
      </c>
    </row>
    <row r="16" spans="1:16" ht="9.9499999999999993" customHeight="1">
      <c r="A16" s="107" t="s">
        <v>103</v>
      </c>
      <c r="B16" s="82">
        <v>6275</v>
      </c>
      <c r="C16" s="82">
        <v>1665</v>
      </c>
      <c r="D16" s="82">
        <v>7940</v>
      </c>
    </row>
    <row r="17" spans="1:16" ht="9.9499999999999993" customHeight="1">
      <c r="A17" s="107" t="s">
        <v>122</v>
      </c>
      <c r="B17" s="242">
        <v>87.4</v>
      </c>
      <c r="C17" s="242">
        <v>80.400000000000006</v>
      </c>
      <c r="D17" s="242">
        <v>86.2</v>
      </c>
    </row>
    <row r="18" spans="1:16" ht="9.9499999999999993" customHeight="1">
      <c r="A18" s="104" t="s">
        <v>85</v>
      </c>
      <c r="B18" s="82">
        <v>5252</v>
      </c>
      <c r="C18" s="82">
        <v>1038</v>
      </c>
      <c r="D18" s="82">
        <v>6290</v>
      </c>
      <c r="E18" s="89"/>
      <c r="F18" s="89"/>
    </row>
    <row r="19" spans="1:16" ht="9.9499999999999993" customHeight="1">
      <c r="A19" s="107" t="s">
        <v>122</v>
      </c>
      <c r="B19" s="242">
        <v>22</v>
      </c>
      <c r="C19" s="242">
        <v>19.600000000000001</v>
      </c>
      <c r="D19" s="242">
        <v>21.6</v>
      </c>
      <c r="E19" s="90"/>
      <c r="F19" s="90"/>
    </row>
    <row r="20" spans="1:16" ht="9.9499999999999993" customHeight="1">
      <c r="A20" s="106" t="s">
        <v>86</v>
      </c>
      <c r="B20" s="82">
        <v>53</v>
      </c>
      <c r="C20" s="82">
        <v>10</v>
      </c>
      <c r="D20" s="82">
        <v>63</v>
      </c>
      <c r="E20" s="90"/>
      <c r="F20" s="90"/>
      <c r="G20" s="90"/>
    </row>
    <row r="21" spans="1:16" ht="9.9499999999999993" customHeight="1">
      <c r="A21" s="107" t="s">
        <v>123</v>
      </c>
      <c r="B21" s="242">
        <v>0.4</v>
      </c>
      <c r="C21" s="242">
        <v>0.3</v>
      </c>
      <c r="D21" s="242">
        <v>0.4</v>
      </c>
      <c r="E21" s="90"/>
      <c r="F21" s="90"/>
      <c r="G21" s="90"/>
    </row>
    <row r="22" spans="1:16" ht="9.9499999999999993" customHeight="1">
      <c r="A22" s="48" t="s">
        <v>121</v>
      </c>
      <c r="C22" s="84"/>
      <c r="D22" s="85"/>
      <c r="E22" s="90"/>
      <c r="F22" s="90"/>
      <c r="G22" s="90"/>
      <c r="H22" s="90"/>
      <c r="I22" s="90"/>
      <c r="J22" s="89"/>
      <c r="K22" s="89"/>
    </row>
    <row r="23" spans="1:16" ht="9.9499999999999993" customHeight="1">
      <c r="A23" s="416" t="s">
        <v>441</v>
      </c>
      <c r="B23" s="416"/>
      <c r="C23" s="416"/>
      <c r="D23" s="416"/>
      <c r="E23" s="80"/>
      <c r="F23" s="80"/>
      <c r="G23" s="80"/>
      <c r="H23" s="80"/>
      <c r="I23" s="80"/>
      <c r="J23" s="80"/>
      <c r="K23" s="80"/>
      <c r="L23" s="80"/>
      <c r="M23" s="80"/>
      <c r="N23" s="80"/>
      <c r="O23" s="80"/>
      <c r="P23" s="80"/>
    </row>
    <row r="24" spans="1:16" ht="9.9499999999999993" customHeight="1">
      <c r="C24" s="84"/>
      <c r="D24" s="85"/>
      <c r="E24" s="90"/>
      <c r="F24" s="89"/>
      <c r="G24" s="90"/>
      <c r="H24" s="90"/>
      <c r="I24" s="90"/>
      <c r="J24" s="90"/>
      <c r="K24" s="90"/>
    </row>
    <row r="25" spans="1:16" ht="9.9499999999999993" customHeight="1">
      <c r="C25" s="84"/>
      <c r="D25" s="85"/>
      <c r="E25" s="90"/>
      <c r="F25" s="90"/>
      <c r="G25" s="90"/>
      <c r="H25" s="90"/>
      <c r="I25" s="90"/>
      <c r="J25" s="90"/>
      <c r="K25" s="90"/>
    </row>
    <row r="26" spans="1:16" ht="9.9499999999999993" customHeight="1">
      <c r="C26" s="84"/>
      <c r="D26" s="85"/>
      <c r="E26" s="90"/>
      <c r="F26" s="90"/>
      <c r="G26" s="90"/>
      <c r="H26" s="90"/>
      <c r="I26" s="90"/>
      <c r="J26" s="90"/>
      <c r="K26" s="90"/>
    </row>
    <row r="27" spans="1:16" ht="9.9499999999999993" customHeight="1">
      <c r="C27" s="84"/>
      <c r="D27" s="85"/>
      <c r="E27" s="90"/>
      <c r="F27" s="90"/>
      <c r="G27" s="90"/>
      <c r="H27" s="89"/>
      <c r="I27" s="89"/>
      <c r="J27" s="89"/>
      <c r="K27" s="89"/>
    </row>
    <row r="28" spans="1:16" ht="9.9499999999999993" customHeight="1">
      <c r="C28" s="414"/>
      <c r="D28" s="415"/>
      <c r="E28" s="90"/>
      <c r="F28" s="90"/>
      <c r="G28" s="90"/>
      <c r="H28" s="89"/>
      <c r="I28" s="89"/>
      <c r="J28" s="90"/>
      <c r="K28" s="90"/>
    </row>
    <row r="29" spans="1:16" ht="9.9499999999999993" customHeight="1">
      <c r="A29" s="92"/>
      <c r="B29" s="91"/>
      <c r="D29" s="91"/>
      <c r="E29" s="89"/>
      <c r="F29" s="89"/>
      <c r="G29" s="89"/>
      <c r="H29" s="89"/>
      <c r="I29" s="89"/>
      <c r="J29" s="89"/>
      <c r="K29" s="89"/>
    </row>
    <row r="30" spans="1:16" ht="9.9499999999999993" customHeight="1">
      <c r="C30" s="48"/>
      <c r="E30" s="89"/>
      <c r="F30" s="90"/>
      <c r="G30" s="89"/>
      <c r="H30" s="88"/>
      <c r="I30" s="88"/>
      <c r="J30" s="88"/>
      <c r="K30" s="88"/>
    </row>
    <row r="31" spans="1:16" ht="9.9499999999999993" customHeight="1">
      <c r="C31" s="84"/>
      <c r="D31" s="85"/>
      <c r="E31" s="89"/>
      <c r="F31" s="89"/>
      <c r="G31" s="89"/>
      <c r="H31" s="88"/>
      <c r="I31" s="88"/>
      <c r="J31" s="88"/>
      <c r="K31" s="88"/>
    </row>
    <row r="32" spans="1:16" ht="9.9499999999999993" customHeight="1">
      <c r="C32" s="84"/>
      <c r="D32" s="85"/>
      <c r="E32" s="88"/>
      <c r="F32" s="88"/>
      <c r="G32" s="88"/>
      <c r="H32" s="88"/>
      <c r="I32" s="88"/>
      <c r="J32" s="88"/>
      <c r="K32" s="88"/>
    </row>
    <row r="33" spans="3:11" ht="9.9499999999999993" customHeight="1">
      <c r="C33" s="84"/>
      <c r="D33" s="85"/>
      <c r="E33" s="88"/>
      <c r="F33" s="88"/>
      <c r="G33" s="88"/>
      <c r="H33" s="88"/>
      <c r="I33" s="88"/>
      <c r="J33" s="88"/>
      <c r="K33" s="88"/>
    </row>
    <row r="34" spans="3:11" ht="9.9499999999999993" customHeight="1">
      <c r="C34" s="84"/>
      <c r="D34" s="85"/>
      <c r="E34" s="88"/>
      <c r="F34" s="88"/>
      <c r="G34" s="88"/>
      <c r="H34" s="88"/>
      <c r="I34" s="88"/>
      <c r="J34" s="88"/>
      <c r="K34" s="88"/>
    </row>
    <row r="35" spans="3:11" ht="9.9499999999999993" customHeight="1">
      <c r="C35" s="84"/>
      <c r="D35" s="85"/>
      <c r="E35" s="88"/>
      <c r="F35" s="88"/>
      <c r="G35" s="88"/>
      <c r="H35" s="88"/>
      <c r="I35" s="88"/>
      <c r="J35" s="88"/>
      <c r="K35" s="88"/>
    </row>
    <row r="36" spans="3:11" ht="9.9499999999999993" customHeight="1">
      <c r="C36" s="84"/>
      <c r="D36" s="85"/>
      <c r="E36" s="88"/>
      <c r="F36" s="88"/>
      <c r="G36" s="88"/>
      <c r="H36" s="88"/>
      <c r="I36" s="88"/>
      <c r="J36" s="88"/>
      <c r="K36" s="88"/>
    </row>
    <row r="37" spans="3:11" ht="9.9499999999999993" customHeight="1">
      <c r="C37" s="84"/>
      <c r="D37" s="85"/>
      <c r="E37" s="88"/>
      <c r="F37" s="88"/>
      <c r="G37" s="88"/>
      <c r="H37" s="88"/>
      <c r="I37" s="88"/>
      <c r="J37" s="88"/>
      <c r="K37" s="88"/>
    </row>
    <row r="38" spans="3:11" ht="9.9499999999999993" customHeight="1">
      <c r="C38" s="84"/>
      <c r="D38" s="85"/>
      <c r="E38" s="88"/>
      <c r="F38" s="88"/>
      <c r="G38" s="88"/>
      <c r="H38" s="88"/>
      <c r="I38" s="88"/>
      <c r="J38" s="88"/>
      <c r="K38" s="88"/>
    </row>
    <row r="39" spans="3:11" ht="9.9499999999999993" customHeight="1">
      <c r="C39" s="84"/>
      <c r="D39" s="8"/>
      <c r="E39" s="88"/>
      <c r="F39" s="88"/>
      <c r="G39" s="88"/>
      <c r="H39" s="88"/>
      <c r="I39" s="88"/>
      <c r="J39" s="88"/>
      <c r="K39" s="88"/>
    </row>
    <row r="40" spans="3:11" ht="9.9499999999999993" customHeight="1">
      <c r="D40" s="91"/>
      <c r="E40" s="88"/>
      <c r="F40" s="88"/>
      <c r="G40" s="88"/>
      <c r="H40" s="88"/>
      <c r="I40" s="88"/>
      <c r="J40" s="88"/>
      <c r="K40" s="88"/>
    </row>
    <row r="41" spans="3:11" ht="9.9499999999999993" customHeight="1">
      <c r="D41" s="91"/>
      <c r="E41" s="88"/>
      <c r="F41" s="88"/>
      <c r="G41" s="88"/>
      <c r="H41" s="88"/>
      <c r="I41" s="88"/>
      <c r="J41" s="88"/>
      <c r="K41" s="88"/>
    </row>
    <row r="42" spans="3:11" ht="9.9499999999999993" customHeight="1">
      <c r="D42" s="91"/>
      <c r="E42" s="88"/>
      <c r="F42" s="88"/>
      <c r="G42" s="88"/>
      <c r="H42" s="88"/>
      <c r="I42" s="88"/>
      <c r="J42" s="88"/>
      <c r="K42" s="88"/>
    </row>
    <row r="43" spans="3:11" ht="9.9499999999999993" customHeight="1">
      <c r="D43" s="91"/>
      <c r="E43" s="88"/>
      <c r="F43" s="88"/>
      <c r="G43" s="88"/>
    </row>
    <row r="44" spans="3:11" ht="9.9499999999999993" customHeight="1">
      <c r="D44" s="91"/>
      <c r="E44" s="88"/>
      <c r="F44" s="88"/>
      <c r="G44" s="88"/>
      <c r="H44" s="86"/>
      <c r="I44" s="86"/>
      <c r="J44" s="86"/>
      <c r="K44" s="86"/>
    </row>
    <row r="45" spans="3:11" ht="9.9499999999999993" customHeight="1">
      <c r="D45" s="91"/>
    </row>
    <row r="46" spans="3:11" ht="9.9499999999999993" customHeight="1">
      <c r="D46" s="93"/>
      <c r="E46" s="86"/>
      <c r="F46" s="86"/>
      <c r="G46" s="86"/>
    </row>
  </sheetData>
  <mergeCells count="2">
    <mergeCell ref="C28:D28"/>
    <mergeCell ref="A23:D23"/>
  </mergeCells>
  <hyperlinks>
    <hyperlink ref="E1" location="Inhalt!A1" display="Inhalt" xr:uid="{00000000-0004-0000-0E00-000000000000}"/>
  </hyperlinks>
  <pageMargins left="0.78740157480314965" right="0.78740157480314965" top="0.59055118110236227" bottom="0.59055118110236227" header="0.19685039370078741" footer="0.19685039370078741"/>
  <pageSetup paperSize="9" firstPageNumber="13" orientation="portrait" useFirstPageNumber="1" r:id="rId1"/>
  <headerFooter>
    <oddFooter>&amp;L&amp;7Statistisches Landesamt Bremen I Statistischer Bericht I Kindertagesbetreuung&amp;R&amp;8&amp;P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workbookViewId="0">
      <selection activeCell="B47" sqref="B47"/>
    </sheetView>
  </sheetViews>
  <sheetFormatPr baseColWidth="10" defaultRowHeight="12.75"/>
  <cols>
    <col min="1" max="10" width="10.7109375" style="284" customWidth="1"/>
    <col min="11" max="16384" width="11.42578125" style="284"/>
  </cols>
  <sheetData/>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zoomScaleNormal="100" workbookViewId="0"/>
  </sheetViews>
  <sheetFormatPr baseColWidth="10" defaultColWidth="11.42578125" defaultRowHeight="9.9499999999999993" customHeight="1"/>
  <cols>
    <col min="1" max="1" width="9.7109375" style="109" customWidth="1"/>
    <col min="2" max="2" width="3.28515625" style="109" customWidth="1"/>
    <col min="3" max="3" width="9.7109375" style="109" customWidth="1"/>
    <col min="4" max="4" width="9.42578125" style="109" customWidth="1"/>
    <col min="5" max="5" width="15.140625" style="109" customWidth="1"/>
    <col min="6" max="9" width="9.42578125" style="109" customWidth="1"/>
    <col min="10" max="16384" width="11.42578125" style="109"/>
  </cols>
  <sheetData>
    <row r="1" spans="1:11" s="167" customFormat="1" ht="99.95" customHeight="1">
      <c r="A1" s="166" t="s">
        <v>1</v>
      </c>
    </row>
    <row r="2" spans="1:11" s="167" customFormat="1" ht="12" customHeight="1">
      <c r="A2" s="166"/>
    </row>
    <row r="3" spans="1:11" s="11" customFormat="1" ht="12" customHeight="1">
      <c r="A3" s="168" t="s">
        <v>2</v>
      </c>
      <c r="B3" s="169" t="s">
        <v>141</v>
      </c>
      <c r="C3" s="170"/>
      <c r="D3" s="109"/>
      <c r="E3" s="109"/>
      <c r="F3" s="109"/>
      <c r="G3" s="109"/>
      <c r="H3" s="171"/>
      <c r="I3" s="172"/>
      <c r="J3" s="173"/>
      <c r="K3" s="173"/>
    </row>
    <row r="4" spans="1:11" s="11" customFormat="1" ht="12" customHeight="1">
      <c r="A4" s="174">
        <v>0</v>
      </c>
      <c r="B4" s="169" t="s">
        <v>142</v>
      </c>
      <c r="C4" s="169"/>
      <c r="D4" s="109"/>
      <c r="E4" s="109"/>
      <c r="F4" s="109"/>
      <c r="G4" s="109"/>
      <c r="H4" s="109"/>
    </row>
    <row r="5" spans="1:11" s="11" customFormat="1" ht="12" customHeight="1">
      <c r="A5" s="168" t="s">
        <v>143</v>
      </c>
      <c r="B5" s="169" t="s">
        <v>144</v>
      </c>
      <c r="C5" s="170"/>
      <c r="D5" s="109"/>
      <c r="E5" s="109"/>
      <c r="F5" s="109"/>
      <c r="G5" s="109"/>
      <c r="H5" s="109"/>
    </row>
    <row r="6" spans="1:11" s="11" customFormat="1" ht="12" customHeight="1">
      <c r="A6" s="168" t="s">
        <v>145</v>
      </c>
      <c r="B6" s="175" t="s">
        <v>146</v>
      </c>
      <c r="C6" s="169"/>
      <c r="D6" s="109"/>
      <c r="E6" s="109"/>
      <c r="F6" s="109"/>
      <c r="G6" s="109"/>
      <c r="H6" s="109"/>
    </row>
    <row r="7" spans="1:11" s="11" customFormat="1" ht="12" customHeight="1">
      <c r="A7" s="176" t="s">
        <v>3</v>
      </c>
      <c r="B7" s="169" t="s">
        <v>147</v>
      </c>
      <c r="C7" s="169"/>
      <c r="D7" s="109"/>
      <c r="E7" s="109"/>
      <c r="F7" s="109"/>
      <c r="G7" s="109"/>
      <c r="H7" s="109"/>
    </row>
    <row r="8" spans="1:11" s="11" customFormat="1" ht="12" customHeight="1">
      <c r="A8" s="176" t="s">
        <v>148</v>
      </c>
      <c r="B8" s="169" t="s">
        <v>149</v>
      </c>
      <c r="C8" s="170"/>
      <c r="D8" s="109"/>
      <c r="E8" s="109"/>
      <c r="F8" s="109"/>
      <c r="G8" s="109"/>
      <c r="H8" s="109"/>
    </row>
    <row r="9" spans="1:11" s="11" customFormat="1" ht="12" customHeight="1">
      <c r="A9" s="168" t="s">
        <v>4</v>
      </c>
      <c r="B9" s="175" t="s">
        <v>150</v>
      </c>
      <c r="C9" s="169"/>
      <c r="D9" s="109"/>
      <c r="E9" s="109"/>
      <c r="F9" s="109"/>
      <c r="G9" s="109"/>
      <c r="H9" s="109"/>
    </row>
    <row r="10" spans="1:11" s="11" customFormat="1" ht="12" customHeight="1">
      <c r="A10" s="174" t="s">
        <v>5</v>
      </c>
      <c r="B10" s="169" t="s">
        <v>151</v>
      </c>
      <c r="C10" s="169"/>
      <c r="D10" s="109"/>
      <c r="E10" s="109"/>
      <c r="F10" s="109"/>
      <c r="G10" s="109"/>
      <c r="H10" s="109"/>
    </row>
    <row r="11" spans="1:11" s="11" customFormat="1" ht="12" customHeight="1">
      <c r="A11" s="174" t="s">
        <v>6</v>
      </c>
      <c r="B11" s="169" t="s">
        <v>152</v>
      </c>
      <c r="C11" s="169"/>
      <c r="D11" s="109"/>
      <c r="E11" s="109"/>
      <c r="F11" s="109"/>
      <c r="G11" s="109"/>
      <c r="H11" s="109"/>
    </row>
    <row r="12" spans="1:11" s="11" customFormat="1" ht="12" customHeight="1">
      <c r="A12" s="168" t="s">
        <v>153</v>
      </c>
      <c r="B12" s="169" t="s">
        <v>154</v>
      </c>
      <c r="C12" s="169"/>
      <c r="D12" s="109"/>
      <c r="E12" s="109"/>
      <c r="F12" s="109"/>
      <c r="G12" s="109"/>
      <c r="H12" s="109"/>
    </row>
    <row r="13" spans="1:11" s="11" customFormat="1" ht="12" customHeight="1">
      <c r="A13" s="177"/>
      <c r="B13" s="109"/>
      <c r="C13" s="109"/>
      <c r="D13" s="109"/>
      <c r="E13" s="109"/>
      <c r="F13" s="109"/>
      <c r="G13" s="109"/>
      <c r="H13" s="109"/>
    </row>
    <row r="14" spans="1:11" s="11" customFormat="1" ht="42.75" customHeight="1">
      <c r="A14" s="308" t="s">
        <v>7</v>
      </c>
      <c r="B14" s="308"/>
      <c r="C14" s="308"/>
      <c r="D14" s="308"/>
      <c r="E14" s="308"/>
      <c r="F14" s="308"/>
      <c r="G14" s="308"/>
      <c r="H14" s="308"/>
      <c r="I14" s="308"/>
    </row>
    <row r="15" spans="1:11" s="11" customFormat="1" ht="12" customHeight="1">
      <c r="A15" s="10"/>
      <c r="B15" s="109"/>
      <c r="C15" s="109"/>
      <c r="D15" s="109"/>
      <c r="E15" s="109"/>
      <c r="F15" s="109"/>
      <c r="G15" s="109"/>
      <c r="H15" s="109"/>
    </row>
    <row r="16" spans="1:11" s="11" customFormat="1" ht="12" customHeight="1">
      <c r="A16" s="10"/>
      <c r="B16" s="109"/>
      <c r="C16" s="109"/>
      <c r="D16" s="109"/>
      <c r="E16" s="109"/>
      <c r="F16" s="109"/>
      <c r="G16" s="109"/>
      <c r="H16" s="109"/>
    </row>
    <row r="17" spans="1:8" s="11" customFormat="1" ht="12" customHeight="1">
      <c r="A17" s="10"/>
      <c r="B17" s="109"/>
      <c r="C17" s="109"/>
      <c r="D17" s="109"/>
      <c r="E17" s="109"/>
      <c r="F17" s="109"/>
      <c r="G17" s="109"/>
      <c r="H17" s="109"/>
    </row>
    <row r="18" spans="1:8" s="11" customFormat="1" ht="12" customHeight="1">
      <c r="A18" s="10"/>
      <c r="B18" s="109"/>
      <c r="C18" s="109"/>
      <c r="D18" s="109"/>
      <c r="E18" s="109"/>
      <c r="F18" s="109"/>
      <c r="G18" s="109"/>
      <c r="H18" s="109"/>
    </row>
    <row r="19" spans="1:8" s="11" customFormat="1" ht="12" customHeight="1">
      <c r="A19" s="10"/>
      <c r="B19" s="109"/>
      <c r="C19" s="109"/>
      <c r="D19" s="109"/>
      <c r="E19" s="109"/>
      <c r="F19" s="109"/>
      <c r="G19" s="109"/>
      <c r="H19" s="109"/>
    </row>
    <row r="20" spans="1:8" s="11" customFormat="1" ht="12" customHeight="1">
      <c r="A20" s="10"/>
      <c r="B20" s="109"/>
      <c r="C20" s="109"/>
      <c r="D20" s="109"/>
      <c r="E20" s="109"/>
      <c r="F20" s="109"/>
      <c r="G20" s="109"/>
      <c r="H20" s="109"/>
    </row>
    <row r="21" spans="1:8" s="11" customFormat="1" ht="12" customHeight="1">
      <c r="A21" s="10"/>
      <c r="B21" s="109"/>
      <c r="C21" s="109"/>
      <c r="D21" s="109"/>
      <c r="E21" s="109"/>
      <c r="F21" s="109"/>
      <c r="G21" s="109"/>
      <c r="H21" s="109"/>
    </row>
    <row r="22" spans="1:8" s="11" customFormat="1" ht="12" customHeight="1">
      <c r="A22" s="10"/>
      <c r="B22" s="109"/>
      <c r="C22" s="109"/>
      <c r="D22" s="109"/>
      <c r="E22" s="109"/>
      <c r="F22" s="109"/>
      <c r="G22" s="109"/>
      <c r="H22" s="109"/>
    </row>
    <row r="23" spans="1:8" s="11" customFormat="1" ht="12" customHeight="1">
      <c r="A23" s="10"/>
      <c r="B23" s="109"/>
      <c r="C23" s="109"/>
      <c r="D23" s="109"/>
      <c r="E23" s="109"/>
      <c r="F23" s="109"/>
      <c r="G23" s="109"/>
      <c r="H23" s="109"/>
    </row>
    <row r="24" spans="1:8" s="11" customFormat="1" ht="12" customHeight="1">
      <c r="A24" s="10"/>
      <c r="B24" s="109"/>
      <c r="C24" s="109"/>
      <c r="D24" s="109"/>
      <c r="E24" s="109"/>
      <c r="F24" s="109"/>
      <c r="G24" s="109"/>
      <c r="H24" s="109"/>
    </row>
    <row r="25" spans="1:8" s="167" customFormat="1" ht="99.95" customHeight="1">
      <c r="A25" s="166" t="s">
        <v>155</v>
      </c>
    </row>
    <row r="26" spans="1:8" ht="12" customHeight="1"/>
    <row r="27" spans="1:8" ht="12" customHeight="1">
      <c r="A27" s="178" t="s">
        <v>156</v>
      </c>
      <c r="B27" s="178"/>
      <c r="C27" s="178"/>
      <c r="D27" s="178"/>
    </row>
    <row r="28" spans="1:8" ht="12" customHeight="1">
      <c r="A28" s="169"/>
      <c r="B28" s="169"/>
      <c r="C28" s="169"/>
      <c r="D28" s="169"/>
    </row>
    <row r="29" spans="1:8" ht="12" customHeight="1">
      <c r="A29" s="169" t="s">
        <v>157</v>
      </c>
      <c r="B29" s="169"/>
      <c r="C29" s="169" t="s">
        <v>158</v>
      </c>
      <c r="D29" s="169"/>
    </row>
    <row r="30" spans="1:8" ht="12" customHeight="1">
      <c r="A30" s="169"/>
      <c r="B30" s="169"/>
      <c r="C30" s="169"/>
      <c r="D30" s="169"/>
    </row>
    <row r="31" spans="1:8" ht="12" customHeight="1">
      <c r="A31" s="169" t="s">
        <v>159</v>
      </c>
      <c r="B31" s="169"/>
      <c r="C31" s="309" t="s">
        <v>176</v>
      </c>
      <c r="D31" s="309"/>
      <c r="E31" s="309"/>
    </row>
    <row r="32" spans="1:8" ht="12" customHeight="1">
      <c r="A32" s="169"/>
      <c r="B32" s="169"/>
      <c r="C32" s="309"/>
      <c r="D32" s="309"/>
      <c r="E32" s="309"/>
    </row>
    <row r="33" spans="1:5" ht="12" customHeight="1">
      <c r="A33" s="169"/>
      <c r="B33" s="169"/>
      <c r="C33" s="309"/>
      <c r="D33" s="309"/>
      <c r="E33" s="309"/>
    </row>
    <row r="34" spans="1:5" ht="12" customHeight="1">
      <c r="A34" s="169"/>
      <c r="B34" s="169"/>
      <c r="C34" s="309"/>
      <c r="D34" s="309"/>
      <c r="E34" s="309"/>
    </row>
    <row r="35" spans="1:5" ht="12" customHeight="1">
      <c r="A35" s="179"/>
      <c r="B35" s="169"/>
      <c r="C35" s="169"/>
      <c r="D35" s="169"/>
    </row>
    <row r="36" spans="1:5" ht="12" customHeight="1">
      <c r="A36" s="169" t="s">
        <v>160</v>
      </c>
      <c r="B36" s="169"/>
      <c r="C36" s="169" t="s">
        <v>161</v>
      </c>
      <c r="D36" s="169"/>
    </row>
    <row r="37" spans="1:5" ht="12" customHeight="1">
      <c r="B37" s="169"/>
      <c r="C37" s="168" t="s">
        <v>8</v>
      </c>
      <c r="D37" s="169"/>
    </row>
    <row r="38" spans="1:5" ht="12" customHeight="1">
      <c r="A38" s="179"/>
      <c r="B38" s="169"/>
      <c r="C38" s="169"/>
      <c r="D38" s="169"/>
    </row>
    <row r="39" spans="1:5" ht="12" customHeight="1">
      <c r="A39" s="169" t="s">
        <v>162</v>
      </c>
      <c r="B39" s="169"/>
      <c r="C39" s="169" t="s">
        <v>8</v>
      </c>
      <c r="D39" s="169"/>
    </row>
    <row r="40" spans="1:5" ht="12" customHeight="1">
      <c r="A40" s="169"/>
      <c r="B40" s="169"/>
      <c r="C40" s="169"/>
      <c r="D40" s="169"/>
    </row>
    <row r="41" spans="1:5" ht="12" customHeight="1">
      <c r="A41" s="169" t="s">
        <v>163</v>
      </c>
      <c r="B41" s="169"/>
      <c r="C41" s="169" t="s">
        <v>164</v>
      </c>
      <c r="D41" s="169"/>
    </row>
    <row r="42" spans="1:5" ht="12" customHeight="1">
      <c r="A42" s="180"/>
      <c r="B42" s="169"/>
      <c r="C42" s="169" t="s">
        <v>165</v>
      </c>
      <c r="D42" s="169"/>
    </row>
    <row r="43" spans="1:5" ht="12" customHeight="1">
      <c r="A43" s="180"/>
      <c r="B43" s="169"/>
      <c r="C43" s="169"/>
      <c r="D43" s="169"/>
    </row>
    <row r="44" spans="1:5" ht="12" customHeight="1">
      <c r="A44" s="169" t="s">
        <v>450</v>
      </c>
      <c r="B44" s="169"/>
      <c r="C44" s="169"/>
      <c r="D44" s="169"/>
    </row>
    <row r="45" spans="1:5" ht="12" customHeight="1"/>
    <row r="46" spans="1:5" s="169" customFormat="1" ht="12" customHeight="1">
      <c r="A46" s="169" t="s">
        <v>449</v>
      </c>
    </row>
    <row r="47" spans="1:5" s="169" customFormat="1" ht="12" customHeight="1">
      <c r="A47" s="169" t="s">
        <v>91</v>
      </c>
    </row>
  </sheetData>
  <mergeCells count="2">
    <mergeCell ref="A14:I14"/>
    <mergeCell ref="C31:E3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showGridLines="0" tabSelected="1" zoomScaleNormal="100" workbookViewId="0">
      <selection activeCell="B47" sqref="B47"/>
    </sheetView>
  </sheetViews>
  <sheetFormatPr baseColWidth="10" defaultRowHeight="12.75"/>
  <cols>
    <col min="1" max="1" width="1.7109375" style="199" customWidth="1"/>
    <col min="2" max="2" width="6.140625" style="199" customWidth="1"/>
    <col min="3" max="3" width="5.28515625" style="199" customWidth="1"/>
    <col min="4" max="4" width="17.7109375" style="199" customWidth="1"/>
    <col min="5" max="6" width="1.28515625" style="199" customWidth="1"/>
    <col min="7" max="7" width="14.28515625" style="199" customWidth="1"/>
    <col min="8" max="8" width="41.7109375" style="198" customWidth="1"/>
    <col min="9" max="9" width="2.7109375" style="198" customWidth="1"/>
  </cols>
  <sheetData>
    <row r="1" spans="1:9" ht="99.95" customHeight="1">
      <c r="A1" s="182"/>
      <c r="B1" s="182"/>
      <c r="C1" s="182"/>
      <c r="D1" s="183"/>
      <c r="E1" s="184"/>
      <c r="F1" s="185"/>
      <c r="G1" s="186" t="s">
        <v>168</v>
      </c>
      <c r="H1" s="187"/>
      <c r="I1" s="187"/>
    </row>
    <row r="2" spans="1:9">
      <c r="A2" s="21"/>
      <c r="B2" s="21"/>
      <c r="C2" s="21"/>
      <c r="D2" s="188"/>
      <c r="E2" s="189"/>
      <c r="F2" s="190"/>
      <c r="G2" s="191"/>
      <c r="H2" s="187"/>
      <c r="I2" s="192"/>
    </row>
    <row r="3" spans="1:9">
      <c r="A3" s="21"/>
      <c r="B3" s="21"/>
      <c r="C3" s="21"/>
      <c r="D3" s="188"/>
      <c r="E3" s="189"/>
      <c r="F3" s="190"/>
      <c r="G3" s="193" t="s">
        <v>9</v>
      </c>
      <c r="H3" s="194"/>
      <c r="I3" s="194">
        <v>2</v>
      </c>
    </row>
    <row r="4" spans="1:9">
      <c r="A4" s="21"/>
      <c r="B4" s="21"/>
      <c r="C4" s="21"/>
      <c r="D4" s="188"/>
      <c r="E4" s="189"/>
      <c r="F4" s="190"/>
      <c r="G4" s="193" t="s">
        <v>10</v>
      </c>
      <c r="H4" s="194"/>
      <c r="I4" s="194">
        <v>2</v>
      </c>
    </row>
    <row r="5" spans="1:9">
      <c r="A5" s="21"/>
      <c r="B5" s="21"/>
      <c r="C5" s="21"/>
      <c r="D5" s="188"/>
      <c r="E5" s="189"/>
      <c r="F5" s="190"/>
      <c r="G5" s="195"/>
      <c r="H5" s="194"/>
      <c r="I5" s="192"/>
    </row>
    <row r="6" spans="1:9" ht="24.95" customHeight="1">
      <c r="A6" s="21"/>
      <c r="B6" s="21"/>
      <c r="C6" s="21"/>
      <c r="D6" s="188"/>
      <c r="E6" s="189"/>
      <c r="F6" s="190"/>
      <c r="G6" s="313" t="s">
        <v>170</v>
      </c>
      <c r="H6" s="313"/>
      <c r="I6" s="196">
        <v>3</v>
      </c>
    </row>
    <row r="7" spans="1:9" ht="12.75" customHeight="1">
      <c r="A7" s="21"/>
      <c r="B7" s="21"/>
      <c r="C7" s="21"/>
      <c r="D7" s="21"/>
      <c r="E7" s="189"/>
      <c r="F7" s="190"/>
      <c r="G7" s="230" t="s">
        <v>169</v>
      </c>
      <c r="H7" s="197"/>
      <c r="I7" s="196">
        <v>4</v>
      </c>
    </row>
    <row r="8" spans="1:9" ht="37.35" customHeight="1">
      <c r="A8" s="202"/>
      <c r="B8" s="203"/>
      <c r="C8" s="203"/>
      <c r="D8" s="203"/>
      <c r="E8" s="204"/>
      <c r="F8" s="205"/>
      <c r="G8" s="314" t="s">
        <v>183</v>
      </c>
      <c r="H8" s="314"/>
      <c r="I8" s="196">
        <v>5</v>
      </c>
    </row>
    <row r="9" spans="1:9" ht="24.95" customHeight="1">
      <c r="A9" s="203"/>
      <c r="B9" s="203"/>
      <c r="C9" s="203"/>
      <c r="D9" s="203"/>
      <c r="E9" s="204"/>
      <c r="F9" s="205"/>
      <c r="G9" s="314" t="s">
        <v>184</v>
      </c>
      <c r="H9" s="314"/>
      <c r="I9" s="196">
        <v>6</v>
      </c>
    </row>
    <row r="10" spans="1:9" ht="24.95" customHeight="1">
      <c r="E10" s="200"/>
      <c r="F10" s="201"/>
      <c r="G10" s="315" t="s">
        <v>171</v>
      </c>
      <c r="H10" s="316"/>
      <c r="I10" s="196">
        <v>7</v>
      </c>
    </row>
    <row r="11" spans="1:9" ht="36.950000000000003" customHeight="1">
      <c r="E11" s="200"/>
      <c r="F11" s="201"/>
      <c r="G11" s="315" t="s">
        <v>446</v>
      </c>
      <c r="H11" s="316"/>
      <c r="I11" s="196">
        <v>8</v>
      </c>
    </row>
    <row r="12" spans="1:9" ht="36.950000000000003" customHeight="1">
      <c r="E12" s="200"/>
      <c r="F12" s="201"/>
      <c r="G12" s="312" t="s">
        <v>447</v>
      </c>
      <c r="H12" s="317"/>
      <c r="I12" s="196">
        <v>9</v>
      </c>
    </row>
    <row r="13" spans="1:9" ht="36.950000000000003" customHeight="1">
      <c r="E13" s="200"/>
      <c r="F13" s="201"/>
      <c r="G13" s="310" t="s">
        <v>185</v>
      </c>
      <c r="H13" s="311"/>
      <c r="I13" s="196">
        <v>10</v>
      </c>
    </row>
    <row r="14" spans="1:9" ht="48.95" customHeight="1">
      <c r="E14" s="200"/>
      <c r="F14" s="201"/>
      <c r="G14" s="312" t="s">
        <v>172</v>
      </c>
      <c r="H14" s="312"/>
      <c r="I14" s="196">
        <v>11</v>
      </c>
    </row>
    <row r="15" spans="1:9" ht="24.95" customHeight="1">
      <c r="E15" s="200"/>
      <c r="F15" s="201"/>
      <c r="G15" s="312" t="s">
        <v>173</v>
      </c>
      <c r="H15" s="312"/>
      <c r="I15" s="196">
        <v>12</v>
      </c>
    </row>
    <row r="16" spans="1:9" ht="36.950000000000003" customHeight="1">
      <c r="E16" s="200"/>
      <c r="F16" s="201"/>
      <c r="G16" s="312" t="s">
        <v>174</v>
      </c>
      <c r="H16" s="312"/>
      <c r="I16" s="228">
        <v>13</v>
      </c>
    </row>
    <row r="17" spans="1:7">
      <c r="F17" s="201"/>
      <c r="G17" s="206"/>
    </row>
    <row r="18" spans="1:7">
      <c r="F18" s="201"/>
      <c r="G18" s="206"/>
    </row>
    <row r="19" spans="1:7">
      <c r="F19" s="201"/>
      <c r="G19" s="206"/>
    </row>
    <row r="20" spans="1:7">
      <c r="F20" s="201"/>
      <c r="G20" s="206"/>
    </row>
    <row r="21" spans="1:7" ht="18">
      <c r="A21" s="207"/>
      <c r="F21" s="201"/>
    </row>
    <row r="22" spans="1:7">
      <c r="F22" s="201"/>
    </row>
    <row r="23" spans="1:7" ht="18">
      <c r="A23" s="207"/>
      <c r="F23" s="201"/>
    </row>
    <row r="24" spans="1:7">
      <c r="F24" s="201"/>
    </row>
    <row r="25" spans="1:7">
      <c r="F25" s="201"/>
    </row>
  </sheetData>
  <mergeCells count="10">
    <mergeCell ref="G13:H13"/>
    <mergeCell ref="G14:H14"/>
    <mergeCell ref="G15:H15"/>
    <mergeCell ref="G16:H16"/>
    <mergeCell ref="G6:H6"/>
    <mergeCell ref="G8:H8"/>
    <mergeCell ref="G9:H9"/>
    <mergeCell ref="G10:H10"/>
    <mergeCell ref="G11:H11"/>
    <mergeCell ref="G12:H12"/>
  </mergeCells>
  <hyperlinks>
    <hyperlink ref="G7" location="'T2'!A1" display="2    Tageseinrichtungen nach Art und Größe der Einrichtung" xr:uid="{00000000-0004-0000-0200-000000000000}"/>
    <hyperlink ref="G10:H10" location="'T5'!A1" display="'T5'!A1" xr:uid="{00000000-0004-0000-0200-000001000000}"/>
    <hyperlink ref="G11:H11" location="T6L!A1" display="T6L!A1" xr:uid="{00000000-0004-0000-0200-000002000000}"/>
    <hyperlink ref="G12:H12" location="'T7'!A1" display="'T7'!A1" xr:uid="{00000000-0004-0000-0200-000003000000}"/>
    <hyperlink ref="G14:H14" location="'T9'!A1" display="'T9'!A1" xr:uid="{00000000-0004-0000-0200-000004000000}"/>
    <hyperlink ref="G15:H15" location="'T10'!A1" display="'T10'!A1" xr:uid="{00000000-0004-0000-0200-000005000000}"/>
    <hyperlink ref="G16:H16" location="'T11'!A1" display="'T11'!A1" xr:uid="{00000000-0004-0000-0200-000006000000}"/>
    <hyperlink ref="G6:H6" location="'T1'!A1" display="'T1'!A1" xr:uid="{00000000-0004-0000-0200-000007000000}"/>
  </hyperlinks>
  <printOptions horizontalCentered="1"/>
  <pageMargins left="0.59055118110236227" right="0.59055118110236227" top="0.59055118110236227" bottom="0.59055118110236227" header="0" footer="0.19685039370078741"/>
  <pageSetup paperSize="9" orientation="portrait" useFirstPageNumber="1" r:id="rId1"/>
  <headerFooter>
    <oddFooter>&amp;L&amp;7Statistisches Landesamt Bremen I Statistischer Bericht I Kindertagesbetreuung&amp;R&amp;8&amp;P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showGridLines="0" zoomScale="120" zoomScaleNormal="120" workbookViewId="0">
      <selection activeCell="B47" sqref="B47"/>
    </sheetView>
  </sheetViews>
  <sheetFormatPr baseColWidth="10" defaultColWidth="11.42578125" defaultRowHeight="11.25"/>
  <cols>
    <col min="1" max="1" width="8.28515625" style="209" customWidth="1"/>
    <col min="2" max="2" width="8.42578125" style="209" customWidth="1"/>
    <col min="3" max="6" width="17.5703125" style="209" customWidth="1"/>
    <col min="7" max="7" width="12.42578125" style="209" customWidth="1"/>
    <col min="8" max="9" width="11.42578125" style="209" customWidth="1"/>
    <col min="10" max="12" width="6.5703125" style="209" customWidth="1"/>
    <col min="13" max="16384" width="11.42578125" style="209"/>
  </cols>
  <sheetData>
    <row r="1" spans="1:11" ht="58.15" customHeight="1">
      <c r="A1" s="318" t="s">
        <v>9</v>
      </c>
      <c r="B1" s="318"/>
      <c r="C1" s="318"/>
      <c r="D1" s="318"/>
      <c r="E1" s="318"/>
      <c r="F1" s="318"/>
      <c r="G1" s="208"/>
      <c r="H1" s="208"/>
    </row>
    <row r="2" spans="1:11" s="212" customFormat="1" ht="30" customHeight="1">
      <c r="A2" s="226" t="s">
        <v>34</v>
      </c>
      <c r="B2" s="211"/>
      <c r="C2" s="211"/>
      <c r="D2" s="211"/>
      <c r="E2" s="211"/>
      <c r="F2" s="211"/>
    </row>
    <row r="3" spans="1:11" s="212" customFormat="1" ht="69.75" customHeight="1">
      <c r="A3" s="319" t="s">
        <v>47</v>
      </c>
      <c r="B3" s="319"/>
      <c r="C3" s="319"/>
      <c r="D3" s="319"/>
      <c r="E3" s="319"/>
      <c r="F3" s="319"/>
    </row>
    <row r="4" spans="1:11" s="212" customFormat="1" ht="30" customHeight="1">
      <c r="A4" s="227" t="s">
        <v>35</v>
      </c>
      <c r="B4" s="214"/>
      <c r="C4" s="214"/>
      <c r="D4" s="214"/>
      <c r="E4" s="214"/>
      <c r="F4" s="214"/>
    </row>
    <row r="5" spans="1:11" s="212" customFormat="1" ht="204" customHeight="1">
      <c r="A5" s="319" t="s">
        <v>177</v>
      </c>
      <c r="B5" s="319"/>
      <c r="C5" s="319"/>
      <c r="D5" s="319"/>
      <c r="E5" s="319"/>
      <c r="F5" s="319"/>
    </row>
    <row r="6" spans="1:11" ht="30" customHeight="1">
      <c r="A6" s="318"/>
      <c r="B6" s="318"/>
      <c r="C6" s="318"/>
      <c r="D6" s="318"/>
      <c r="E6" s="318"/>
      <c r="F6" s="318"/>
    </row>
    <row r="7" spans="1:11" s="212" customFormat="1" ht="15" customHeight="1">
      <c r="A7" s="213" t="s">
        <v>36</v>
      </c>
      <c r="B7" s="214"/>
      <c r="C7" s="214"/>
      <c r="D7" s="214"/>
      <c r="E7" s="214"/>
      <c r="F7" s="214"/>
    </row>
    <row r="8" spans="1:11" s="212" customFormat="1" ht="50.1" customHeight="1">
      <c r="A8" s="319" t="s">
        <v>37</v>
      </c>
      <c r="B8" s="319"/>
      <c r="C8" s="319"/>
      <c r="D8" s="319"/>
      <c r="E8" s="319"/>
      <c r="F8" s="319"/>
    </row>
    <row r="9" spans="1:11" s="216" customFormat="1" ht="15" customHeight="1">
      <c r="A9" s="213" t="s">
        <v>38</v>
      </c>
      <c r="B9" s="217"/>
      <c r="C9" s="217"/>
      <c r="D9" s="217"/>
      <c r="E9" s="217"/>
      <c r="F9" s="217"/>
      <c r="G9" s="215"/>
      <c r="H9" s="215"/>
      <c r="I9" s="215"/>
    </row>
    <row r="10" spans="1:11" s="216" customFormat="1" ht="39.950000000000003" customHeight="1">
      <c r="A10" s="319" t="s">
        <v>39</v>
      </c>
      <c r="B10" s="319"/>
      <c r="C10" s="319"/>
      <c r="D10" s="319"/>
      <c r="E10" s="319"/>
      <c r="F10" s="319"/>
      <c r="G10" s="212"/>
      <c r="H10" s="212"/>
      <c r="I10" s="212"/>
      <c r="J10" s="218"/>
      <c r="K10" s="218"/>
    </row>
    <row r="11" spans="1:11" s="219" customFormat="1" ht="15" customHeight="1">
      <c r="A11" s="213" t="s">
        <v>40</v>
      </c>
    </row>
    <row r="12" spans="1:11" s="219" customFormat="1" ht="60" customHeight="1">
      <c r="A12" s="319" t="s">
        <v>41</v>
      </c>
      <c r="B12" s="319"/>
      <c r="C12" s="319"/>
      <c r="D12" s="319"/>
      <c r="E12" s="319"/>
      <c r="F12" s="319"/>
    </row>
    <row r="13" spans="1:11" s="219" customFormat="1" ht="15" customHeight="1">
      <c r="A13" s="213" t="s">
        <v>42</v>
      </c>
    </row>
    <row r="14" spans="1:11" s="219" customFormat="1" ht="24.95" customHeight="1">
      <c r="A14" s="319" t="s">
        <v>43</v>
      </c>
      <c r="B14" s="319"/>
      <c r="C14" s="319"/>
      <c r="D14" s="319"/>
      <c r="E14" s="319"/>
      <c r="F14" s="319"/>
    </row>
    <row r="15" spans="1:11" s="219" customFormat="1" ht="15" customHeight="1">
      <c r="A15" s="213" t="s">
        <v>44</v>
      </c>
    </row>
    <row r="16" spans="1:11" s="219" customFormat="1" ht="60" customHeight="1">
      <c r="A16" s="319" t="s">
        <v>45</v>
      </c>
      <c r="B16" s="319"/>
      <c r="C16" s="319"/>
      <c r="D16" s="319"/>
      <c r="E16" s="319"/>
      <c r="F16" s="319"/>
    </row>
    <row r="17" spans="1:3" s="219" customFormat="1" ht="15" customHeight="1">
      <c r="A17" s="213" t="s">
        <v>178</v>
      </c>
    </row>
    <row r="18" spans="1:3" s="219" customFormat="1" ht="15" customHeight="1">
      <c r="A18" s="212" t="s">
        <v>46</v>
      </c>
    </row>
    <row r="19" spans="1:3" s="221" customFormat="1">
      <c r="A19" s="220"/>
    </row>
    <row r="20" spans="1:3" s="221" customFormat="1"/>
    <row r="21" spans="1:3" s="221" customFormat="1"/>
    <row r="22" spans="1:3" s="221" customFormat="1"/>
    <row r="23" spans="1:3" s="221" customFormat="1"/>
    <row r="24" spans="1:3" s="221" customFormat="1"/>
    <row r="25" spans="1:3" s="221" customFormat="1"/>
    <row r="26" spans="1:3" s="221" customFormat="1">
      <c r="C26" s="222"/>
    </row>
    <row r="27" spans="1:3" s="221" customFormat="1"/>
    <row r="28" spans="1:3" s="221" customFormat="1"/>
    <row r="29" spans="1:3" s="221" customFormat="1">
      <c r="A29" s="220"/>
    </row>
    <row r="30" spans="1:3" s="221" customFormat="1"/>
    <row r="31" spans="1:3" s="221" customFormat="1"/>
    <row r="32" spans="1:3" s="221" customFormat="1"/>
    <row r="33" spans="1:10" s="221" customFormat="1"/>
    <row r="34" spans="1:10" s="221" customFormat="1">
      <c r="A34" s="223"/>
      <c r="B34" s="224"/>
      <c r="C34" s="210"/>
      <c r="D34" s="210"/>
      <c r="E34" s="210"/>
      <c r="F34" s="210"/>
      <c r="G34" s="210"/>
      <c r="H34" s="210"/>
      <c r="I34" s="210"/>
      <c r="J34" s="210"/>
    </row>
    <row r="35" spans="1:10">
      <c r="A35" s="225"/>
    </row>
    <row r="36" spans="1:10">
      <c r="A36" s="225"/>
    </row>
  </sheetData>
  <mergeCells count="9">
    <mergeCell ref="A1:F1"/>
    <mergeCell ref="A3:F3"/>
    <mergeCell ref="A14:F14"/>
    <mergeCell ref="A16:F16"/>
    <mergeCell ref="A5:F5"/>
    <mergeCell ref="A8:F8"/>
    <mergeCell ref="A10:F10"/>
    <mergeCell ref="A12:F12"/>
    <mergeCell ref="A6:F6"/>
  </mergeCells>
  <phoneticPr fontId="0" type="noConversion"/>
  <printOptions horizontalCentered="1"/>
  <pageMargins left="0.78740157480314965" right="0.78740157480314965" top="0.59055118110236227" bottom="0.59055118110236227" header="0.19685039370078741" footer="0.19685039370078741"/>
  <pageSetup paperSize="9" firstPageNumber="2" orientation="portrait" useFirstPageNumber="1" r:id="rId1"/>
  <headerFooter>
    <oddFooter>&amp;L&amp;8&amp;P&amp;R&amp;7Statistisches Landesamt Bremen I Statistischer Bericht I Kindertagesbetreuung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6"/>
  <sheetViews>
    <sheetView zoomScale="125" zoomScaleNormal="125" workbookViewId="0">
      <selection sqref="A1:G1"/>
    </sheetView>
  </sheetViews>
  <sheetFormatPr baseColWidth="10" defaultColWidth="11.42578125" defaultRowHeight="9.9499999999999993" customHeight="1"/>
  <cols>
    <col min="1" max="1" width="34.7109375" style="1" customWidth="1"/>
    <col min="2" max="7" width="8.7109375" style="1" customWidth="1"/>
    <col min="8" max="8" width="7.28515625" style="1" customWidth="1"/>
    <col min="9" max="9" width="8.28515625" style="1" customWidth="1"/>
    <col min="10" max="10" width="8.140625" style="1" customWidth="1"/>
    <col min="11" max="11" width="8.5703125" style="1" customWidth="1"/>
    <col min="12" max="12" width="8.28515625" style="1" customWidth="1"/>
    <col min="13" max="13" width="7.7109375" style="1" customWidth="1"/>
    <col min="14" max="16384" width="11.42578125" style="1"/>
  </cols>
  <sheetData>
    <row r="1" spans="1:9" s="58" customFormat="1" ht="9.9499999999999993" customHeight="1">
      <c r="A1" s="328" t="s">
        <v>108</v>
      </c>
      <c r="B1" s="328"/>
      <c r="C1" s="328"/>
      <c r="D1" s="328"/>
      <c r="E1" s="328"/>
      <c r="F1" s="328"/>
      <c r="G1" s="328"/>
      <c r="H1" s="229" t="s">
        <v>168</v>
      </c>
    </row>
    <row r="2" spans="1:9" s="58" customFormat="1" ht="30" customHeight="1">
      <c r="A2" s="329" t="s">
        <v>199</v>
      </c>
      <c r="B2" s="329"/>
      <c r="C2" s="329"/>
      <c r="D2" s="329"/>
      <c r="E2" s="329"/>
      <c r="F2" s="329"/>
      <c r="G2" s="329"/>
    </row>
    <row r="3" spans="1:9" ht="12" customHeight="1">
      <c r="A3" s="330" t="s">
        <v>16</v>
      </c>
      <c r="B3" s="326" t="s">
        <v>17</v>
      </c>
      <c r="C3" s="333"/>
      <c r="D3" s="335"/>
      <c r="E3" s="326" t="s">
        <v>42</v>
      </c>
      <c r="F3" s="333"/>
      <c r="G3" s="333"/>
    </row>
    <row r="4" spans="1:9" ht="12" customHeight="1">
      <c r="A4" s="331"/>
      <c r="B4" s="324" t="s">
        <v>111</v>
      </c>
      <c r="C4" s="326" t="s">
        <v>18</v>
      </c>
      <c r="D4" s="327"/>
      <c r="E4" s="324" t="s">
        <v>111</v>
      </c>
      <c r="F4" s="326" t="s">
        <v>18</v>
      </c>
      <c r="G4" s="334"/>
    </row>
    <row r="5" spans="1:9" ht="24" customHeight="1">
      <c r="A5" s="332"/>
      <c r="B5" s="325"/>
      <c r="C5" s="5" t="s">
        <v>77</v>
      </c>
      <c r="D5" s="6" t="s">
        <v>78</v>
      </c>
      <c r="E5" s="325"/>
      <c r="F5" s="5" t="s">
        <v>77</v>
      </c>
      <c r="G5" s="39" t="s">
        <v>78</v>
      </c>
    </row>
    <row r="6" spans="1:9" ht="15" customHeight="1">
      <c r="A6" s="13"/>
      <c r="B6" s="320" t="s">
        <v>11</v>
      </c>
      <c r="C6" s="321"/>
      <c r="D6" s="321"/>
      <c r="E6" s="322"/>
      <c r="F6" s="322"/>
      <c r="G6" s="322"/>
    </row>
    <row r="7" spans="1:9" ht="9.9499999999999993" customHeight="1">
      <c r="A7" s="49" t="s">
        <v>19</v>
      </c>
      <c r="B7" s="14"/>
      <c r="C7" s="15"/>
      <c r="D7" s="15"/>
      <c r="E7" s="14"/>
      <c r="F7" s="15"/>
      <c r="G7" s="15"/>
    </row>
    <row r="8" spans="1:9" ht="9.9499999999999993" customHeight="1">
      <c r="A8" s="50" t="s">
        <v>20</v>
      </c>
      <c r="B8" s="16"/>
      <c r="C8" s="16"/>
      <c r="D8" s="16"/>
      <c r="E8" s="16"/>
      <c r="F8" s="16"/>
      <c r="G8" s="16"/>
    </row>
    <row r="9" spans="1:9" ht="9.9499999999999993" customHeight="1">
      <c r="A9" s="51" t="s">
        <v>21</v>
      </c>
      <c r="B9" s="2">
        <v>24</v>
      </c>
      <c r="C9" s="2" t="s">
        <v>0</v>
      </c>
      <c r="D9" s="2">
        <v>24</v>
      </c>
      <c r="E9" s="2">
        <v>249</v>
      </c>
      <c r="F9" s="2" t="s">
        <v>0</v>
      </c>
      <c r="G9" s="2">
        <v>249</v>
      </c>
      <c r="H9" s="237"/>
      <c r="I9" s="33"/>
    </row>
    <row r="10" spans="1:9" ht="9.9499999999999993" customHeight="1">
      <c r="A10" s="51" t="s">
        <v>22</v>
      </c>
      <c r="B10" s="2">
        <v>69</v>
      </c>
      <c r="C10" s="2">
        <v>10</v>
      </c>
      <c r="D10" s="2">
        <v>59</v>
      </c>
      <c r="E10" s="2" t="s">
        <v>200</v>
      </c>
      <c r="F10" s="2">
        <v>899</v>
      </c>
      <c r="G10" s="2" t="s">
        <v>212</v>
      </c>
      <c r="H10" s="241"/>
      <c r="I10" s="33"/>
    </row>
    <row r="11" spans="1:9" ht="9.9499999999999993" customHeight="1">
      <c r="A11" s="51" t="s">
        <v>23</v>
      </c>
      <c r="B11" s="2">
        <v>18</v>
      </c>
      <c r="C11" s="2">
        <v>3</v>
      </c>
      <c r="D11" s="2">
        <v>15</v>
      </c>
      <c r="E11" s="2">
        <v>924</v>
      </c>
      <c r="F11" s="2">
        <v>318</v>
      </c>
      <c r="G11" s="2">
        <v>606</v>
      </c>
      <c r="H11" s="241"/>
      <c r="I11" s="33"/>
    </row>
    <row r="12" spans="1:9" ht="9.9499999999999993" customHeight="1">
      <c r="A12" s="51" t="s">
        <v>24</v>
      </c>
      <c r="B12" s="2">
        <v>291</v>
      </c>
      <c r="C12" s="2">
        <v>64</v>
      </c>
      <c r="D12" s="2">
        <v>227</v>
      </c>
      <c r="E12" s="2" t="s">
        <v>201</v>
      </c>
      <c r="F12" s="2" t="s">
        <v>202</v>
      </c>
      <c r="G12" s="2" t="s">
        <v>213</v>
      </c>
      <c r="H12" s="241"/>
      <c r="I12" s="33"/>
    </row>
    <row r="13" spans="1:9" ht="9.9499999999999993" customHeight="1">
      <c r="A13" s="53" t="s">
        <v>186</v>
      </c>
      <c r="B13" s="2"/>
      <c r="C13" s="2"/>
      <c r="D13" s="2"/>
      <c r="E13" s="2"/>
      <c r="F13" s="2"/>
      <c r="G13" s="2"/>
      <c r="H13" s="241"/>
      <c r="I13" s="33"/>
    </row>
    <row r="14" spans="1:9" ht="9.9499999999999993" customHeight="1">
      <c r="A14" s="52" t="s">
        <v>25</v>
      </c>
      <c r="B14" s="2">
        <v>36</v>
      </c>
      <c r="C14" s="2">
        <v>6</v>
      </c>
      <c r="D14" s="2">
        <v>30</v>
      </c>
      <c r="E14" s="2" t="s">
        <v>203</v>
      </c>
      <c r="F14" s="2">
        <v>765</v>
      </c>
      <c r="G14" s="2" t="s">
        <v>214</v>
      </c>
      <c r="H14" s="241"/>
      <c r="I14" s="33"/>
    </row>
    <row r="15" spans="1:9" ht="9.9499999999999993" customHeight="1">
      <c r="A15" s="52" t="s">
        <v>26</v>
      </c>
      <c r="B15" s="2">
        <v>60</v>
      </c>
      <c r="C15" s="2">
        <v>6</v>
      </c>
      <c r="D15" s="2">
        <v>54</v>
      </c>
      <c r="E15" s="2" t="s">
        <v>204</v>
      </c>
      <c r="F15" s="2">
        <v>485</v>
      </c>
      <c r="G15" s="2" t="s">
        <v>215</v>
      </c>
      <c r="H15" s="241"/>
      <c r="I15" s="33"/>
    </row>
    <row r="16" spans="1:9" ht="9.9499999999999993" customHeight="1">
      <c r="A16" s="52" t="s">
        <v>25</v>
      </c>
      <c r="B16" s="2"/>
      <c r="C16" s="2"/>
      <c r="D16" s="253"/>
      <c r="E16" s="2"/>
      <c r="F16" s="2"/>
      <c r="G16" s="2"/>
      <c r="H16" s="241"/>
      <c r="I16" s="33"/>
    </row>
    <row r="17" spans="1:9" ht="9.9499999999999993" customHeight="1">
      <c r="A17" s="54" t="s">
        <v>110</v>
      </c>
      <c r="B17" s="2">
        <v>195</v>
      </c>
      <c r="C17" s="2">
        <v>52</v>
      </c>
      <c r="D17" s="2">
        <v>143</v>
      </c>
      <c r="E17" s="2" t="s">
        <v>205</v>
      </c>
      <c r="F17" s="2" t="s">
        <v>206</v>
      </c>
      <c r="G17" s="2" t="s">
        <v>216</v>
      </c>
      <c r="H17" s="241"/>
      <c r="I17" s="33"/>
    </row>
    <row r="18" spans="1:9" s="57" customFormat="1" ht="15" customHeight="1">
      <c r="A18" s="55" t="s">
        <v>27</v>
      </c>
      <c r="B18" s="254">
        <v>402</v>
      </c>
      <c r="C18" s="254">
        <v>77</v>
      </c>
      <c r="D18" s="254">
        <v>325</v>
      </c>
      <c r="E18" s="254" t="s">
        <v>207</v>
      </c>
      <c r="F18" s="254" t="s">
        <v>208</v>
      </c>
      <c r="G18" s="254" t="s">
        <v>217</v>
      </c>
      <c r="H18" s="241"/>
      <c r="I18" s="56"/>
    </row>
    <row r="19" spans="1:9" ht="9.9499999999999993" customHeight="1">
      <c r="A19" s="51" t="s">
        <v>179</v>
      </c>
      <c r="B19" s="2"/>
      <c r="C19" s="2"/>
      <c r="D19" s="253"/>
      <c r="E19" s="253"/>
      <c r="F19" s="253"/>
      <c r="G19" s="253"/>
      <c r="H19" s="241"/>
      <c r="I19" s="33"/>
    </row>
    <row r="20" spans="1:9" ht="9.9499999999999993" customHeight="1">
      <c r="A20" s="51" t="s">
        <v>105</v>
      </c>
      <c r="B20" s="2">
        <v>181</v>
      </c>
      <c r="C20" s="2">
        <v>66</v>
      </c>
      <c r="D20" s="2">
        <v>115</v>
      </c>
      <c r="E20" s="2" t="s">
        <v>209</v>
      </c>
      <c r="F20" s="2" t="s">
        <v>210</v>
      </c>
      <c r="G20" s="2" t="s">
        <v>218</v>
      </c>
      <c r="H20" s="241"/>
      <c r="I20" s="33"/>
    </row>
    <row r="21" spans="1:9" ht="9.9499999999999993" customHeight="1">
      <c r="A21" s="51" t="s">
        <v>30</v>
      </c>
      <c r="B21" s="253"/>
      <c r="C21" s="253"/>
      <c r="D21" s="253"/>
      <c r="E21" s="253"/>
      <c r="F21" s="253"/>
      <c r="G21" s="253"/>
      <c r="H21" s="241"/>
      <c r="I21" s="33"/>
    </row>
    <row r="22" spans="1:9" ht="9.9499999999999993" customHeight="1">
      <c r="A22" s="52" t="s">
        <v>29</v>
      </c>
      <c r="B22" s="2">
        <v>7</v>
      </c>
      <c r="C22" s="2" t="s">
        <v>0</v>
      </c>
      <c r="D22" s="2">
        <v>7</v>
      </c>
      <c r="E22" s="2">
        <v>440</v>
      </c>
      <c r="F22" s="2" t="s">
        <v>0</v>
      </c>
      <c r="G22" s="2">
        <v>440</v>
      </c>
      <c r="H22" s="241"/>
      <c r="I22" s="33"/>
    </row>
    <row r="23" spans="1:9" ht="9.9499999999999993" customHeight="1">
      <c r="A23" s="51" t="s">
        <v>31</v>
      </c>
      <c r="B23" s="2">
        <v>113</v>
      </c>
      <c r="C23" s="2" t="s">
        <v>0</v>
      </c>
      <c r="D23" s="2">
        <v>113</v>
      </c>
      <c r="E23" s="2" t="s">
        <v>211</v>
      </c>
      <c r="F23" s="2" t="s">
        <v>0</v>
      </c>
      <c r="G23" s="2" t="s">
        <v>211</v>
      </c>
      <c r="H23" s="241"/>
      <c r="I23" s="33"/>
    </row>
    <row r="24" spans="1:9" ht="15" customHeight="1">
      <c r="A24" s="13"/>
      <c r="B24" s="323" t="s">
        <v>12</v>
      </c>
      <c r="C24" s="323"/>
      <c r="D24" s="323"/>
      <c r="E24" s="323"/>
      <c r="F24" s="323"/>
      <c r="G24" s="323"/>
      <c r="H24" s="241"/>
    </row>
    <row r="25" spans="1:9" ht="9.9499999999999993" customHeight="1">
      <c r="A25" s="32" t="s">
        <v>19</v>
      </c>
      <c r="B25" s="34"/>
      <c r="C25" s="33"/>
      <c r="D25" s="33"/>
      <c r="E25" s="34"/>
      <c r="F25" s="33"/>
      <c r="G25" s="33"/>
      <c r="H25" s="241"/>
    </row>
    <row r="26" spans="1:9" ht="9.9499999999999993" customHeight="1">
      <c r="A26" s="50" t="s">
        <v>20</v>
      </c>
      <c r="B26" s="33"/>
      <c r="C26" s="33"/>
      <c r="D26" s="33"/>
      <c r="E26" s="33"/>
      <c r="F26" s="33"/>
      <c r="G26" s="33"/>
      <c r="H26" s="241"/>
    </row>
    <row r="27" spans="1:9" ht="9.9499999999999993" customHeight="1">
      <c r="A27" s="51" t="s">
        <v>21</v>
      </c>
      <c r="B27" s="2" t="s">
        <v>0</v>
      </c>
      <c r="C27" s="2" t="s">
        <v>0</v>
      </c>
      <c r="D27" s="2" t="s">
        <v>0</v>
      </c>
      <c r="E27" s="2" t="s">
        <v>0</v>
      </c>
      <c r="F27" s="2" t="s">
        <v>0</v>
      </c>
      <c r="G27" s="2" t="s">
        <v>0</v>
      </c>
      <c r="H27" s="241"/>
      <c r="I27" s="239"/>
    </row>
    <row r="28" spans="1:9" ht="9.9499999999999993" customHeight="1">
      <c r="A28" s="51" t="s">
        <v>22</v>
      </c>
      <c r="B28" s="2">
        <v>16</v>
      </c>
      <c r="C28" s="2">
        <v>4</v>
      </c>
      <c r="D28" s="2">
        <v>12</v>
      </c>
      <c r="E28" s="2">
        <v>994</v>
      </c>
      <c r="F28" s="2">
        <v>380</v>
      </c>
      <c r="G28" s="2">
        <v>614</v>
      </c>
      <c r="H28" s="241"/>
      <c r="I28" s="239"/>
    </row>
    <row r="29" spans="1:9" ht="9.9499999999999993" customHeight="1">
      <c r="A29" s="51" t="s">
        <v>23</v>
      </c>
      <c r="B29" s="2">
        <v>6</v>
      </c>
      <c r="C29" s="2">
        <v>5</v>
      </c>
      <c r="D29" s="2">
        <v>1</v>
      </c>
      <c r="E29" s="2">
        <v>255</v>
      </c>
      <c r="F29" s="2">
        <v>215</v>
      </c>
      <c r="G29" s="2">
        <v>40</v>
      </c>
      <c r="H29" s="241"/>
      <c r="I29" s="239"/>
    </row>
    <row r="30" spans="1:9" ht="9.9499999999999993" customHeight="1">
      <c r="A30" s="51" t="s">
        <v>24</v>
      </c>
      <c r="B30" s="2">
        <v>37</v>
      </c>
      <c r="C30" s="2">
        <v>19</v>
      </c>
      <c r="D30" s="2">
        <v>18</v>
      </c>
      <c r="E30" s="2" t="s">
        <v>219</v>
      </c>
      <c r="F30" s="2" t="s">
        <v>220</v>
      </c>
      <c r="G30" s="2" t="s">
        <v>226</v>
      </c>
      <c r="H30" s="241"/>
      <c r="I30" s="239"/>
    </row>
    <row r="31" spans="1:9" ht="9.9499999999999993" customHeight="1">
      <c r="A31" s="53" t="s">
        <v>186</v>
      </c>
      <c r="B31" s="2"/>
      <c r="C31" s="2"/>
      <c r="D31" s="2"/>
      <c r="E31" s="2"/>
      <c r="F31" s="2"/>
      <c r="G31" s="2"/>
      <c r="H31" s="241"/>
      <c r="I31" s="238"/>
    </row>
    <row r="32" spans="1:9" ht="9.9499999999999993" customHeight="1">
      <c r="A32" s="52" t="s">
        <v>25</v>
      </c>
      <c r="B32" s="2">
        <v>8</v>
      </c>
      <c r="C32" s="2">
        <v>5</v>
      </c>
      <c r="D32" s="2">
        <v>3</v>
      </c>
      <c r="E32" s="2">
        <v>714</v>
      </c>
      <c r="F32" s="2">
        <v>492</v>
      </c>
      <c r="G32" s="2">
        <v>222</v>
      </c>
      <c r="H32" s="241"/>
      <c r="I32" s="239"/>
    </row>
    <row r="33" spans="1:13" ht="9.9499999999999993" customHeight="1">
      <c r="A33" s="52" t="s">
        <v>26</v>
      </c>
      <c r="B33" s="2">
        <v>4</v>
      </c>
      <c r="C33" s="2">
        <v>2</v>
      </c>
      <c r="D33" s="2">
        <v>2</v>
      </c>
      <c r="E33" s="2">
        <v>126</v>
      </c>
      <c r="F33" s="2">
        <v>76</v>
      </c>
      <c r="G33" s="2">
        <v>50</v>
      </c>
      <c r="H33" s="241"/>
      <c r="I33" s="239"/>
    </row>
    <row r="34" spans="1:13" ht="9.9499999999999993" customHeight="1">
      <c r="A34" s="52" t="s">
        <v>25</v>
      </c>
      <c r="B34" s="2"/>
      <c r="C34" s="2"/>
      <c r="D34" s="2"/>
      <c r="E34" s="2"/>
      <c r="F34" s="2"/>
      <c r="G34" s="2"/>
      <c r="H34" s="241"/>
      <c r="I34" s="238"/>
    </row>
    <row r="35" spans="1:13" ht="9.9499999999999993" customHeight="1">
      <c r="A35" s="54" t="s">
        <v>110</v>
      </c>
      <c r="B35" s="2">
        <v>25</v>
      </c>
      <c r="C35" s="2">
        <v>12</v>
      </c>
      <c r="D35" s="2">
        <v>13</v>
      </c>
      <c r="E35" s="2" t="s">
        <v>221</v>
      </c>
      <c r="F35" s="2" t="s">
        <v>222</v>
      </c>
      <c r="G35" s="2" t="s">
        <v>227</v>
      </c>
      <c r="H35" s="241"/>
      <c r="I35" s="239"/>
    </row>
    <row r="36" spans="1:13" ht="15" customHeight="1">
      <c r="A36" s="59" t="s">
        <v>27</v>
      </c>
      <c r="B36" s="254">
        <v>59</v>
      </c>
      <c r="C36" s="254">
        <v>28</v>
      </c>
      <c r="D36" s="254">
        <v>31</v>
      </c>
      <c r="E36" s="254" t="s">
        <v>187</v>
      </c>
      <c r="F36" s="254" t="s">
        <v>223</v>
      </c>
      <c r="G36" s="254" t="s">
        <v>228</v>
      </c>
      <c r="H36" s="241"/>
      <c r="I36" s="239"/>
    </row>
    <row r="37" spans="1:13" ht="9.9499999999999993" customHeight="1">
      <c r="A37" s="51" t="s">
        <v>179</v>
      </c>
      <c r="B37" s="253"/>
      <c r="C37" s="253"/>
      <c r="D37" s="253"/>
      <c r="E37" s="253"/>
      <c r="F37" s="253"/>
      <c r="G37" s="253"/>
      <c r="H37" s="241"/>
      <c r="I37" s="238"/>
    </row>
    <row r="38" spans="1:13" ht="9.9499999999999993" customHeight="1">
      <c r="A38" s="51" t="s">
        <v>105</v>
      </c>
      <c r="B38" s="2">
        <v>31</v>
      </c>
      <c r="C38" s="2">
        <v>20</v>
      </c>
      <c r="D38" s="2">
        <v>11</v>
      </c>
      <c r="E38" s="2" t="s">
        <v>224</v>
      </c>
      <c r="F38" s="2" t="s">
        <v>225</v>
      </c>
      <c r="G38" s="2">
        <v>1032</v>
      </c>
      <c r="H38" s="241"/>
      <c r="I38" s="238"/>
    </row>
    <row r="39" spans="1:13" ht="9.9499999999999993" customHeight="1">
      <c r="A39" s="51" t="s">
        <v>30</v>
      </c>
      <c r="B39" s="253"/>
      <c r="C39" s="253"/>
      <c r="D39" s="2"/>
      <c r="E39" s="253"/>
      <c r="F39" s="253"/>
      <c r="G39" s="253"/>
      <c r="H39" s="241"/>
      <c r="I39" s="239"/>
    </row>
    <row r="40" spans="1:13" ht="9.9499999999999993" customHeight="1">
      <c r="A40" s="52" t="s">
        <v>29</v>
      </c>
      <c r="B40" s="2" t="s">
        <v>0</v>
      </c>
      <c r="C40" s="2" t="s">
        <v>0</v>
      </c>
      <c r="D40" s="2" t="s">
        <v>0</v>
      </c>
      <c r="E40" s="2" t="s">
        <v>0</v>
      </c>
      <c r="F40" s="2" t="s">
        <v>0</v>
      </c>
      <c r="G40" s="2" t="s">
        <v>0</v>
      </c>
      <c r="H40" s="241"/>
      <c r="I40" s="238"/>
    </row>
    <row r="41" spans="1:13" ht="9.9499999999999993" customHeight="1">
      <c r="A41" s="51" t="s">
        <v>31</v>
      </c>
      <c r="B41" s="2">
        <v>3</v>
      </c>
      <c r="C41" s="2" t="s">
        <v>0</v>
      </c>
      <c r="D41" s="2">
        <v>3</v>
      </c>
      <c r="E41" s="2">
        <v>129</v>
      </c>
      <c r="F41" s="2" t="s">
        <v>0</v>
      </c>
      <c r="G41" s="2">
        <v>129</v>
      </c>
      <c r="H41" s="241"/>
      <c r="I41" s="239"/>
    </row>
    <row r="42" spans="1:13" ht="15" customHeight="1">
      <c r="B42" s="320" t="s">
        <v>13</v>
      </c>
      <c r="C42" s="321"/>
      <c r="D42" s="321"/>
      <c r="E42" s="322"/>
      <c r="F42" s="322"/>
      <c r="G42" s="322"/>
      <c r="H42" s="241"/>
      <c r="I42" s="239"/>
    </row>
    <row r="43" spans="1:13" ht="9.9499999999999993" customHeight="1">
      <c r="A43" s="32" t="s">
        <v>19</v>
      </c>
      <c r="B43" s="34"/>
      <c r="C43" s="33"/>
      <c r="D43" s="33"/>
      <c r="E43" s="34"/>
      <c r="F43" s="33"/>
      <c r="G43" s="33"/>
      <c r="H43" s="241"/>
    </row>
    <row r="44" spans="1:13" ht="9.9499999999999993" customHeight="1">
      <c r="A44" s="50" t="s">
        <v>20</v>
      </c>
      <c r="B44" s="33"/>
      <c r="C44" s="33"/>
      <c r="D44" s="33"/>
      <c r="E44" s="33"/>
      <c r="F44" s="33"/>
      <c r="G44" s="33"/>
      <c r="H44" s="241"/>
    </row>
    <row r="45" spans="1:13" ht="9.9499999999999993" customHeight="1">
      <c r="A45" s="51" t="s">
        <v>21</v>
      </c>
      <c r="B45" s="2">
        <v>24</v>
      </c>
      <c r="C45" s="2" t="s">
        <v>0</v>
      </c>
      <c r="D45" s="2">
        <v>24</v>
      </c>
      <c r="E45" s="2">
        <v>249</v>
      </c>
      <c r="F45" s="2" t="s">
        <v>0</v>
      </c>
      <c r="G45" s="2">
        <v>249</v>
      </c>
      <c r="H45" s="241"/>
      <c r="I45" s="241"/>
      <c r="J45" s="241"/>
      <c r="K45" s="241"/>
      <c r="L45" s="241"/>
      <c r="M45" s="241"/>
    </row>
    <row r="46" spans="1:13" ht="9.9499999999999993" customHeight="1">
      <c r="A46" s="51" t="s">
        <v>22</v>
      </c>
      <c r="B46" s="2">
        <v>85</v>
      </c>
      <c r="C46" s="2">
        <v>14</v>
      </c>
      <c r="D46" s="2">
        <v>71</v>
      </c>
      <c r="E46" s="2" t="s">
        <v>229</v>
      </c>
      <c r="F46" s="2" t="s">
        <v>230</v>
      </c>
      <c r="G46" s="2" t="s">
        <v>244</v>
      </c>
      <c r="H46" s="241"/>
      <c r="I46" s="241"/>
      <c r="J46" s="241"/>
      <c r="K46" s="241"/>
      <c r="L46" s="241"/>
      <c r="M46" s="241"/>
    </row>
    <row r="47" spans="1:13" ht="9.9499999999999993" customHeight="1">
      <c r="A47" s="51" t="s">
        <v>23</v>
      </c>
      <c r="B47" s="2">
        <v>24</v>
      </c>
      <c r="C47" s="2">
        <v>8</v>
      </c>
      <c r="D47" s="2">
        <v>16</v>
      </c>
      <c r="E47" s="2" t="s">
        <v>231</v>
      </c>
      <c r="F47" s="2">
        <v>533</v>
      </c>
      <c r="G47" s="2">
        <v>646</v>
      </c>
      <c r="H47" s="241"/>
      <c r="I47" s="241"/>
      <c r="J47" s="241"/>
      <c r="K47" s="241"/>
      <c r="L47" s="241"/>
      <c r="M47" s="241"/>
    </row>
    <row r="48" spans="1:13" ht="9.9499999999999993" customHeight="1">
      <c r="A48" s="51" t="s">
        <v>24</v>
      </c>
      <c r="B48" s="2">
        <v>328</v>
      </c>
      <c r="C48" s="2">
        <v>83</v>
      </c>
      <c r="D48" s="2">
        <v>245</v>
      </c>
      <c r="E48" s="2" t="s">
        <v>232</v>
      </c>
      <c r="F48" s="2" t="s">
        <v>233</v>
      </c>
      <c r="G48" s="2" t="s">
        <v>245</v>
      </c>
      <c r="H48" s="241"/>
      <c r="I48" s="241"/>
      <c r="J48" s="241"/>
      <c r="K48" s="241"/>
      <c r="L48" s="241"/>
      <c r="M48" s="241"/>
    </row>
    <row r="49" spans="1:13" ht="9.9499999999999993" customHeight="1">
      <c r="A49" s="53" t="s">
        <v>186</v>
      </c>
      <c r="B49" s="2"/>
      <c r="C49" s="2"/>
      <c r="D49" s="2"/>
      <c r="E49" s="2"/>
      <c r="F49" s="2"/>
      <c r="G49" s="2"/>
      <c r="H49" s="241"/>
      <c r="I49" s="241"/>
      <c r="J49" s="241"/>
      <c r="K49" s="241"/>
      <c r="L49" s="241"/>
      <c r="M49" s="241"/>
    </row>
    <row r="50" spans="1:13" ht="9.9499999999999993" customHeight="1">
      <c r="A50" s="52" t="s">
        <v>25</v>
      </c>
      <c r="B50" s="2">
        <v>44</v>
      </c>
      <c r="C50" s="2">
        <v>11</v>
      </c>
      <c r="D50" s="2">
        <v>33</v>
      </c>
      <c r="E50" s="2" t="s">
        <v>234</v>
      </c>
      <c r="F50" s="2" t="s">
        <v>235</v>
      </c>
      <c r="G50" s="2" t="s">
        <v>246</v>
      </c>
      <c r="H50" s="241"/>
      <c r="I50" s="241"/>
      <c r="J50" s="241"/>
      <c r="K50" s="241"/>
      <c r="L50" s="241"/>
      <c r="M50" s="241"/>
    </row>
    <row r="51" spans="1:13" ht="9.9499999999999993" customHeight="1">
      <c r="A51" s="52" t="s">
        <v>26</v>
      </c>
      <c r="B51" s="2">
        <v>64</v>
      </c>
      <c r="C51" s="2">
        <v>8</v>
      </c>
      <c r="D51" s="2">
        <v>56</v>
      </c>
      <c r="E51" s="2" t="s">
        <v>236</v>
      </c>
      <c r="F51" s="2">
        <v>561</v>
      </c>
      <c r="G51" s="2" t="s">
        <v>247</v>
      </c>
      <c r="H51" s="241"/>
      <c r="I51" s="241"/>
      <c r="J51" s="241"/>
      <c r="K51" s="241"/>
      <c r="L51" s="241"/>
      <c r="M51" s="241"/>
    </row>
    <row r="52" spans="1:13" ht="9.9499999999999993" customHeight="1">
      <c r="A52" s="52" t="s">
        <v>25</v>
      </c>
      <c r="B52" s="2"/>
      <c r="C52" s="2"/>
      <c r="D52" s="2"/>
      <c r="E52" s="2"/>
      <c r="F52" s="2"/>
      <c r="G52" s="2"/>
      <c r="H52" s="241"/>
      <c r="I52" s="241"/>
      <c r="J52" s="241"/>
      <c r="K52" s="241"/>
      <c r="L52" s="241"/>
      <c r="M52" s="241"/>
    </row>
    <row r="53" spans="1:13" ht="9.9499999999999993" customHeight="1">
      <c r="A53" s="54" t="s">
        <v>110</v>
      </c>
      <c r="B53" s="2">
        <v>220</v>
      </c>
      <c r="C53" s="2">
        <v>64</v>
      </c>
      <c r="D53" s="2">
        <v>156</v>
      </c>
      <c r="E53" s="2" t="s">
        <v>237</v>
      </c>
      <c r="F53" s="2" t="s">
        <v>238</v>
      </c>
      <c r="G53" s="2" t="s">
        <v>248</v>
      </c>
      <c r="H53" s="241"/>
      <c r="I53" s="241"/>
      <c r="J53" s="241"/>
      <c r="K53" s="241"/>
      <c r="L53" s="241"/>
      <c r="M53" s="241"/>
    </row>
    <row r="54" spans="1:13" ht="15" customHeight="1">
      <c r="A54" s="59" t="s">
        <v>27</v>
      </c>
      <c r="B54" s="254">
        <v>461</v>
      </c>
      <c r="C54" s="254">
        <v>105</v>
      </c>
      <c r="D54" s="254">
        <v>356</v>
      </c>
      <c r="E54" s="254" t="s">
        <v>239</v>
      </c>
      <c r="F54" s="254" t="s">
        <v>240</v>
      </c>
      <c r="G54" s="254" t="s">
        <v>249</v>
      </c>
      <c r="H54" s="241"/>
      <c r="I54" s="241"/>
      <c r="J54" s="241"/>
      <c r="K54" s="241"/>
      <c r="L54" s="241"/>
      <c r="M54" s="241"/>
    </row>
    <row r="55" spans="1:13" ht="9.9499999999999993" customHeight="1">
      <c r="A55" s="51" t="s">
        <v>179</v>
      </c>
      <c r="B55" s="253"/>
      <c r="C55" s="253"/>
      <c r="D55" s="253"/>
      <c r="E55" s="253"/>
      <c r="F55" s="253"/>
      <c r="G55" s="253"/>
      <c r="H55" s="241"/>
      <c r="I55" s="241"/>
      <c r="J55" s="241"/>
      <c r="K55" s="241"/>
      <c r="L55" s="241"/>
      <c r="M55" s="241"/>
    </row>
    <row r="56" spans="1:13" ht="9.9499999999999993" customHeight="1">
      <c r="A56" s="51" t="s">
        <v>105</v>
      </c>
      <c r="B56" s="2">
        <v>212</v>
      </c>
      <c r="C56" s="2">
        <v>86</v>
      </c>
      <c r="D56" s="2">
        <v>126</v>
      </c>
      <c r="E56" s="2" t="s">
        <v>241</v>
      </c>
      <c r="F56" s="2" t="s">
        <v>242</v>
      </c>
      <c r="G56" s="2" t="s">
        <v>250</v>
      </c>
      <c r="H56" s="241"/>
      <c r="I56" s="241"/>
      <c r="J56" s="241"/>
      <c r="K56" s="241"/>
      <c r="L56" s="241"/>
      <c r="M56" s="241"/>
    </row>
    <row r="57" spans="1:13" ht="9.9499999999999993" customHeight="1">
      <c r="A57" s="51" t="s">
        <v>30</v>
      </c>
      <c r="B57" s="253"/>
      <c r="C57" s="253"/>
      <c r="D57" s="2"/>
      <c r="E57" s="253"/>
      <c r="F57" s="253"/>
      <c r="G57" s="253"/>
      <c r="H57" s="241"/>
      <c r="I57" s="241"/>
      <c r="J57" s="241"/>
      <c r="K57" s="241"/>
      <c r="L57" s="241"/>
      <c r="M57" s="241"/>
    </row>
    <row r="58" spans="1:13" ht="9.9499999999999993" customHeight="1">
      <c r="A58" s="52" t="s">
        <v>29</v>
      </c>
      <c r="B58" s="2">
        <v>7</v>
      </c>
      <c r="C58" s="2" t="s">
        <v>0</v>
      </c>
      <c r="D58" s="2">
        <v>7</v>
      </c>
      <c r="E58" s="2">
        <v>440</v>
      </c>
      <c r="F58" s="2" t="s">
        <v>0</v>
      </c>
      <c r="G58" s="2">
        <v>440</v>
      </c>
      <c r="H58" s="241"/>
      <c r="I58" s="241"/>
      <c r="J58" s="241"/>
      <c r="K58" s="241"/>
      <c r="L58" s="241"/>
      <c r="M58" s="241"/>
    </row>
    <row r="59" spans="1:13" ht="9.9499999999999993" customHeight="1">
      <c r="A59" s="51" t="s">
        <v>31</v>
      </c>
      <c r="B59" s="2">
        <v>116</v>
      </c>
      <c r="C59" s="2" t="s">
        <v>0</v>
      </c>
      <c r="D59" s="2">
        <v>116</v>
      </c>
      <c r="E59" s="2" t="s">
        <v>243</v>
      </c>
      <c r="F59" s="2" t="s">
        <v>0</v>
      </c>
      <c r="G59" s="2" t="s">
        <v>243</v>
      </c>
      <c r="H59" s="241"/>
      <c r="I59" s="241"/>
      <c r="J59" s="241"/>
      <c r="K59" s="241"/>
      <c r="L59" s="241"/>
      <c r="M59" s="241"/>
    </row>
    <row r="60" spans="1:13" ht="9.9499999999999993" customHeight="1">
      <c r="A60" s="17"/>
      <c r="B60" s="3"/>
      <c r="C60" s="3"/>
      <c r="D60" s="3"/>
      <c r="E60" s="3"/>
      <c r="F60" s="3"/>
      <c r="G60" s="3"/>
      <c r="H60" s="240"/>
      <c r="I60" s="241"/>
    </row>
    <row r="61" spans="1:13" ht="9.9499999999999993" customHeight="1">
      <c r="A61" s="17"/>
      <c r="B61" s="3"/>
      <c r="C61" s="3"/>
      <c r="D61" s="3"/>
      <c r="E61" s="3"/>
      <c r="F61" s="3"/>
      <c r="G61" s="3"/>
    </row>
    <row r="62" spans="1:13" ht="9.9499999999999993" customHeight="1">
      <c r="A62" s="17"/>
      <c r="B62" s="3"/>
      <c r="C62" s="3"/>
      <c r="D62" s="3"/>
      <c r="E62" s="3"/>
      <c r="F62" s="3"/>
      <c r="G62" s="3"/>
    </row>
    <row r="63" spans="1:13" ht="9.9499999999999993" customHeight="1">
      <c r="A63" s="17"/>
      <c r="B63" s="3"/>
      <c r="C63" s="3"/>
      <c r="D63" s="3"/>
      <c r="E63" s="3"/>
      <c r="F63" s="3"/>
      <c r="G63" s="3"/>
    </row>
    <row r="64" spans="1:13" ht="9.9499999999999993" customHeight="1">
      <c r="A64" s="17"/>
      <c r="B64" s="3"/>
      <c r="C64" s="3"/>
      <c r="D64" s="3"/>
      <c r="E64" s="3"/>
      <c r="F64" s="3"/>
      <c r="G64" s="3"/>
    </row>
    <row r="65" spans="1:7" ht="9.9499999999999993" customHeight="1">
      <c r="A65" s="17"/>
    </row>
    <row r="66" spans="1:7" ht="9.9499999999999993" customHeight="1">
      <c r="A66" s="13"/>
      <c r="B66" s="2"/>
      <c r="C66" s="2"/>
      <c r="D66" s="2"/>
      <c r="E66" s="2"/>
      <c r="F66" s="2"/>
      <c r="G66" s="2"/>
    </row>
  </sheetData>
  <mergeCells count="12">
    <mergeCell ref="A1:G1"/>
    <mergeCell ref="A2:G2"/>
    <mergeCell ref="A3:A5"/>
    <mergeCell ref="E3:G3"/>
    <mergeCell ref="E4:E5"/>
    <mergeCell ref="F4:G4"/>
    <mergeCell ref="B3:D3"/>
    <mergeCell ref="B42:G42"/>
    <mergeCell ref="B6:G6"/>
    <mergeCell ref="B24:G24"/>
    <mergeCell ref="B4:B5"/>
    <mergeCell ref="C4:D4"/>
  </mergeCells>
  <phoneticPr fontId="0" type="noConversion"/>
  <hyperlinks>
    <hyperlink ref="H1" location="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Kindertagesbetreuung&amp;R&amp;8&amp;P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5"/>
  <sheetViews>
    <sheetView zoomScale="125" zoomScaleNormal="125" workbookViewId="0">
      <selection sqref="A1:J1"/>
    </sheetView>
  </sheetViews>
  <sheetFormatPr baseColWidth="10" defaultColWidth="11.42578125" defaultRowHeight="9.9499999999999993" customHeight="1"/>
  <cols>
    <col min="1" max="1" width="34.7109375" style="1" customWidth="1"/>
    <col min="2" max="7" width="5.42578125" style="1" customWidth="1"/>
    <col min="8" max="10" width="6.5703125" style="1" customWidth="1"/>
    <col min="11" max="12" width="6.28515625" style="1" customWidth="1"/>
    <col min="13" max="13" width="5.85546875" style="1" customWidth="1"/>
    <col min="14" max="14" width="7.28515625" style="1" customWidth="1"/>
    <col min="15" max="15" width="5.42578125" style="1" customWidth="1"/>
    <col min="16" max="16" width="4.85546875" style="1" customWidth="1"/>
    <col min="17" max="17" width="5.85546875" style="1" customWidth="1"/>
    <col min="18" max="16384" width="11.42578125" style="1"/>
  </cols>
  <sheetData>
    <row r="1" spans="1:12" ht="9.9499999999999993" customHeight="1">
      <c r="A1" s="328" t="s">
        <v>109</v>
      </c>
      <c r="B1" s="328"/>
      <c r="C1" s="328"/>
      <c r="D1" s="328"/>
      <c r="E1" s="328"/>
      <c r="F1" s="328"/>
      <c r="G1" s="328"/>
      <c r="H1" s="328"/>
      <c r="I1" s="328"/>
      <c r="J1" s="328"/>
      <c r="K1" s="229" t="s">
        <v>168</v>
      </c>
    </row>
    <row r="2" spans="1:12" ht="30" customHeight="1">
      <c r="A2" s="336" t="s">
        <v>251</v>
      </c>
      <c r="B2" s="336"/>
      <c r="C2" s="336"/>
      <c r="D2" s="336"/>
      <c r="E2" s="336"/>
      <c r="F2" s="336"/>
      <c r="G2" s="336"/>
      <c r="H2" s="336"/>
      <c r="I2" s="336"/>
      <c r="J2" s="336"/>
    </row>
    <row r="3" spans="1:12" ht="12" customHeight="1">
      <c r="A3" s="337" t="s">
        <v>16</v>
      </c>
      <c r="B3" s="324" t="s">
        <v>33</v>
      </c>
      <c r="C3" s="341" t="s">
        <v>79</v>
      </c>
      <c r="D3" s="333"/>
      <c r="E3" s="333"/>
      <c r="F3" s="333"/>
      <c r="G3" s="333"/>
      <c r="H3" s="333"/>
      <c r="I3" s="333"/>
      <c r="J3" s="333"/>
    </row>
    <row r="4" spans="1:12" ht="24" customHeight="1">
      <c r="A4" s="338"/>
      <c r="B4" s="340"/>
      <c r="C4" s="20" t="str">
        <f>"1 - 10"</f>
        <v>1 - 10</v>
      </c>
      <c r="D4" s="19" t="str">
        <f>"11 - 20"</f>
        <v>11 - 20</v>
      </c>
      <c r="E4" s="19" t="str">
        <f>"21 - 25"</f>
        <v>21 - 25</v>
      </c>
      <c r="F4" s="19" t="str">
        <f>"26 - 50"</f>
        <v>26 - 50</v>
      </c>
      <c r="G4" s="19" t="str">
        <f>"51 - 75"</f>
        <v>51 - 75</v>
      </c>
      <c r="H4" s="19" t="str">
        <f>"76 - 100"</f>
        <v>76 - 100</v>
      </c>
      <c r="I4" s="19" t="str">
        <f>"101 - 125"</f>
        <v>101 - 125</v>
      </c>
      <c r="J4" s="26" t="s">
        <v>32</v>
      </c>
    </row>
    <row r="5" spans="1:12" ht="15" customHeight="1">
      <c r="A5" s="13"/>
      <c r="B5" s="342" t="s">
        <v>11</v>
      </c>
      <c r="C5" s="343"/>
      <c r="D5" s="343"/>
      <c r="E5" s="344"/>
      <c r="F5" s="344"/>
      <c r="G5" s="344"/>
      <c r="H5" s="345"/>
      <c r="I5" s="345"/>
      <c r="J5" s="345"/>
    </row>
    <row r="6" spans="1:12" ht="9.9499999999999993" customHeight="1">
      <c r="A6" s="32" t="s">
        <v>19</v>
      </c>
      <c r="B6" s="14"/>
      <c r="C6" s="15"/>
      <c r="D6" s="15"/>
      <c r="E6" s="14"/>
      <c r="F6" s="15"/>
      <c r="G6" s="15"/>
    </row>
    <row r="7" spans="1:12" ht="9.9499999999999993" customHeight="1">
      <c r="A7" s="50" t="s">
        <v>20</v>
      </c>
      <c r="B7" s="16"/>
      <c r="C7" s="16"/>
      <c r="D7" s="16"/>
      <c r="E7" s="16"/>
      <c r="F7" s="16"/>
      <c r="G7" s="16"/>
    </row>
    <row r="8" spans="1:12" ht="9.9499999999999993" customHeight="1">
      <c r="A8" s="51" t="s">
        <v>21</v>
      </c>
      <c r="B8" s="2">
        <v>24</v>
      </c>
      <c r="C8" s="2">
        <v>19</v>
      </c>
      <c r="D8" s="2">
        <v>4</v>
      </c>
      <c r="E8" s="2" t="s">
        <v>0</v>
      </c>
      <c r="F8" s="2">
        <v>1</v>
      </c>
      <c r="G8" s="2" t="s">
        <v>0</v>
      </c>
      <c r="H8" s="2" t="s">
        <v>0</v>
      </c>
      <c r="I8" s="2" t="s">
        <v>0</v>
      </c>
      <c r="J8" s="2" t="s">
        <v>0</v>
      </c>
      <c r="K8" s="33"/>
      <c r="L8" s="33"/>
    </row>
    <row r="9" spans="1:12" ht="9.9499999999999993" customHeight="1">
      <c r="A9" s="51" t="s">
        <v>22</v>
      </c>
      <c r="B9" s="2">
        <v>69</v>
      </c>
      <c r="C9" s="2">
        <v>2</v>
      </c>
      <c r="D9" s="2">
        <v>32</v>
      </c>
      <c r="E9" s="2">
        <v>1</v>
      </c>
      <c r="F9" s="2">
        <v>9</v>
      </c>
      <c r="G9" s="2">
        <v>11</v>
      </c>
      <c r="H9" s="2">
        <v>7</v>
      </c>
      <c r="I9" s="2">
        <v>4</v>
      </c>
      <c r="J9" s="2">
        <v>3</v>
      </c>
      <c r="K9" s="33"/>
      <c r="L9" s="33"/>
    </row>
    <row r="10" spans="1:12" ht="9.9499999999999993" customHeight="1">
      <c r="A10" s="51" t="s">
        <v>23</v>
      </c>
      <c r="B10" s="2">
        <v>18</v>
      </c>
      <c r="C10" s="2" t="s">
        <v>0</v>
      </c>
      <c r="D10" s="2">
        <v>7</v>
      </c>
      <c r="E10" s="2" t="s">
        <v>0</v>
      </c>
      <c r="F10" s="2">
        <v>4</v>
      </c>
      <c r="G10" s="2">
        <v>2</v>
      </c>
      <c r="H10" s="2">
        <v>3</v>
      </c>
      <c r="I10" s="2" t="s">
        <v>0</v>
      </c>
      <c r="J10" s="2">
        <v>2</v>
      </c>
      <c r="K10" s="33"/>
      <c r="L10" s="33"/>
    </row>
    <row r="11" spans="1:12" ht="9.9499999999999993" customHeight="1">
      <c r="A11" s="51" t="s">
        <v>24</v>
      </c>
      <c r="B11" s="2">
        <v>291</v>
      </c>
      <c r="C11" s="2">
        <v>30</v>
      </c>
      <c r="D11" s="2">
        <v>19</v>
      </c>
      <c r="E11" s="2">
        <v>10</v>
      </c>
      <c r="F11" s="2">
        <v>62</v>
      </c>
      <c r="G11" s="2">
        <v>56</v>
      </c>
      <c r="H11" s="2">
        <v>53</v>
      </c>
      <c r="I11" s="2">
        <v>24</v>
      </c>
      <c r="J11" s="2">
        <v>37</v>
      </c>
      <c r="K11" s="33"/>
      <c r="L11" s="33"/>
    </row>
    <row r="12" spans="1:12" ht="9.9499999999999993" customHeight="1">
      <c r="A12" s="53" t="s">
        <v>186</v>
      </c>
      <c r="B12" s="2"/>
      <c r="C12" s="2"/>
      <c r="D12" s="2"/>
      <c r="E12" s="2"/>
      <c r="F12" s="2"/>
      <c r="G12" s="2"/>
      <c r="H12" s="2"/>
      <c r="I12" s="2"/>
      <c r="J12" s="2"/>
      <c r="K12" s="33"/>
      <c r="L12" s="33"/>
    </row>
    <row r="13" spans="1:12" ht="9.9499999999999993" customHeight="1">
      <c r="A13" s="52" t="s">
        <v>25</v>
      </c>
      <c r="B13" s="2">
        <v>36</v>
      </c>
      <c r="C13" s="2" t="s">
        <v>0</v>
      </c>
      <c r="D13" s="2">
        <v>1</v>
      </c>
      <c r="E13" s="2">
        <v>2</v>
      </c>
      <c r="F13" s="2">
        <v>13</v>
      </c>
      <c r="G13" s="2">
        <v>9</v>
      </c>
      <c r="H13" s="2">
        <v>2</v>
      </c>
      <c r="I13" s="2">
        <v>6</v>
      </c>
      <c r="J13" s="2">
        <v>3</v>
      </c>
      <c r="K13" s="33"/>
      <c r="L13" s="33"/>
    </row>
    <row r="14" spans="1:12" ht="9.9499999999999993" customHeight="1">
      <c r="A14" s="52" t="s">
        <v>26</v>
      </c>
      <c r="B14" s="2">
        <v>60</v>
      </c>
      <c r="C14" s="2">
        <v>30</v>
      </c>
      <c r="D14" s="2">
        <v>8</v>
      </c>
      <c r="E14" s="2" t="s">
        <v>0</v>
      </c>
      <c r="F14" s="2">
        <v>6</v>
      </c>
      <c r="G14" s="2">
        <v>9</v>
      </c>
      <c r="H14" s="2">
        <v>4</v>
      </c>
      <c r="I14" s="2">
        <v>2</v>
      </c>
      <c r="J14" s="2">
        <v>1</v>
      </c>
      <c r="K14" s="33"/>
      <c r="L14" s="33"/>
    </row>
    <row r="15" spans="1:12" ht="9.9499999999999993" customHeight="1">
      <c r="A15" s="52" t="s">
        <v>25</v>
      </c>
      <c r="B15" s="2"/>
      <c r="C15" s="2"/>
      <c r="D15" s="2"/>
      <c r="E15" s="2"/>
      <c r="F15" s="2"/>
      <c r="G15" s="2"/>
      <c r="H15" s="2"/>
      <c r="I15" s="2"/>
      <c r="J15" s="2"/>
      <c r="K15" s="33"/>
      <c r="L15" s="33"/>
    </row>
    <row r="16" spans="1:12" ht="9.9499999999999993" customHeight="1">
      <c r="A16" s="54" t="s">
        <v>110</v>
      </c>
      <c r="B16" s="2">
        <v>195</v>
      </c>
      <c r="C16" s="2" t="s">
        <v>0</v>
      </c>
      <c r="D16" s="2">
        <v>10</v>
      </c>
      <c r="E16" s="2">
        <v>8</v>
      </c>
      <c r="F16" s="2">
        <v>43</v>
      </c>
      <c r="G16" s="2">
        <v>38</v>
      </c>
      <c r="H16" s="2">
        <v>47</v>
      </c>
      <c r="I16" s="2">
        <v>16</v>
      </c>
      <c r="J16" s="2">
        <v>33</v>
      </c>
      <c r="K16" s="33"/>
      <c r="L16" s="33"/>
    </row>
    <row r="17" spans="1:12" s="57" customFormat="1" ht="15" customHeight="1">
      <c r="A17" s="62" t="s">
        <v>27</v>
      </c>
      <c r="B17" s="61">
        <v>402</v>
      </c>
      <c r="C17" s="61">
        <v>51</v>
      </c>
      <c r="D17" s="61">
        <v>62</v>
      </c>
      <c r="E17" s="61">
        <v>11</v>
      </c>
      <c r="F17" s="61">
        <v>76</v>
      </c>
      <c r="G17" s="61">
        <v>69</v>
      </c>
      <c r="H17" s="61">
        <v>63</v>
      </c>
      <c r="I17" s="61">
        <v>28</v>
      </c>
      <c r="J17" s="61">
        <v>42</v>
      </c>
      <c r="K17" s="33"/>
      <c r="L17" s="56"/>
    </row>
    <row r="18" spans="1:12" ht="9.9499999999999993" customHeight="1">
      <c r="A18" s="51" t="s">
        <v>179</v>
      </c>
      <c r="B18" s="253"/>
      <c r="C18" s="253"/>
      <c r="D18" s="253"/>
      <c r="E18" s="253"/>
      <c r="F18" s="253"/>
      <c r="G18" s="253"/>
      <c r="H18" s="253"/>
      <c r="I18" s="253"/>
      <c r="J18" s="253"/>
      <c r="K18" s="33"/>
      <c r="L18" s="33"/>
    </row>
    <row r="19" spans="1:12" ht="9.9499999999999993" customHeight="1">
      <c r="A19" s="51" t="s">
        <v>28</v>
      </c>
      <c r="B19" s="2">
        <v>181</v>
      </c>
      <c r="C19" s="2">
        <v>3</v>
      </c>
      <c r="D19" s="2">
        <v>11</v>
      </c>
      <c r="E19" s="2">
        <v>3</v>
      </c>
      <c r="F19" s="2">
        <v>22</v>
      </c>
      <c r="G19" s="2">
        <v>42</v>
      </c>
      <c r="H19" s="2">
        <v>40</v>
      </c>
      <c r="I19" s="2">
        <v>23</v>
      </c>
      <c r="J19" s="2">
        <v>37</v>
      </c>
      <c r="K19" s="33"/>
      <c r="L19" s="33"/>
    </row>
    <row r="20" spans="1:12" ht="9.9499999999999993" customHeight="1">
      <c r="A20" s="51" t="s">
        <v>30</v>
      </c>
      <c r="B20" s="253"/>
      <c r="C20" s="253"/>
      <c r="D20" s="253"/>
      <c r="E20" s="253"/>
      <c r="F20" s="253"/>
      <c r="G20" s="253"/>
      <c r="H20" s="253"/>
      <c r="I20" s="253"/>
      <c r="J20" s="253"/>
      <c r="K20" s="33"/>
      <c r="L20" s="33"/>
    </row>
    <row r="21" spans="1:12" ht="9.9499999999999993" customHeight="1">
      <c r="A21" s="52" t="s">
        <v>29</v>
      </c>
      <c r="B21" s="2">
        <v>7</v>
      </c>
      <c r="C21" s="2" t="s">
        <v>0</v>
      </c>
      <c r="D21" s="2">
        <v>1</v>
      </c>
      <c r="E21" s="2" t="s">
        <v>0</v>
      </c>
      <c r="F21" s="2">
        <v>1</v>
      </c>
      <c r="G21" s="2">
        <v>1</v>
      </c>
      <c r="H21" s="2">
        <v>4</v>
      </c>
      <c r="I21" s="2" t="s">
        <v>0</v>
      </c>
      <c r="J21" s="2" t="s">
        <v>0</v>
      </c>
      <c r="K21" s="33"/>
      <c r="L21" s="33"/>
    </row>
    <row r="22" spans="1:12" ht="9.9499999999999993" customHeight="1">
      <c r="A22" s="51" t="s">
        <v>31</v>
      </c>
      <c r="B22" s="2">
        <v>113</v>
      </c>
      <c r="C22" s="2">
        <v>37</v>
      </c>
      <c r="D22" s="2">
        <v>34</v>
      </c>
      <c r="E22" s="2">
        <v>7</v>
      </c>
      <c r="F22" s="2">
        <v>23</v>
      </c>
      <c r="G22" s="2">
        <v>5</v>
      </c>
      <c r="H22" s="2">
        <v>6</v>
      </c>
      <c r="I22" s="2" t="s">
        <v>0</v>
      </c>
      <c r="J22" s="2">
        <v>1</v>
      </c>
      <c r="K22" s="33"/>
      <c r="L22" s="33"/>
    </row>
    <row r="23" spans="1:12" ht="15" customHeight="1">
      <c r="A23" s="63"/>
      <c r="B23" s="323" t="s">
        <v>12</v>
      </c>
      <c r="C23" s="323"/>
      <c r="D23" s="323"/>
      <c r="E23" s="323"/>
      <c r="F23" s="323"/>
      <c r="G23" s="323"/>
      <c r="H23" s="323"/>
      <c r="I23" s="323"/>
      <c r="J23" s="323"/>
      <c r="K23" s="33"/>
      <c r="L23" s="33"/>
    </row>
    <row r="24" spans="1:12" ht="9.9499999999999993" customHeight="1">
      <c r="A24" s="32" t="s">
        <v>19</v>
      </c>
      <c r="B24" s="14"/>
      <c r="C24" s="15"/>
      <c r="D24" s="15"/>
      <c r="E24" s="14"/>
      <c r="F24" s="15"/>
      <c r="G24" s="15"/>
      <c r="K24" s="33"/>
      <c r="L24" s="33"/>
    </row>
    <row r="25" spans="1:12" ht="9.9499999999999993" customHeight="1">
      <c r="A25" s="50" t="s">
        <v>20</v>
      </c>
      <c r="B25" s="16"/>
      <c r="C25" s="16"/>
      <c r="D25" s="16"/>
      <c r="E25" s="16"/>
      <c r="F25" s="16"/>
      <c r="G25" s="16"/>
      <c r="K25" s="33"/>
      <c r="L25" s="33"/>
    </row>
    <row r="26" spans="1:12" ht="9.9499999999999993" customHeight="1">
      <c r="A26" s="51" t="s">
        <v>21</v>
      </c>
      <c r="B26" s="16" t="s">
        <v>0</v>
      </c>
      <c r="C26" s="16" t="s">
        <v>0</v>
      </c>
      <c r="D26" s="16" t="s">
        <v>0</v>
      </c>
      <c r="E26" s="16" t="s">
        <v>0</v>
      </c>
      <c r="F26" s="16" t="s">
        <v>0</v>
      </c>
      <c r="G26" s="16" t="s">
        <v>0</v>
      </c>
      <c r="H26" s="16" t="s">
        <v>0</v>
      </c>
      <c r="I26" s="16" t="s">
        <v>0</v>
      </c>
      <c r="J26" s="16" t="s">
        <v>0</v>
      </c>
      <c r="K26" s="33"/>
      <c r="L26" s="33"/>
    </row>
    <row r="27" spans="1:12" ht="9.9499999999999993" customHeight="1">
      <c r="A27" s="51" t="s">
        <v>22</v>
      </c>
      <c r="B27" s="16">
        <v>16</v>
      </c>
      <c r="C27" s="16">
        <v>1</v>
      </c>
      <c r="D27" s="16">
        <v>1</v>
      </c>
      <c r="E27" s="16" t="s">
        <v>0</v>
      </c>
      <c r="F27" s="16">
        <v>3</v>
      </c>
      <c r="G27" s="16">
        <v>6</v>
      </c>
      <c r="H27" s="4">
        <v>4</v>
      </c>
      <c r="I27" s="4">
        <v>1</v>
      </c>
      <c r="J27" s="4" t="s">
        <v>0</v>
      </c>
      <c r="K27" s="33"/>
      <c r="L27" s="33"/>
    </row>
    <row r="28" spans="1:12" ht="9.9499999999999993" customHeight="1">
      <c r="A28" s="51" t="s">
        <v>23</v>
      </c>
      <c r="B28" s="16">
        <v>6</v>
      </c>
      <c r="C28" s="16" t="s">
        <v>0</v>
      </c>
      <c r="D28" s="16">
        <v>1</v>
      </c>
      <c r="E28" s="16" t="s">
        <v>0</v>
      </c>
      <c r="F28" s="16">
        <v>4</v>
      </c>
      <c r="G28" s="16">
        <v>1</v>
      </c>
      <c r="H28" s="4" t="s">
        <v>0</v>
      </c>
      <c r="I28" s="4" t="s">
        <v>0</v>
      </c>
      <c r="J28" s="4" t="s">
        <v>0</v>
      </c>
      <c r="K28" s="33"/>
      <c r="L28" s="33"/>
    </row>
    <row r="29" spans="1:12" ht="9.9499999999999993" customHeight="1">
      <c r="A29" s="51" t="s">
        <v>24</v>
      </c>
      <c r="B29" s="16">
        <v>37</v>
      </c>
      <c r="C29" s="16">
        <v>1</v>
      </c>
      <c r="D29" s="16">
        <v>1</v>
      </c>
      <c r="E29" s="16" t="s">
        <v>0</v>
      </c>
      <c r="F29" s="16">
        <v>12</v>
      </c>
      <c r="G29" s="16">
        <v>3</v>
      </c>
      <c r="H29" s="4">
        <v>4</v>
      </c>
      <c r="I29" s="4">
        <v>7</v>
      </c>
      <c r="J29" s="4">
        <v>9</v>
      </c>
      <c r="K29" s="33"/>
      <c r="L29" s="33"/>
    </row>
    <row r="30" spans="1:12" ht="9.9499999999999993" customHeight="1">
      <c r="A30" s="53" t="s">
        <v>186</v>
      </c>
      <c r="B30" s="16"/>
      <c r="C30" s="16"/>
      <c r="D30" s="16"/>
      <c r="E30" s="16"/>
      <c r="F30" s="16"/>
      <c r="G30" s="16"/>
      <c r="H30" s="16"/>
      <c r="I30" s="16"/>
      <c r="J30" s="16"/>
      <c r="K30" s="33"/>
      <c r="L30" s="33"/>
    </row>
    <row r="31" spans="1:12" ht="9.9499999999999993" customHeight="1">
      <c r="A31" s="52" t="s">
        <v>25</v>
      </c>
      <c r="B31" s="16">
        <v>8</v>
      </c>
      <c r="C31" s="16" t="s">
        <v>0</v>
      </c>
      <c r="D31" s="16" t="s">
        <v>0</v>
      </c>
      <c r="E31" s="16" t="s">
        <v>0</v>
      </c>
      <c r="F31" s="16">
        <v>3</v>
      </c>
      <c r="G31" s="16" t="s">
        <v>0</v>
      </c>
      <c r="H31" s="4">
        <v>1</v>
      </c>
      <c r="I31" s="4">
        <v>3</v>
      </c>
      <c r="J31" s="4">
        <v>1</v>
      </c>
      <c r="K31" s="33"/>
      <c r="L31" s="33"/>
    </row>
    <row r="32" spans="1:12" ht="9.9499999999999993" customHeight="1">
      <c r="A32" s="52" t="s">
        <v>26</v>
      </c>
      <c r="B32" s="16">
        <v>4</v>
      </c>
      <c r="C32" s="16">
        <v>1</v>
      </c>
      <c r="D32" s="16" t="s">
        <v>0</v>
      </c>
      <c r="E32" s="16" t="s">
        <v>0</v>
      </c>
      <c r="F32" s="16">
        <v>3</v>
      </c>
      <c r="G32" s="16" t="s">
        <v>0</v>
      </c>
      <c r="H32" s="16" t="s">
        <v>0</v>
      </c>
      <c r="I32" s="16" t="s">
        <v>0</v>
      </c>
      <c r="J32" s="16" t="s">
        <v>0</v>
      </c>
      <c r="K32" s="33"/>
      <c r="L32" s="33"/>
    </row>
    <row r="33" spans="1:17" ht="9.9499999999999993" customHeight="1">
      <c r="A33" s="52" t="s">
        <v>25</v>
      </c>
      <c r="B33" s="16"/>
      <c r="C33" s="16"/>
      <c r="D33" s="16"/>
      <c r="E33" s="16"/>
      <c r="F33" s="16"/>
      <c r="G33" s="16"/>
      <c r="H33" s="4"/>
      <c r="I33" s="4"/>
      <c r="J33" s="4"/>
      <c r="K33" s="33"/>
      <c r="L33" s="33"/>
    </row>
    <row r="34" spans="1:17" ht="9.9499999999999993" customHeight="1">
      <c r="A34" s="54" t="s">
        <v>110</v>
      </c>
      <c r="B34" s="16">
        <v>25</v>
      </c>
      <c r="C34" s="16" t="s">
        <v>0</v>
      </c>
      <c r="D34" s="16">
        <v>1</v>
      </c>
      <c r="E34" s="16" t="s">
        <v>0</v>
      </c>
      <c r="F34" s="16">
        <v>6</v>
      </c>
      <c r="G34" s="16">
        <v>3</v>
      </c>
      <c r="H34" s="4">
        <v>3</v>
      </c>
      <c r="I34" s="4">
        <v>4</v>
      </c>
      <c r="J34" s="4">
        <v>8</v>
      </c>
      <c r="K34" s="33"/>
      <c r="L34" s="33"/>
    </row>
    <row r="35" spans="1:17" ht="15" customHeight="1">
      <c r="A35" s="55" t="s">
        <v>27</v>
      </c>
      <c r="B35" s="64">
        <v>59</v>
      </c>
      <c r="C35" s="64">
        <v>2</v>
      </c>
      <c r="D35" s="64">
        <v>3</v>
      </c>
      <c r="E35" s="64" t="s">
        <v>0</v>
      </c>
      <c r="F35" s="64">
        <v>19</v>
      </c>
      <c r="G35" s="64">
        <v>10</v>
      </c>
      <c r="H35" s="64">
        <v>8</v>
      </c>
      <c r="I35" s="64">
        <v>8</v>
      </c>
      <c r="J35" s="64">
        <v>9</v>
      </c>
      <c r="K35" s="33"/>
      <c r="L35" s="33"/>
    </row>
    <row r="36" spans="1:17" ht="9.9499999999999993" customHeight="1">
      <c r="A36" s="51" t="s">
        <v>179</v>
      </c>
      <c r="B36" s="255"/>
      <c r="C36" s="255"/>
      <c r="D36" s="255"/>
      <c r="E36" s="255"/>
      <c r="F36" s="255"/>
      <c r="G36" s="255"/>
      <c r="H36" s="255"/>
      <c r="I36" s="255"/>
      <c r="J36" s="255"/>
      <c r="K36" s="33"/>
      <c r="L36" s="33"/>
    </row>
    <row r="37" spans="1:17" ht="9.9499999999999993" customHeight="1">
      <c r="A37" s="51" t="s">
        <v>28</v>
      </c>
      <c r="B37" s="4">
        <v>31</v>
      </c>
      <c r="C37" s="4" t="s">
        <v>0</v>
      </c>
      <c r="D37" s="4">
        <v>1</v>
      </c>
      <c r="E37" s="4" t="s">
        <v>0</v>
      </c>
      <c r="F37" s="4">
        <v>7</v>
      </c>
      <c r="G37" s="4">
        <v>3</v>
      </c>
      <c r="H37" s="4">
        <v>5</v>
      </c>
      <c r="I37" s="4">
        <v>6</v>
      </c>
      <c r="J37" s="4">
        <v>9</v>
      </c>
      <c r="K37" s="33"/>
      <c r="L37" s="33"/>
    </row>
    <row r="38" spans="1:17" ht="9.9499999999999993" customHeight="1">
      <c r="A38" s="51" t="s">
        <v>30</v>
      </c>
      <c r="B38" s="255"/>
      <c r="C38" s="255"/>
      <c r="D38" s="255"/>
      <c r="E38" s="255"/>
      <c r="F38" s="255"/>
      <c r="G38" s="255"/>
      <c r="H38" s="255"/>
      <c r="I38" s="255"/>
      <c r="J38" s="255"/>
      <c r="K38" s="33"/>
      <c r="L38" s="33"/>
    </row>
    <row r="39" spans="1:17" ht="9.9499999999999993" customHeight="1">
      <c r="A39" s="52" t="s">
        <v>29</v>
      </c>
      <c r="B39" s="4" t="s">
        <v>0</v>
      </c>
      <c r="C39" s="4" t="s">
        <v>0</v>
      </c>
      <c r="D39" s="4" t="s">
        <v>0</v>
      </c>
      <c r="E39" s="4" t="s">
        <v>0</v>
      </c>
      <c r="F39" s="4" t="s">
        <v>0</v>
      </c>
      <c r="G39" s="4" t="s">
        <v>0</v>
      </c>
      <c r="H39" s="4" t="s">
        <v>0</v>
      </c>
      <c r="I39" s="4" t="s">
        <v>0</v>
      </c>
      <c r="J39" s="4" t="s">
        <v>0</v>
      </c>
      <c r="K39" s="33"/>
      <c r="L39" s="33"/>
    </row>
    <row r="40" spans="1:17" ht="9.9499999999999993" customHeight="1">
      <c r="A40" s="51" t="s">
        <v>31</v>
      </c>
      <c r="B40" s="4">
        <v>3</v>
      </c>
      <c r="C40" s="4" t="s">
        <v>0</v>
      </c>
      <c r="D40" s="4">
        <v>1</v>
      </c>
      <c r="E40" s="4" t="s">
        <v>0</v>
      </c>
      <c r="F40" s="4">
        <v>1</v>
      </c>
      <c r="G40" s="4">
        <v>1</v>
      </c>
      <c r="H40" s="4" t="s">
        <v>0</v>
      </c>
      <c r="I40" s="4" t="s">
        <v>0</v>
      </c>
      <c r="J40" s="4" t="s">
        <v>0</v>
      </c>
      <c r="K40" s="33"/>
      <c r="L40" s="33"/>
    </row>
    <row r="41" spans="1:17" ht="15" customHeight="1">
      <c r="B41" s="320" t="s">
        <v>13</v>
      </c>
      <c r="C41" s="321"/>
      <c r="D41" s="321"/>
      <c r="E41" s="322"/>
      <c r="F41" s="322"/>
      <c r="G41" s="322"/>
      <c r="H41" s="339"/>
      <c r="I41" s="339"/>
      <c r="J41" s="339"/>
      <c r="K41" s="33"/>
      <c r="L41" s="33"/>
    </row>
    <row r="42" spans="1:17" ht="9.9499999999999993" customHeight="1">
      <c r="A42" s="32" t="s">
        <v>19</v>
      </c>
      <c r="B42" s="14"/>
      <c r="C42" s="15"/>
      <c r="D42" s="15"/>
      <c r="E42" s="14"/>
      <c r="F42" s="15"/>
      <c r="G42" s="15"/>
      <c r="K42" s="33"/>
      <c r="L42" s="33"/>
    </row>
    <row r="43" spans="1:17" ht="9.9499999999999993" customHeight="1">
      <c r="A43" s="50" t="s">
        <v>20</v>
      </c>
      <c r="B43" s="16"/>
      <c r="C43" s="16"/>
      <c r="D43" s="16"/>
      <c r="E43" s="16"/>
      <c r="F43" s="16"/>
      <c r="G43" s="16"/>
      <c r="K43" s="33"/>
      <c r="L43" s="33"/>
    </row>
    <row r="44" spans="1:17" ht="9.9499999999999993" customHeight="1">
      <c r="A44" s="51" t="s">
        <v>21</v>
      </c>
      <c r="B44" s="16">
        <v>24</v>
      </c>
      <c r="C44" s="16">
        <v>19</v>
      </c>
      <c r="D44" s="16">
        <v>4</v>
      </c>
      <c r="E44" s="16" t="s">
        <v>0</v>
      </c>
      <c r="F44" s="16">
        <v>1</v>
      </c>
      <c r="G44" s="16" t="s">
        <v>0</v>
      </c>
      <c r="H44" s="4" t="s">
        <v>0</v>
      </c>
      <c r="I44" s="4" t="s">
        <v>0</v>
      </c>
      <c r="J44" s="4" t="s">
        <v>0</v>
      </c>
      <c r="K44" s="33"/>
      <c r="L44" s="33"/>
      <c r="M44" s="33"/>
      <c r="N44" s="33"/>
      <c r="O44" s="33"/>
      <c r="P44" s="33"/>
      <c r="Q44" s="33"/>
    </row>
    <row r="45" spans="1:17" ht="9.9499999999999993" customHeight="1">
      <c r="A45" s="51" t="s">
        <v>22</v>
      </c>
      <c r="B45" s="16">
        <v>85</v>
      </c>
      <c r="C45" s="16">
        <v>3</v>
      </c>
      <c r="D45" s="16">
        <v>33</v>
      </c>
      <c r="E45" s="16">
        <v>1</v>
      </c>
      <c r="F45" s="16">
        <v>12</v>
      </c>
      <c r="G45" s="16">
        <v>17</v>
      </c>
      <c r="H45" s="4">
        <v>11</v>
      </c>
      <c r="I45" s="4">
        <v>5</v>
      </c>
      <c r="J45" s="4">
        <v>3</v>
      </c>
      <c r="K45" s="33"/>
      <c r="L45" s="33"/>
      <c r="M45" s="33"/>
      <c r="N45" s="33"/>
      <c r="O45" s="33"/>
      <c r="P45" s="33"/>
      <c r="Q45" s="33"/>
    </row>
    <row r="46" spans="1:17" ht="9.9499999999999993" customHeight="1">
      <c r="A46" s="51" t="s">
        <v>23</v>
      </c>
      <c r="B46" s="16">
        <v>24</v>
      </c>
      <c r="C46" s="16" t="s">
        <v>0</v>
      </c>
      <c r="D46" s="16">
        <v>8</v>
      </c>
      <c r="E46" s="16" t="s">
        <v>0</v>
      </c>
      <c r="F46" s="16">
        <v>8</v>
      </c>
      <c r="G46" s="16">
        <v>3</v>
      </c>
      <c r="H46" s="4">
        <v>3</v>
      </c>
      <c r="I46" s="4" t="s">
        <v>0</v>
      </c>
      <c r="J46" s="4">
        <v>2</v>
      </c>
      <c r="K46" s="33"/>
      <c r="L46" s="33"/>
      <c r="M46" s="33"/>
      <c r="N46" s="33"/>
      <c r="O46" s="33"/>
      <c r="P46" s="33"/>
      <c r="Q46" s="33"/>
    </row>
    <row r="47" spans="1:17" ht="9.9499999999999993" customHeight="1">
      <c r="A47" s="51" t="s">
        <v>24</v>
      </c>
      <c r="B47" s="16">
        <v>328</v>
      </c>
      <c r="C47" s="16">
        <v>31</v>
      </c>
      <c r="D47" s="16">
        <v>20</v>
      </c>
      <c r="E47" s="16">
        <v>10</v>
      </c>
      <c r="F47" s="16">
        <v>74</v>
      </c>
      <c r="G47" s="16">
        <v>59</v>
      </c>
      <c r="H47" s="4">
        <v>57</v>
      </c>
      <c r="I47" s="4">
        <v>31</v>
      </c>
      <c r="J47" s="4">
        <v>46</v>
      </c>
      <c r="K47" s="33"/>
      <c r="L47" s="33"/>
      <c r="M47" s="33"/>
      <c r="N47" s="33"/>
      <c r="O47" s="33"/>
      <c r="P47" s="33"/>
      <c r="Q47" s="33"/>
    </row>
    <row r="48" spans="1:17" ht="9.9499999999999993" customHeight="1">
      <c r="A48" s="53" t="s">
        <v>186</v>
      </c>
      <c r="B48" s="16"/>
      <c r="C48" s="16"/>
      <c r="D48" s="16"/>
      <c r="E48" s="16"/>
      <c r="F48" s="16"/>
      <c r="G48" s="16"/>
      <c r="H48" s="4"/>
      <c r="I48" s="4"/>
      <c r="J48" s="4"/>
      <c r="K48" s="33"/>
      <c r="L48" s="33"/>
      <c r="M48" s="33"/>
      <c r="N48" s="33"/>
      <c r="O48" s="33"/>
      <c r="P48" s="33"/>
      <c r="Q48" s="33"/>
    </row>
    <row r="49" spans="1:17" ht="9.9499999999999993" customHeight="1">
      <c r="A49" s="52" t="s">
        <v>25</v>
      </c>
      <c r="B49" s="16">
        <v>44</v>
      </c>
      <c r="C49" s="16" t="s">
        <v>0</v>
      </c>
      <c r="D49" s="16">
        <v>1</v>
      </c>
      <c r="E49" s="16">
        <v>2</v>
      </c>
      <c r="F49" s="16">
        <v>16</v>
      </c>
      <c r="G49" s="16">
        <v>9</v>
      </c>
      <c r="H49" s="4">
        <v>3</v>
      </c>
      <c r="I49" s="4">
        <v>9</v>
      </c>
      <c r="J49" s="4">
        <v>4</v>
      </c>
      <c r="K49" s="33"/>
      <c r="L49" s="33"/>
      <c r="M49" s="33"/>
      <c r="N49" s="33"/>
      <c r="O49" s="33"/>
      <c r="P49" s="33"/>
      <c r="Q49" s="33"/>
    </row>
    <row r="50" spans="1:17" ht="9.9499999999999993" customHeight="1">
      <c r="A50" s="52" t="s">
        <v>26</v>
      </c>
      <c r="B50" s="16">
        <v>64</v>
      </c>
      <c r="C50" s="16">
        <v>31</v>
      </c>
      <c r="D50" s="16">
        <v>8</v>
      </c>
      <c r="E50" s="16" t="s">
        <v>0</v>
      </c>
      <c r="F50" s="16">
        <v>9</v>
      </c>
      <c r="G50" s="16">
        <v>9</v>
      </c>
      <c r="H50" s="4">
        <v>4</v>
      </c>
      <c r="I50" s="4">
        <v>2</v>
      </c>
      <c r="J50" s="4">
        <v>1</v>
      </c>
      <c r="K50" s="33"/>
      <c r="L50" s="33"/>
      <c r="M50" s="33"/>
      <c r="N50" s="33"/>
      <c r="O50" s="33"/>
      <c r="P50" s="33"/>
      <c r="Q50" s="33"/>
    </row>
    <row r="51" spans="1:17" ht="9.9499999999999993" customHeight="1">
      <c r="A51" s="52" t="s">
        <v>25</v>
      </c>
      <c r="B51" s="16"/>
      <c r="C51" s="16"/>
      <c r="D51" s="16"/>
      <c r="E51" s="16"/>
      <c r="F51" s="16"/>
      <c r="G51" s="16"/>
      <c r="H51" s="4"/>
      <c r="I51" s="4"/>
      <c r="J51" s="4"/>
      <c r="K51" s="33"/>
      <c r="L51" s="33"/>
      <c r="M51" s="33"/>
      <c r="N51" s="33"/>
      <c r="O51" s="33"/>
      <c r="P51" s="33"/>
      <c r="Q51" s="33"/>
    </row>
    <row r="52" spans="1:17" ht="9.9499999999999993" customHeight="1">
      <c r="A52" s="54" t="s">
        <v>110</v>
      </c>
      <c r="B52" s="16">
        <v>220</v>
      </c>
      <c r="C52" s="16" t="s">
        <v>0</v>
      </c>
      <c r="D52" s="16">
        <v>11</v>
      </c>
      <c r="E52" s="16">
        <v>8</v>
      </c>
      <c r="F52" s="16">
        <v>49</v>
      </c>
      <c r="G52" s="16">
        <v>41</v>
      </c>
      <c r="H52" s="4">
        <v>50</v>
      </c>
      <c r="I52" s="4">
        <v>20</v>
      </c>
      <c r="J52" s="4">
        <v>41</v>
      </c>
      <c r="K52" s="33"/>
      <c r="L52" s="33"/>
      <c r="M52" s="33"/>
      <c r="N52" s="33"/>
      <c r="O52" s="33"/>
      <c r="P52" s="33"/>
      <c r="Q52" s="33"/>
    </row>
    <row r="53" spans="1:17" ht="15" customHeight="1">
      <c r="A53" s="55" t="s">
        <v>27</v>
      </c>
      <c r="B53" s="64">
        <v>461</v>
      </c>
      <c r="C53" s="64">
        <v>53</v>
      </c>
      <c r="D53" s="64">
        <v>65</v>
      </c>
      <c r="E53" s="64">
        <v>11</v>
      </c>
      <c r="F53" s="64">
        <v>95</v>
      </c>
      <c r="G53" s="64">
        <v>79</v>
      </c>
      <c r="H53" s="64">
        <v>71</v>
      </c>
      <c r="I53" s="64">
        <v>36</v>
      </c>
      <c r="J53" s="64">
        <v>51</v>
      </c>
      <c r="K53" s="33"/>
      <c r="L53" s="33"/>
      <c r="M53" s="33"/>
      <c r="N53" s="33"/>
      <c r="O53" s="33"/>
      <c r="P53" s="33"/>
      <c r="Q53" s="33"/>
    </row>
    <row r="54" spans="1:17" ht="9.9499999999999993" customHeight="1">
      <c r="A54" s="51" t="s">
        <v>179</v>
      </c>
      <c r="B54" s="255"/>
      <c r="C54" s="255"/>
      <c r="D54" s="255"/>
      <c r="E54" s="255"/>
      <c r="F54" s="255"/>
      <c r="G54" s="255"/>
      <c r="H54" s="255"/>
      <c r="I54" s="255"/>
      <c r="J54" s="255"/>
      <c r="K54" s="33"/>
      <c r="L54" s="33"/>
      <c r="M54" s="33"/>
      <c r="N54" s="33"/>
      <c r="O54" s="33"/>
      <c r="P54" s="33"/>
      <c r="Q54" s="33"/>
    </row>
    <row r="55" spans="1:17" ht="9.9499999999999993" customHeight="1">
      <c r="A55" s="51" t="s">
        <v>28</v>
      </c>
      <c r="B55" s="4">
        <v>212</v>
      </c>
      <c r="C55" s="4">
        <v>3</v>
      </c>
      <c r="D55" s="4">
        <v>12</v>
      </c>
      <c r="E55" s="4">
        <v>3</v>
      </c>
      <c r="F55" s="4">
        <v>29</v>
      </c>
      <c r="G55" s="4">
        <v>45</v>
      </c>
      <c r="H55" s="4">
        <v>45</v>
      </c>
      <c r="I55" s="4">
        <v>29</v>
      </c>
      <c r="J55" s="4">
        <v>46</v>
      </c>
      <c r="K55" s="33"/>
      <c r="L55" s="33"/>
      <c r="M55" s="33"/>
      <c r="N55" s="33"/>
      <c r="O55" s="33"/>
      <c r="P55" s="33"/>
      <c r="Q55" s="33"/>
    </row>
    <row r="56" spans="1:17" ht="9.9499999999999993" customHeight="1">
      <c r="A56" s="51" t="s">
        <v>30</v>
      </c>
      <c r="B56" s="255"/>
      <c r="C56" s="255"/>
      <c r="D56" s="255"/>
      <c r="E56" s="255"/>
      <c r="F56" s="255"/>
      <c r="G56" s="255"/>
      <c r="H56" s="255"/>
      <c r="I56" s="255"/>
      <c r="J56" s="255"/>
      <c r="K56" s="33"/>
      <c r="L56" s="33"/>
      <c r="M56" s="33"/>
      <c r="N56" s="33"/>
      <c r="O56" s="33"/>
      <c r="P56" s="33"/>
      <c r="Q56" s="33"/>
    </row>
    <row r="57" spans="1:17" ht="9.9499999999999993" customHeight="1">
      <c r="A57" s="52" t="s">
        <v>29</v>
      </c>
      <c r="B57" s="4">
        <v>7</v>
      </c>
      <c r="C57" s="4" t="s">
        <v>0</v>
      </c>
      <c r="D57" s="4">
        <v>1</v>
      </c>
      <c r="E57" s="4" t="s">
        <v>0</v>
      </c>
      <c r="F57" s="4">
        <v>1</v>
      </c>
      <c r="G57" s="4">
        <v>1</v>
      </c>
      <c r="H57" s="4">
        <v>4</v>
      </c>
      <c r="I57" s="4" t="s">
        <v>0</v>
      </c>
      <c r="J57" s="4" t="s">
        <v>0</v>
      </c>
      <c r="K57" s="33"/>
      <c r="L57" s="33"/>
      <c r="M57" s="33"/>
      <c r="N57" s="33"/>
      <c r="O57" s="33"/>
      <c r="P57" s="33"/>
      <c r="Q57" s="33"/>
    </row>
    <row r="58" spans="1:17" ht="9.9499999999999993" customHeight="1">
      <c r="A58" s="51" t="s">
        <v>31</v>
      </c>
      <c r="B58" s="4">
        <v>116</v>
      </c>
      <c r="C58" s="4">
        <v>37</v>
      </c>
      <c r="D58" s="4">
        <v>35</v>
      </c>
      <c r="E58" s="4">
        <v>7</v>
      </c>
      <c r="F58" s="4">
        <v>24</v>
      </c>
      <c r="G58" s="4">
        <v>6</v>
      </c>
      <c r="H58" s="4">
        <v>6</v>
      </c>
      <c r="I58" s="4" t="s">
        <v>0</v>
      </c>
      <c r="J58" s="4">
        <v>1</v>
      </c>
      <c r="K58" s="33"/>
      <c r="L58" s="33"/>
      <c r="M58" s="33"/>
      <c r="N58" s="33"/>
      <c r="O58" s="33"/>
      <c r="P58" s="33"/>
      <c r="Q58" s="33"/>
    </row>
    <row r="59" spans="1:17" ht="9.9499999999999993" customHeight="1">
      <c r="A59" s="17"/>
      <c r="B59" s="44"/>
      <c r="C59" s="44"/>
      <c r="D59" s="44"/>
      <c r="E59" s="44"/>
      <c r="F59" s="44"/>
      <c r="G59" s="44"/>
      <c r="H59" s="45"/>
      <c r="I59" s="45"/>
      <c r="J59" s="45"/>
    </row>
    <row r="60" spans="1:17" ht="9.9499999999999993" customHeight="1">
      <c r="A60" s="17"/>
      <c r="B60" s="3"/>
      <c r="C60" s="3"/>
      <c r="D60" s="3"/>
      <c r="E60" s="3"/>
      <c r="F60" s="3"/>
      <c r="G60" s="3"/>
    </row>
    <row r="61" spans="1:17" ht="9.9499999999999993" customHeight="1">
      <c r="A61" s="17"/>
      <c r="B61" s="3"/>
      <c r="C61" s="3"/>
      <c r="D61" s="3"/>
      <c r="E61" s="3"/>
      <c r="F61" s="3"/>
      <c r="G61" s="3"/>
      <c r="J61" s="1" t="s">
        <v>80</v>
      </c>
    </row>
    <row r="62" spans="1:17" ht="9.9499999999999993" customHeight="1">
      <c r="A62" s="17"/>
      <c r="B62" s="3"/>
      <c r="C62" s="3"/>
      <c r="D62" s="3"/>
      <c r="E62" s="3"/>
      <c r="F62" s="3"/>
      <c r="G62" s="3"/>
    </row>
    <row r="63" spans="1:17" ht="9.9499999999999993" customHeight="1">
      <c r="A63" s="17"/>
      <c r="B63" s="3"/>
      <c r="C63" s="3"/>
      <c r="D63" s="3"/>
      <c r="E63" s="3"/>
      <c r="F63" s="3"/>
      <c r="G63" s="3"/>
    </row>
    <row r="64" spans="1:17" ht="9.9499999999999993" customHeight="1">
      <c r="A64" s="17"/>
    </row>
    <row r="65" spans="1:7" ht="9.9499999999999993" customHeight="1">
      <c r="A65" s="13"/>
      <c r="B65" s="2"/>
      <c r="C65" s="2"/>
      <c r="D65" s="2"/>
      <c r="E65" s="2"/>
      <c r="F65" s="2"/>
      <c r="G65" s="2"/>
    </row>
  </sheetData>
  <mergeCells count="8">
    <mergeCell ref="A1:J1"/>
    <mergeCell ref="A2:J2"/>
    <mergeCell ref="A3:A4"/>
    <mergeCell ref="B41:J41"/>
    <mergeCell ref="B3:B4"/>
    <mergeCell ref="C3:J3"/>
    <mergeCell ref="B5:J5"/>
    <mergeCell ref="B23:J23"/>
  </mergeCells>
  <phoneticPr fontId="0" type="noConversion"/>
  <hyperlinks>
    <hyperlink ref="K1" location="Inhalt!A1" display="Inhalt" xr:uid="{00000000-0004-0000-0500-000000000000}"/>
  </hyperlinks>
  <pageMargins left="0.78740157480314965" right="0.78740157480314965" top="0.59055118110236227" bottom="0.59055118110236227" header="0.19685039370078741" footer="0.19685039370078741"/>
  <pageSetup paperSize="9" firstPageNumber="4" orientation="portrait" useFirstPageNumber="1" r:id="rId1"/>
  <headerFooter>
    <oddFooter>&amp;L&amp;8&amp;P&amp;R&amp;7Statistisches Landesamt Bremen I Statistischer Bericht I Kindertagesbetreuung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28515625" style="1" customWidth="1"/>
    <col min="7" max="11" width="6.7109375" style="1" customWidth="1"/>
    <col min="12" max="13" width="10.7109375" style="1" customWidth="1"/>
    <col min="14" max="14" width="9.28515625" style="1" customWidth="1"/>
    <col min="15" max="16384" width="11.42578125" style="1"/>
  </cols>
  <sheetData>
    <row r="1" spans="1:16" ht="9.9499999999999993" customHeight="1">
      <c r="A1" s="355" t="s">
        <v>180</v>
      </c>
      <c r="B1" s="355"/>
      <c r="C1" s="355"/>
      <c r="D1" s="355"/>
      <c r="E1" s="355"/>
      <c r="F1" s="355"/>
      <c r="G1" s="355"/>
      <c r="H1" s="355"/>
      <c r="I1" s="355"/>
      <c r="J1" s="355"/>
      <c r="K1" s="355"/>
      <c r="L1" s="355"/>
      <c r="M1" s="355"/>
      <c r="N1" s="355"/>
      <c r="O1" s="229" t="s">
        <v>168</v>
      </c>
    </row>
    <row r="2" spans="1:16" ht="30" customHeight="1">
      <c r="A2" s="329" t="s">
        <v>252</v>
      </c>
      <c r="B2" s="329"/>
      <c r="C2" s="329"/>
      <c r="D2" s="329"/>
      <c r="E2" s="329"/>
      <c r="F2" s="329"/>
      <c r="G2" s="329"/>
      <c r="H2" s="329"/>
      <c r="I2" s="329"/>
      <c r="J2" s="329"/>
      <c r="K2" s="329"/>
      <c r="L2" s="329"/>
      <c r="M2" s="329"/>
      <c r="N2" s="329"/>
    </row>
    <row r="3" spans="1:16" ht="24" customHeight="1">
      <c r="A3" s="356" t="s">
        <v>90</v>
      </c>
      <c r="B3" s="356"/>
      <c r="C3" s="356"/>
      <c r="D3" s="356"/>
      <c r="E3" s="337"/>
      <c r="F3" s="324" t="s">
        <v>33</v>
      </c>
      <c r="G3" s="326" t="s">
        <v>112</v>
      </c>
      <c r="H3" s="341"/>
      <c r="I3" s="358"/>
      <c r="J3" s="359" t="s">
        <v>114</v>
      </c>
      <c r="K3" s="359" t="s">
        <v>113</v>
      </c>
      <c r="L3" s="361" t="s">
        <v>95</v>
      </c>
      <c r="M3" s="362"/>
      <c r="N3" s="362"/>
    </row>
    <row r="4" spans="1:16" ht="48" customHeight="1">
      <c r="A4" s="357"/>
      <c r="B4" s="357"/>
      <c r="C4" s="357"/>
      <c r="D4" s="357"/>
      <c r="E4" s="338"/>
      <c r="F4" s="325"/>
      <c r="G4" s="20" t="s">
        <v>92</v>
      </c>
      <c r="H4" s="19" t="s">
        <v>104</v>
      </c>
      <c r="I4" s="19" t="s">
        <v>94</v>
      </c>
      <c r="J4" s="360"/>
      <c r="K4" s="360"/>
      <c r="L4" s="20" t="s">
        <v>98</v>
      </c>
      <c r="M4" s="19" t="s">
        <v>96</v>
      </c>
      <c r="N4" s="43" t="s">
        <v>97</v>
      </c>
    </row>
    <row r="5" spans="1:16" s="243" customFormat="1" ht="15" customHeight="1">
      <c r="A5" s="247"/>
      <c r="B5" s="248"/>
      <c r="C5" s="248"/>
      <c r="D5" s="248"/>
      <c r="E5" s="248"/>
      <c r="F5" s="353" t="s">
        <v>11</v>
      </c>
      <c r="G5" s="353"/>
      <c r="H5" s="353"/>
      <c r="I5" s="353"/>
      <c r="J5" s="353"/>
      <c r="K5" s="353"/>
      <c r="L5" s="353"/>
      <c r="M5" s="353"/>
      <c r="N5" s="353"/>
    </row>
    <row r="6" spans="1:16" s="57" customFormat="1" ht="15" customHeight="1">
      <c r="A6" s="60" t="s">
        <v>14</v>
      </c>
      <c r="B6" s="72"/>
      <c r="C6" s="72"/>
      <c r="D6" s="72"/>
      <c r="E6" s="73"/>
      <c r="F6" s="61" t="s">
        <v>253</v>
      </c>
      <c r="G6" s="61" t="s">
        <v>254</v>
      </c>
      <c r="H6" s="61" t="s">
        <v>255</v>
      </c>
      <c r="I6" s="61" t="s">
        <v>256</v>
      </c>
      <c r="J6" s="61" t="s">
        <v>277</v>
      </c>
      <c r="K6" s="61" t="s">
        <v>281</v>
      </c>
      <c r="L6" s="61">
        <v>229</v>
      </c>
      <c r="M6" s="61">
        <v>324</v>
      </c>
      <c r="N6" s="61">
        <v>624</v>
      </c>
      <c r="P6" s="56"/>
    </row>
    <row r="7" spans="1:16" ht="15" customHeight="1">
      <c r="A7" s="245"/>
      <c r="B7" s="347" t="s">
        <v>48</v>
      </c>
      <c r="C7" s="347"/>
      <c r="D7" s="347"/>
      <c r="E7" s="348"/>
      <c r="F7" s="69" t="s">
        <v>272</v>
      </c>
      <c r="G7" s="31">
        <v>970</v>
      </c>
      <c r="H7" s="31" t="s">
        <v>273</v>
      </c>
      <c r="I7" s="69" t="s">
        <v>274</v>
      </c>
      <c r="J7" s="31" t="s">
        <v>280</v>
      </c>
      <c r="K7" s="31" t="s">
        <v>288</v>
      </c>
      <c r="L7" s="31">
        <v>183</v>
      </c>
      <c r="M7" s="31">
        <v>260</v>
      </c>
      <c r="N7" s="31">
        <v>459</v>
      </c>
    </row>
    <row r="8" spans="1:16" ht="9.9499999999999993" customHeight="1">
      <c r="A8" s="245"/>
      <c r="B8" s="66">
        <v>0</v>
      </c>
      <c r="C8" s="246" t="str">
        <f>"-"</f>
        <v>-</v>
      </c>
      <c r="D8" s="66">
        <v>1</v>
      </c>
      <c r="E8" s="68"/>
      <c r="F8" s="31">
        <v>23</v>
      </c>
      <c r="G8" s="61" t="s">
        <v>3</v>
      </c>
      <c r="H8" s="61" t="s">
        <v>3</v>
      </c>
      <c r="I8" s="61" t="s">
        <v>3</v>
      </c>
      <c r="J8" s="31">
        <v>16</v>
      </c>
      <c r="K8" s="31">
        <v>21</v>
      </c>
      <c r="L8" s="31" t="s">
        <v>0</v>
      </c>
      <c r="M8" s="31" t="s">
        <v>0</v>
      </c>
      <c r="N8" s="31" t="s">
        <v>0</v>
      </c>
    </row>
    <row r="9" spans="1:16" ht="9.9499999999999993" customHeight="1">
      <c r="A9" s="245"/>
      <c r="B9" s="66">
        <v>1</v>
      </c>
      <c r="C9" s="246" t="str">
        <f t="shared" ref="C9:C14" si="0">"-"</f>
        <v>-</v>
      </c>
      <c r="D9" s="66">
        <v>2</v>
      </c>
      <c r="E9" s="68"/>
      <c r="F9" s="31" t="s">
        <v>188</v>
      </c>
      <c r="G9" s="31">
        <v>138</v>
      </c>
      <c r="H9" s="61" t="s">
        <v>3</v>
      </c>
      <c r="I9" s="31">
        <v>855</v>
      </c>
      <c r="J9" s="31">
        <v>867</v>
      </c>
      <c r="K9" s="31" t="s">
        <v>282</v>
      </c>
      <c r="L9" s="61" t="s">
        <v>3</v>
      </c>
      <c r="M9" s="61" t="s">
        <v>3</v>
      </c>
      <c r="N9" s="61" t="s">
        <v>3</v>
      </c>
    </row>
    <row r="10" spans="1:16" ht="9.9499999999999993" customHeight="1">
      <c r="A10" s="245"/>
      <c r="B10" s="66">
        <v>2</v>
      </c>
      <c r="C10" s="246" t="str">
        <f t="shared" si="0"/>
        <v>-</v>
      </c>
      <c r="D10" s="66">
        <v>3</v>
      </c>
      <c r="E10" s="68"/>
      <c r="F10" s="31" t="s">
        <v>257</v>
      </c>
      <c r="G10" s="31">
        <v>350</v>
      </c>
      <c r="H10" s="31" t="s">
        <v>258</v>
      </c>
      <c r="I10" s="31" t="s">
        <v>259</v>
      </c>
      <c r="J10" s="31" t="s">
        <v>278</v>
      </c>
      <c r="K10" s="31" t="s">
        <v>283</v>
      </c>
      <c r="L10" s="61" t="s">
        <v>3</v>
      </c>
      <c r="M10" s="61" t="s">
        <v>3</v>
      </c>
      <c r="N10" s="61" t="s">
        <v>3</v>
      </c>
    </row>
    <row r="11" spans="1:16" ht="9.9499999999999993" customHeight="1">
      <c r="A11" s="245"/>
      <c r="B11" s="66">
        <v>3</v>
      </c>
      <c r="C11" s="246" t="str">
        <f t="shared" si="0"/>
        <v>-</v>
      </c>
      <c r="D11" s="66">
        <v>4</v>
      </c>
      <c r="E11" s="68"/>
      <c r="F11" s="31" t="s">
        <v>260</v>
      </c>
      <c r="G11" s="31">
        <v>173</v>
      </c>
      <c r="H11" s="31" t="s">
        <v>261</v>
      </c>
      <c r="I11" s="31" t="s">
        <v>262</v>
      </c>
      <c r="J11" s="31" t="s">
        <v>279</v>
      </c>
      <c r="K11" s="31" t="s">
        <v>284</v>
      </c>
      <c r="L11" s="31">
        <v>32</v>
      </c>
      <c r="M11" s="31">
        <v>53</v>
      </c>
      <c r="N11" s="31">
        <v>57</v>
      </c>
    </row>
    <row r="12" spans="1:16" ht="9.9499999999999993" customHeight="1">
      <c r="A12" s="245"/>
      <c r="B12" s="66">
        <v>4</v>
      </c>
      <c r="C12" s="246" t="str">
        <f t="shared" si="0"/>
        <v>-</v>
      </c>
      <c r="D12" s="66">
        <v>5</v>
      </c>
      <c r="E12" s="68"/>
      <c r="F12" s="31" t="s">
        <v>263</v>
      </c>
      <c r="G12" s="31">
        <v>130</v>
      </c>
      <c r="H12" s="31" t="s">
        <v>264</v>
      </c>
      <c r="I12" s="31" t="s">
        <v>265</v>
      </c>
      <c r="J12" s="31" t="s">
        <v>265</v>
      </c>
      <c r="K12" s="31" t="s">
        <v>285</v>
      </c>
      <c r="L12" s="31">
        <v>37</v>
      </c>
      <c r="M12" s="31">
        <v>46</v>
      </c>
      <c r="N12" s="31">
        <v>89</v>
      </c>
    </row>
    <row r="13" spans="1:16" ht="9.9499999999999993" customHeight="1">
      <c r="A13" s="245"/>
      <c r="B13" s="66">
        <v>5</v>
      </c>
      <c r="C13" s="246" t="str">
        <f t="shared" si="0"/>
        <v>-</v>
      </c>
      <c r="D13" s="66">
        <v>6</v>
      </c>
      <c r="E13" s="68"/>
      <c r="F13" s="31" t="s">
        <v>266</v>
      </c>
      <c r="G13" s="31">
        <v>114</v>
      </c>
      <c r="H13" s="31" t="s">
        <v>267</v>
      </c>
      <c r="I13" s="31" t="s">
        <v>268</v>
      </c>
      <c r="J13" s="31" t="s">
        <v>268</v>
      </c>
      <c r="K13" s="31" t="s">
        <v>286</v>
      </c>
      <c r="L13" s="31">
        <v>48</v>
      </c>
      <c r="M13" s="31">
        <v>76</v>
      </c>
      <c r="N13" s="31">
        <v>161</v>
      </c>
    </row>
    <row r="14" spans="1:16" ht="9.9499999999999993" customHeight="1">
      <c r="A14" s="245"/>
      <c r="B14" s="66">
        <v>6</v>
      </c>
      <c r="C14" s="246" t="str">
        <f t="shared" si="0"/>
        <v>-</v>
      </c>
      <c r="D14" s="66">
        <v>7</v>
      </c>
      <c r="E14" s="68"/>
      <c r="F14" s="31" t="s">
        <v>269</v>
      </c>
      <c r="G14" s="31">
        <v>61</v>
      </c>
      <c r="H14" s="31" t="s">
        <v>270</v>
      </c>
      <c r="I14" s="31" t="s">
        <v>271</v>
      </c>
      <c r="J14" s="31" t="s">
        <v>271</v>
      </c>
      <c r="K14" s="31" t="s">
        <v>287</v>
      </c>
      <c r="L14" s="31">
        <v>38</v>
      </c>
      <c r="M14" s="31">
        <v>61</v>
      </c>
      <c r="N14" s="31">
        <v>119</v>
      </c>
    </row>
    <row r="15" spans="1:16" ht="9.9499999999999993" customHeight="1">
      <c r="A15" s="245"/>
      <c r="B15" s="66">
        <v>7</v>
      </c>
      <c r="C15" s="349" t="s">
        <v>50</v>
      </c>
      <c r="D15" s="349"/>
      <c r="E15" s="350"/>
      <c r="F15" s="31">
        <v>28</v>
      </c>
      <c r="G15" s="61" t="s">
        <v>3</v>
      </c>
      <c r="H15" s="61" t="s">
        <v>3</v>
      </c>
      <c r="I15" s="61" t="s">
        <v>3</v>
      </c>
      <c r="J15" s="31">
        <v>6</v>
      </c>
      <c r="K15" s="31">
        <v>28</v>
      </c>
      <c r="L15" s="31" t="s">
        <v>0</v>
      </c>
      <c r="M15" s="61" t="s">
        <v>3</v>
      </c>
      <c r="N15" s="61" t="s">
        <v>3</v>
      </c>
    </row>
    <row r="16" spans="1:16" ht="15" customHeight="1">
      <c r="A16" s="245"/>
      <c r="B16" s="351" t="s">
        <v>49</v>
      </c>
      <c r="C16" s="351"/>
      <c r="D16" s="351"/>
      <c r="E16" s="352"/>
      <c r="F16" s="31" t="s">
        <v>275</v>
      </c>
      <c r="G16" s="31" t="s">
        <v>276</v>
      </c>
      <c r="H16" s="31">
        <v>188</v>
      </c>
      <c r="I16" s="61" t="s">
        <v>3</v>
      </c>
      <c r="J16" s="61" t="s">
        <v>3</v>
      </c>
      <c r="K16" s="31">
        <v>2613</v>
      </c>
      <c r="L16" s="31">
        <v>46</v>
      </c>
      <c r="M16" s="31">
        <v>64</v>
      </c>
      <c r="N16" s="31">
        <v>165</v>
      </c>
    </row>
    <row r="17" spans="1:14" ht="15" customHeight="1">
      <c r="A17" s="346"/>
      <c r="B17" s="346"/>
      <c r="C17" s="346"/>
      <c r="D17" s="346"/>
      <c r="E17" s="346"/>
      <c r="F17" s="353" t="s">
        <v>12</v>
      </c>
      <c r="G17" s="354"/>
      <c r="H17" s="354"/>
      <c r="I17" s="354"/>
      <c r="J17" s="354"/>
      <c r="K17" s="354"/>
      <c r="L17" s="354"/>
      <c r="M17" s="354"/>
      <c r="N17" s="354"/>
    </row>
    <row r="18" spans="1:14" ht="15" customHeight="1">
      <c r="A18" s="60" t="s">
        <v>14</v>
      </c>
      <c r="B18" s="72"/>
      <c r="C18" s="72"/>
      <c r="D18" s="72"/>
      <c r="E18" s="73"/>
      <c r="F18" s="61" t="s">
        <v>289</v>
      </c>
      <c r="G18" s="61">
        <v>560</v>
      </c>
      <c r="H18" s="61" t="s">
        <v>191</v>
      </c>
      <c r="I18" s="61" t="s">
        <v>290</v>
      </c>
      <c r="J18" s="61" t="s">
        <v>290</v>
      </c>
      <c r="K18" s="61">
        <v>4099</v>
      </c>
      <c r="L18" s="61">
        <v>84</v>
      </c>
      <c r="M18" s="61">
        <v>59</v>
      </c>
      <c r="N18" s="61">
        <v>222</v>
      </c>
    </row>
    <row r="19" spans="1:14" ht="15" customHeight="1">
      <c r="A19" s="245"/>
      <c r="B19" s="347" t="s">
        <v>48</v>
      </c>
      <c r="C19" s="347"/>
      <c r="D19" s="347"/>
      <c r="E19" s="348"/>
      <c r="F19" s="42" t="s">
        <v>291</v>
      </c>
      <c r="G19" s="42">
        <v>392</v>
      </c>
      <c r="H19" s="42" t="s">
        <v>292</v>
      </c>
      <c r="I19" s="42" t="s">
        <v>293</v>
      </c>
      <c r="J19" s="42">
        <v>2573</v>
      </c>
      <c r="K19" s="42">
        <v>3678</v>
      </c>
      <c r="L19" s="42">
        <v>81</v>
      </c>
      <c r="M19" s="42">
        <v>52</v>
      </c>
      <c r="N19" s="42">
        <v>207</v>
      </c>
    </row>
    <row r="20" spans="1:14" ht="9.9499999999999993" customHeight="1">
      <c r="A20" s="245"/>
      <c r="B20" s="66">
        <v>0</v>
      </c>
      <c r="C20" s="246" t="str">
        <f>"-"</f>
        <v>-</v>
      </c>
      <c r="D20" s="66">
        <v>1</v>
      </c>
      <c r="E20" s="68"/>
      <c r="F20" s="31">
        <v>19</v>
      </c>
      <c r="G20" s="61" t="s">
        <v>3</v>
      </c>
      <c r="H20" s="61" t="s">
        <v>3</v>
      </c>
      <c r="I20" s="61" t="s">
        <v>3</v>
      </c>
      <c r="J20" s="31">
        <v>15</v>
      </c>
      <c r="K20" s="31">
        <v>17</v>
      </c>
      <c r="L20" s="31" t="s">
        <v>0</v>
      </c>
      <c r="M20" s="31" t="s">
        <v>0</v>
      </c>
      <c r="N20" s="31" t="s">
        <v>0</v>
      </c>
    </row>
    <row r="21" spans="1:14" ht="9.9499999999999993" customHeight="1">
      <c r="A21" s="245"/>
      <c r="B21" s="66">
        <v>1</v>
      </c>
      <c r="C21" s="246" t="str">
        <f t="shared" ref="C21:C26" si="1">"-"</f>
        <v>-</v>
      </c>
      <c r="D21" s="66">
        <v>2</v>
      </c>
      <c r="E21" s="68"/>
      <c r="F21" s="31">
        <v>186</v>
      </c>
      <c r="G21" s="61" t="s">
        <v>3</v>
      </c>
      <c r="H21" s="61" t="s">
        <v>3</v>
      </c>
      <c r="I21" s="31">
        <v>170</v>
      </c>
      <c r="J21" s="31">
        <v>170</v>
      </c>
      <c r="K21" s="31">
        <v>184</v>
      </c>
      <c r="L21" s="61" t="s">
        <v>3</v>
      </c>
      <c r="M21" s="61" t="s">
        <v>3</v>
      </c>
      <c r="N21" s="31" t="s">
        <v>0</v>
      </c>
    </row>
    <row r="22" spans="1:14" ht="9.9499999999999993" customHeight="1">
      <c r="A22" s="245"/>
      <c r="B22" s="66">
        <v>2</v>
      </c>
      <c r="C22" s="246" t="str">
        <f t="shared" si="1"/>
        <v>-</v>
      </c>
      <c r="D22" s="66">
        <v>3</v>
      </c>
      <c r="E22" s="68"/>
      <c r="F22" s="31">
        <v>461</v>
      </c>
      <c r="G22" s="31">
        <v>20</v>
      </c>
      <c r="H22" s="31">
        <v>47</v>
      </c>
      <c r="I22" s="31">
        <v>394</v>
      </c>
      <c r="J22" s="31">
        <v>394</v>
      </c>
      <c r="K22" s="31">
        <v>447</v>
      </c>
      <c r="L22" s="61" t="s">
        <v>3</v>
      </c>
      <c r="M22" s="61" t="s">
        <v>3</v>
      </c>
      <c r="N22" s="61" t="s">
        <v>3</v>
      </c>
    </row>
    <row r="23" spans="1:14" ht="9.9499999999999993" customHeight="1">
      <c r="A23" s="245"/>
      <c r="B23" s="66">
        <v>3</v>
      </c>
      <c r="C23" s="246" t="str">
        <f t="shared" si="1"/>
        <v>-</v>
      </c>
      <c r="D23" s="66">
        <v>4</v>
      </c>
      <c r="E23" s="68"/>
      <c r="F23" s="31">
        <v>797</v>
      </c>
      <c r="G23" s="31">
        <v>76</v>
      </c>
      <c r="H23" s="31">
        <v>202</v>
      </c>
      <c r="I23" s="31">
        <v>519</v>
      </c>
      <c r="J23" s="31">
        <v>519</v>
      </c>
      <c r="K23" s="31">
        <v>724</v>
      </c>
      <c r="L23" s="31">
        <v>11</v>
      </c>
      <c r="M23" s="31">
        <v>8</v>
      </c>
      <c r="N23" s="31">
        <v>20</v>
      </c>
    </row>
    <row r="24" spans="1:14" ht="9.9499999999999993" customHeight="1">
      <c r="A24" s="245"/>
      <c r="B24" s="66">
        <v>4</v>
      </c>
      <c r="C24" s="246" t="str">
        <f t="shared" si="1"/>
        <v>-</v>
      </c>
      <c r="D24" s="66">
        <v>5</v>
      </c>
      <c r="E24" s="68"/>
      <c r="F24" s="31">
        <v>953</v>
      </c>
      <c r="G24" s="31">
        <v>112</v>
      </c>
      <c r="H24" s="31">
        <v>284</v>
      </c>
      <c r="I24" s="31">
        <v>557</v>
      </c>
      <c r="J24" s="31">
        <v>557</v>
      </c>
      <c r="K24" s="31">
        <v>843</v>
      </c>
      <c r="L24" s="31">
        <v>24</v>
      </c>
      <c r="M24" s="31">
        <v>12</v>
      </c>
      <c r="N24" s="31">
        <v>57</v>
      </c>
    </row>
    <row r="25" spans="1:14" ht="9.9499999999999993" customHeight="1">
      <c r="A25" s="245"/>
      <c r="B25" s="66">
        <v>5</v>
      </c>
      <c r="C25" s="246" t="str">
        <f t="shared" si="1"/>
        <v>-</v>
      </c>
      <c r="D25" s="66">
        <v>6</v>
      </c>
      <c r="E25" s="68"/>
      <c r="F25" s="31" t="s">
        <v>294</v>
      </c>
      <c r="G25" s="31">
        <v>118</v>
      </c>
      <c r="H25" s="31">
        <v>346</v>
      </c>
      <c r="I25" s="31">
        <v>581</v>
      </c>
      <c r="J25" s="31">
        <v>581</v>
      </c>
      <c r="K25" s="31">
        <v>930</v>
      </c>
      <c r="L25" s="31">
        <v>23</v>
      </c>
      <c r="M25" s="31">
        <v>19</v>
      </c>
      <c r="N25" s="31">
        <v>69</v>
      </c>
    </row>
    <row r="26" spans="1:14" ht="9.9499999999999993" customHeight="1">
      <c r="A26" s="245"/>
      <c r="B26" s="66">
        <v>6</v>
      </c>
      <c r="C26" s="246" t="str">
        <f t="shared" si="1"/>
        <v>-</v>
      </c>
      <c r="D26" s="66">
        <v>7</v>
      </c>
      <c r="E26" s="68"/>
      <c r="F26" s="31">
        <v>585</v>
      </c>
      <c r="G26" s="31">
        <v>62</v>
      </c>
      <c r="H26" s="31">
        <v>189</v>
      </c>
      <c r="I26" s="31">
        <v>334</v>
      </c>
      <c r="J26" s="31">
        <v>334</v>
      </c>
      <c r="K26" s="31">
        <v>529</v>
      </c>
      <c r="L26" s="31">
        <v>21</v>
      </c>
      <c r="M26" s="31">
        <v>12</v>
      </c>
      <c r="N26" s="31">
        <v>59</v>
      </c>
    </row>
    <row r="27" spans="1:14" ht="9.9499999999999993" customHeight="1">
      <c r="A27" s="245"/>
      <c r="B27" s="66">
        <v>7</v>
      </c>
      <c r="C27" s="349" t="s">
        <v>50</v>
      </c>
      <c r="D27" s="349"/>
      <c r="E27" s="350"/>
      <c r="F27" s="31">
        <v>4</v>
      </c>
      <c r="G27" s="31" t="s">
        <v>0</v>
      </c>
      <c r="H27" s="61" t="s">
        <v>3</v>
      </c>
      <c r="I27" s="61" t="s">
        <v>3</v>
      </c>
      <c r="J27" s="31">
        <v>3</v>
      </c>
      <c r="K27" s="31">
        <v>4</v>
      </c>
      <c r="L27" s="31" t="s">
        <v>0</v>
      </c>
      <c r="M27" s="31" t="s">
        <v>0</v>
      </c>
      <c r="N27" s="61" t="s">
        <v>3</v>
      </c>
    </row>
    <row r="28" spans="1:14" ht="15" customHeight="1">
      <c r="A28" s="245"/>
      <c r="B28" s="351" t="s">
        <v>49</v>
      </c>
      <c r="C28" s="351"/>
      <c r="D28" s="351"/>
      <c r="E28" s="352"/>
      <c r="F28" s="42">
        <v>437</v>
      </c>
      <c r="G28" s="42">
        <v>168</v>
      </c>
      <c r="H28" s="42">
        <v>268</v>
      </c>
      <c r="I28" s="61" t="s">
        <v>3</v>
      </c>
      <c r="J28" s="61" t="s">
        <v>3</v>
      </c>
      <c r="K28" s="42">
        <v>421</v>
      </c>
      <c r="L28" s="42">
        <v>3</v>
      </c>
      <c r="M28" s="42">
        <v>7</v>
      </c>
      <c r="N28" s="42">
        <v>15</v>
      </c>
    </row>
    <row r="29" spans="1:14" ht="15" customHeight="1">
      <c r="A29" s="346"/>
      <c r="B29" s="346"/>
      <c r="C29" s="346"/>
      <c r="D29" s="346"/>
      <c r="E29" s="346"/>
      <c r="F29" s="353" t="s">
        <v>13</v>
      </c>
      <c r="G29" s="354"/>
      <c r="H29" s="354"/>
      <c r="I29" s="354"/>
      <c r="J29" s="354"/>
      <c r="K29" s="354"/>
      <c r="L29" s="354"/>
      <c r="M29" s="354"/>
      <c r="N29" s="354"/>
    </row>
    <row r="30" spans="1:14" ht="15" customHeight="1">
      <c r="A30" s="60" t="s">
        <v>14</v>
      </c>
      <c r="B30" s="72"/>
      <c r="C30" s="72"/>
      <c r="D30" s="72"/>
      <c r="E30" s="73"/>
      <c r="F30" s="61" t="s">
        <v>295</v>
      </c>
      <c r="G30" s="61" t="s">
        <v>296</v>
      </c>
      <c r="H30" s="61" t="s">
        <v>297</v>
      </c>
      <c r="I30" s="61" t="s">
        <v>298</v>
      </c>
      <c r="J30" s="61" t="s">
        <v>321</v>
      </c>
      <c r="K30" s="61">
        <v>27009</v>
      </c>
      <c r="L30" s="61">
        <v>313</v>
      </c>
      <c r="M30" s="61">
        <v>383</v>
      </c>
      <c r="N30" s="61">
        <v>846</v>
      </c>
    </row>
    <row r="31" spans="1:14" ht="15" customHeight="1">
      <c r="A31" s="245"/>
      <c r="B31" s="347" t="s">
        <v>48</v>
      </c>
      <c r="C31" s="347"/>
      <c r="D31" s="347"/>
      <c r="E31" s="348"/>
      <c r="F31" s="31" t="s">
        <v>299</v>
      </c>
      <c r="G31" s="31" t="s">
        <v>300</v>
      </c>
      <c r="H31" s="31" t="s">
        <v>301</v>
      </c>
      <c r="I31" s="31" t="s">
        <v>302</v>
      </c>
      <c r="J31" s="31" t="s">
        <v>322</v>
      </c>
      <c r="K31" s="31">
        <v>23975</v>
      </c>
      <c r="L31" s="31">
        <v>264</v>
      </c>
      <c r="M31" s="31">
        <v>312</v>
      </c>
      <c r="N31" s="31">
        <v>666</v>
      </c>
    </row>
    <row r="32" spans="1:14" ht="9.9499999999999993" customHeight="1">
      <c r="A32" s="245"/>
      <c r="B32" s="66">
        <v>0</v>
      </c>
      <c r="C32" s="246" t="str">
        <f>"-"</f>
        <v>-</v>
      </c>
      <c r="D32" s="66">
        <v>1</v>
      </c>
      <c r="E32" s="68"/>
      <c r="F32" s="31">
        <v>42</v>
      </c>
      <c r="G32" s="61" t="s">
        <v>3</v>
      </c>
      <c r="H32" s="31">
        <v>8</v>
      </c>
      <c r="I32" s="31">
        <v>30</v>
      </c>
      <c r="J32" s="31">
        <v>31</v>
      </c>
      <c r="K32" s="31">
        <v>38</v>
      </c>
      <c r="L32" s="31" t="s">
        <v>0</v>
      </c>
      <c r="M32" s="31" t="s">
        <v>0</v>
      </c>
      <c r="N32" s="31" t="s">
        <v>0</v>
      </c>
    </row>
    <row r="33" spans="1:14" ht="9.9499999999999993" customHeight="1">
      <c r="A33" s="245"/>
      <c r="B33" s="66">
        <v>1</v>
      </c>
      <c r="C33" s="246" t="str">
        <f t="shared" ref="C33:C38" si="2">"-"</f>
        <v>-</v>
      </c>
      <c r="D33" s="66">
        <v>2</v>
      </c>
      <c r="E33" s="68"/>
      <c r="F33" s="31" t="s">
        <v>303</v>
      </c>
      <c r="G33" s="31">
        <v>141</v>
      </c>
      <c r="H33" s="31">
        <v>499</v>
      </c>
      <c r="I33" s="31" t="s">
        <v>304</v>
      </c>
      <c r="J33" s="31" t="s">
        <v>323</v>
      </c>
      <c r="K33" s="31" t="s">
        <v>326</v>
      </c>
      <c r="L33" s="31">
        <v>6</v>
      </c>
      <c r="M33" s="61" t="s">
        <v>3</v>
      </c>
      <c r="N33" s="31">
        <v>4</v>
      </c>
    </row>
    <row r="34" spans="1:14" ht="9.9499999999999993" customHeight="1">
      <c r="A34" s="245"/>
      <c r="B34" s="66">
        <v>2</v>
      </c>
      <c r="C34" s="246" t="str">
        <f t="shared" si="2"/>
        <v>-</v>
      </c>
      <c r="D34" s="66">
        <v>3</v>
      </c>
      <c r="E34" s="68"/>
      <c r="F34" s="31" t="s">
        <v>305</v>
      </c>
      <c r="G34" s="31">
        <v>370</v>
      </c>
      <c r="H34" s="31" t="s">
        <v>189</v>
      </c>
      <c r="I34" s="31" t="s">
        <v>306</v>
      </c>
      <c r="J34" s="31" t="s">
        <v>324</v>
      </c>
      <c r="K34" s="31" t="s">
        <v>327</v>
      </c>
      <c r="L34" s="31">
        <v>24</v>
      </c>
      <c r="M34" s="31">
        <v>20</v>
      </c>
      <c r="N34" s="31">
        <v>27</v>
      </c>
    </row>
    <row r="35" spans="1:14" ht="9.9499999999999993" customHeight="1">
      <c r="A35" s="245"/>
      <c r="B35" s="66">
        <v>3</v>
      </c>
      <c r="C35" s="246" t="str">
        <f t="shared" si="2"/>
        <v>-</v>
      </c>
      <c r="D35" s="66">
        <v>4</v>
      </c>
      <c r="E35" s="68"/>
      <c r="F35" s="31" t="s">
        <v>307</v>
      </c>
      <c r="G35" s="31">
        <v>249</v>
      </c>
      <c r="H35" s="31" t="s">
        <v>308</v>
      </c>
      <c r="I35" s="31" t="s">
        <v>309</v>
      </c>
      <c r="J35" s="31" t="s">
        <v>325</v>
      </c>
      <c r="K35" s="31" t="s">
        <v>328</v>
      </c>
      <c r="L35" s="31">
        <v>43</v>
      </c>
      <c r="M35" s="31">
        <v>61</v>
      </c>
      <c r="N35" s="31">
        <v>77</v>
      </c>
    </row>
    <row r="36" spans="1:14" ht="9.9499999999999993" customHeight="1">
      <c r="A36" s="245"/>
      <c r="B36" s="66">
        <v>4</v>
      </c>
      <c r="C36" s="246" t="str">
        <f t="shared" si="2"/>
        <v>-</v>
      </c>
      <c r="D36" s="66">
        <v>5</v>
      </c>
      <c r="E36" s="68"/>
      <c r="F36" s="31" t="s">
        <v>310</v>
      </c>
      <c r="G36" s="31">
        <v>242</v>
      </c>
      <c r="H36" s="31" t="s">
        <v>311</v>
      </c>
      <c r="I36" s="31" t="s">
        <v>312</v>
      </c>
      <c r="J36" s="31" t="s">
        <v>312</v>
      </c>
      <c r="K36" s="31" t="s">
        <v>329</v>
      </c>
      <c r="L36" s="31">
        <v>61</v>
      </c>
      <c r="M36" s="31">
        <v>58</v>
      </c>
      <c r="N36" s="31">
        <v>146</v>
      </c>
    </row>
    <row r="37" spans="1:14" ht="9.9499999999999993" customHeight="1">
      <c r="A37" s="245"/>
      <c r="B37" s="66">
        <v>5</v>
      </c>
      <c r="C37" s="246" t="str">
        <f t="shared" si="2"/>
        <v>-</v>
      </c>
      <c r="D37" s="66">
        <v>6</v>
      </c>
      <c r="E37" s="68"/>
      <c r="F37" s="31" t="s">
        <v>313</v>
      </c>
      <c r="G37" s="31">
        <v>232</v>
      </c>
      <c r="H37" s="31" t="s">
        <v>314</v>
      </c>
      <c r="I37" s="31" t="s">
        <v>315</v>
      </c>
      <c r="J37" s="31" t="s">
        <v>315</v>
      </c>
      <c r="K37" s="31" t="s">
        <v>330</v>
      </c>
      <c r="L37" s="31">
        <v>71</v>
      </c>
      <c r="M37" s="31">
        <v>95</v>
      </c>
      <c r="N37" s="31">
        <v>230</v>
      </c>
    </row>
    <row r="38" spans="1:14" ht="9.9499999999999993" customHeight="1">
      <c r="A38" s="245"/>
      <c r="B38" s="66">
        <v>6</v>
      </c>
      <c r="C38" s="246" t="str">
        <f t="shared" si="2"/>
        <v>-</v>
      </c>
      <c r="D38" s="66">
        <v>7</v>
      </c>
      <c r="E38" s="68"/>
      <c r="F38" s="31" t="s">
        <v>316</v>
      </c>
      <c r="G38" s="31">
        <v>123</v>
      </c>
      <c r="H38" s="31" t="s">
        <v>317</v>
      </c>
      <c r="I38" s="31" t="s">
        <v>318</v>
      </c>
      <c r="J38" s="31" t="s">
        <v>318</v>
      </c>
      <c r="K38" s="31" t="s">
        <v>331</v>
      </c>
      <c r="L38" s="31">
        <v>59</v>
      </c>
      <c r="M38" s="31">
        <v>73</v>
      </c>
      <c r="N38" s="31">
        <v>178</v>
      </c>
    </row>
    <row r="39" spans="1:14" ht="9.9499999999999993" customHeight="1">
      <c r="A39" s="245"/>
      <c r="B39" s="66">
        <v>7</v>
      </c>
      <c r="C39" s="349" t="s">
        <v>50</v>
      </c>
      <c r="D39" s="349"/>
      <c r="E39" s="350"/>
      <c r="F39" s="31">
        <v>32</v>
      </c>
      <c r="G39" s="61" t="s">
        <v>3</v>
      </c>
      <c r="H39" s="31">
        <v>22</v>
      </c>
      <c r="I39" s="31">
        <v>9</v>
      </c>
      <c r="J39" s="31">
        <v>9</v>
      </c>
      <c r="K39" s="31">
        <v>32</v>
      </c>
      <c r="L39" s="31" t="s">
        <v>0</v>
      </c>
      <c r="M39" s="61" t="s">
        <v>3</v>
      </c>
      <c r="N39" s="31">
        <v>4</v>
      </c>
    </row>
    <row r="40" spans="1:14" ht="15" customHeight="1">
      <c r="A40" s="245"/>
      <c r="B40" s="351" t="s">
        <v>49</v>
      </c>
      <c r="C40" s="351"/>
      <c r="D40" s="351"/>
      <c r="E40" s="352"/>
      <c r="F40" s="31" t="s">
        <v>319</v>
      </c>
      <c r="G40" s="31" t="s">
        <v>320</v>
      </c>
      <c r="H40" s="31">
        <v>456</v>
      </c>
      <c r="I40" s="31">
        <v>158</v>
      </c>
      <c r="J40" s="31">
        <v>158</v>
      </c>
      <c r="K40" s="31">
        <v>3034</v>
      </c>
      <c r="L40" s="31">
        <v>49</v>
      </c>
      <c r="M40" s="31">
        <v>71</v>
      </c>
      <c r="N40" s="31">
        <v>180</v>
      </c>
    </row>
  </sheetData>
  <mergeCells count="22">
    <mergeCell ref="A1:N1"/>
    <mergeCell ref="A3:E4"/>
    <mergeCell ref="F3:F4"/>
    <mergeCell ref="G3:I3"/>
    <mergeCell ref="J3:J4"/>
    <mergeCell ref="K3:K4"/>
    <mergeCell ref="L3:N3"/>
    <mergeCell ref="A29:E29"/>
    <mergeCell ref="B31:E31"/>
    <mergeCell ref="C39:E39"/>
    <mergeCell ref="B40:E40"/>
    <mergeCell ref="A2:N2"/>
    <mergeCell ref="F5:N5"/>
    <mergeCell ref="F17:N17"/>
    <mergeCell ref="F29:N29"/>
    <mergeCell ref="A17:E17"/>
    <mergeCell ref="B19:E19"/>
    <mergeCell ref="C27:E27"/>
    <mergeCell ref="B28:E28"/>
    <mergeCell ref="B16:E16"/>
    <mergeCell ref="B7:E7"/>
    <mergeCell ref="C15:E15"/>
  </mergeCells>
  <phoneticPr fontId="0" type="noConversion"/>
  <hyperlinks>
    <hyperlink ref="O1" location="Inhalt!A1" display="Inhalt" xr:uid="{00000000-0004-0000-06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Kindertagesbetreuung&amp;R&amp;8&amp;P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0"/>
  <sheetViews>
    <sheetView zoomScale="125" zoomScaleNormal="125" workbookViewId="0">
      <selection sqref="A1:N1"/>
    </sheetView>
  </sheetViews>
  <sheetFormatPr baseColWidth="10" defaultColWidth="11.42578125" defaultRowHeight="9.9499999999999993" customHeight="1"/>
  <cols>
    <col min="1" max="1" width="0.85546875" style="1" customWidth="1"/>
    <col min="2" max="2" width="2.7109375" style="23" customWidth="1"/>
    <col min="3" max="3" width="1.7109375" style="23" customWidth="1"/>
    <col min="4" max="4" width="2.7109375" style="23" customWidth="1"/>
    <col min="5" max="5" width="7.42578125" style="1" customWidth="1"/>
    <col min="6" max="6" width="7.7109375" style="1" customWidth="1"/>
    <col min="7" max="8" width="9.28515625" style="1" customWidth="1"/>
    <col min="9" max="14" width="7.5703125" style="1" customWidth="1"/>
    <col min="15" max="16384" width="11.42578125" style="1"/>
  </cols>
  <sheetData>
    <row r="1" spans="1:25" ht="9.9499999999999993" customHeight="1">
      <c r="A1" s="355" t="s">
        <v>181</v>
      </c>
      <c r="B1" s="355"/>
      <c r="C1" s="355"/>
      <c r="D1" s="355"/>
      <c r="E1" s="355"/>
      <c r="F1" s="355"/>
      <c r="G1" s="355"/>
      <c r="H1" s="355"/>
      <c r="I1" s="355"/>
      <c r="J1" s="355"/>
      <c r="K1" s="355"/>
      <c r="L1" s="355"/>
      <c r="M1" s="355"/>
      <c r="N1" s="355"/>
      <c r="O1" s="229" t="s">
        <v>168</v>
      </c>
    </row>
    <row r="2" spans="1:25" ht="30" customHeight="1">
      <c r="A2" s="329" t="s">
        <v>332</v>
      </c>
      <c r="B2" s="329"/>
      <c r="C2" s="329"/>
      <c r="D2" s="329"/>
      <c r="E2" s="329"/>
      <c r="F2" s="329"/>
      <c r="G2" s="329"/>
      <c r="H2" s="329"/>
      <c r="I2" s="329"/>
      <c r="J2" s="329"/>
      <c r="K2" s="329"/>
      <c r="L2" s="329"/>
      <c r="M2" s="329"/>
      <c r="N2" s="329"/>
    </row>
    <row r="3" spans="1:25" ht="12" customHeight="1">
      <c r="A3" s="356" t="s">
        <v>115</v>
      </c>
      <c r="B3" s="356"/>
      <c r="C3" s="356"/>
      <c r="D3" s="356"/>
      <c r="E3" s="363"/>
      <c r="F3" s="324" t="s">
        <v>33</v>
      </c>
      <c r="G3" s="380" t="s">
        <v>116</v>
      </c>
      <c r="H3" s="381"/>
      <c r="I3" s="369" t="s">
        <v>54</v>
      </c>
      <c r="J3" s="370"/>
      <c r="K3" s="370"/>
      <c r="L3" s="370"/>
      <c r="M3" s="370"/>
      <c r="N3" s="370"/>
    </row>
    <row r="4" spans="1:25" ht="12" customHeight="1">
      <c r="A4" s="364"/>
      <c r="B4" s="364"/>
      <c r="C4" s="364"/>
      <c r="D4" s="364"/>
      <c r="E4" s="365"/>
      <c r="F4" s="368"/>
      <c r="G4" s="382"/>
      <c r="H4" s="383"/>
      <c r="I4" s="371" t="s">
        <v>51</v>
      </c>
      <c r="J4" s="372"/>
      <c r="K4" s="373"/>
      <c r="L4" s="374" t="s">
        <v>52</v>
      </c>
      <c r="M4" s="375"/>
      <c r="N4" s="375"/>
    </row>
    <row r="5" spans="1:25" ht="36" customHeight="1">
      <c r="A5" s="364"/>
      <c r="B5" s="364"/>
      <c r="C5" s="364"/>
      <c r="D5" s="364"/>
      <c r="E5" s="365"/>
      <c r="F5" s="368"/>
      <c r="G5" s="379" t="s">
        <v>51</v>
      </c>
      <c r="H5" s="379" t="s">
        <v>52</v>
      </c>
      <c r="I5" s="324" t="s">
        <v>15</v>
      </c>
      <c r="J5" s="377" t="s">
        <v>55</v>
      </c>
      <c r="K5" s="378"/>
      <c r="L5" s="324" t="s">
        <v>15</v>
      </c>
      <c r="M5" s="377" t="s">
        <v>55</v>
      </c>
      <c r="N5" s="378"/>
    </row>
    <row r="6" spans="1:25" ht="12" customHeight="1">
      <c r="A6" s="366"/>
      <c r="B6" s="366"/>
      <c r="C6" s="366"/>
      <c r="D6" s="366"/>
      <c r="E6" s="367"/>
      <c r="F6" s="340"/>
      <c r="G6" s="376"/>
      <c r="H6" s="376"/>
      <c r="I6" s="376"/>
      <c r="J6" s="27" t="s">
        <v>51</v>
      </c>
      <c r="K6" s="28" t="s">
        <v>52</v>
      </c>
      <c r="L6" s="376"/>
      <c r="M6" s="27" t="s">
        <v>51</v>
      </c>
      <c r="N6" s="37" t="s">
        <v>52</v>
      </c>
    </row>
    <row r="7" spans="1:25" s="57" customFormat="1" ht="15" customHeight="1">
      <c r="A7" s="244"/>
      <c r="B7" s="244"/>
      <c r="C7" s="244"/>
      <c r="D7" s="244"/>
      <c r="E7" s="283"/>
      <c r="F7" s="384" t="s">
        <v>11</v>
      </c>
      <c r="G7" s="385"/>
      <c r="H7" s="385"/>
      <c r="I7" s="385"/>
      <c r="J7" s="385"/>
      <c r="K7" s="385"/>
      <c r="L7" s="385"/>
      <c r="M7" s="385"/>
      <c r="N7" s="385"/>
    </row>
    <row r="8" spans="1:25" ht="15" customHeight="1">
      <c r="A8" s="60" t="s">
        <v>14</v>
      </c>
      <c r="B8" s="72"/>
      <c r="C8" s="72"/>
      <c r="D8" s="72"/>
      <c r="E8" s="73"/>
      <c r="F8" s="61" t="s">
        <v>253</v>
      </c>
      <c r="G8" s="61" t="s">
        <v>333</v>
      </c>
      <c r="H8" s="61" t="s">
        <v>334</v>
      </c>
      <c r="I8" s="61" t="s">
        <v>335</v>
      </c>
      <c r="J8" s="61" t="s">
        <v>336</v>
      </c>
      <c r="K8" s="61" t="s">
        <v>337</v>
      </c>
      <c r="L8" s="61" t="s">
        <v>338</v>
      </c>
      <c r="M8" s="61" t="s">
        <v>339</v>
      </c>
      <c r="N8" s="61">
        <v>222</v>
      </c>
    </row>
    <row r="9" spans="1:25" ht="15" customHeight="1">
      <c r="A9" s="245"/>
      <c r="B9" s="347" t="s">
        <v>48</v>
      </c>
      <c r="C9" s="347"/>
      <c r="D9" s="347"/>
      <c r="E9" s="348"/>
      <c r="F9" s="31">
        <v>21013</v>
      </c>
      <c r="G9" s="31">
        <v>13042</v>
      </c>
      <c r="H9" s="31">
        <v>7971</v>
      </c>
      <c r="I9" s="31">
        <v>10585</v>
      </c>
      <c r="J9" s="31">
        <v>2813</v>
      </c>
      <c r="K9" s="31">
        <v>7772</v>
      </c>
      <c r="L9" s="31">
        <v>10428</v>
      </c>
      <c r="M9" s="31">
        <v>10229</v>
      </c>
      <c r="N9" s="31">
        <v>199</v>
      </c>
    </row>
    <row r="10" spans="1:25" ht="9.9499999999999993" customHeight="1">
      <c r="A10" s="245"/>
      <c r="B10" s="66">
        <v>0</v>
      </c>
      <c r="C10" s="246" t="str">
        <f>"-"</f>
        <v>-</v>
      </c>
      <c r="D10" s="66">
        <v>1</v>
      </c>
      <c r="E10" s="68"/>
      <c r="F10" s="31">
        <v>23</v>
      </c>
      <c r="G10" s="61" t="s">
        <v>3</v>
      </c>
      <c r="H10" s="61" t="s">
        <v>3</v>
      </c>
      <c r="I10" s="61" t="s">
        <v>3</v>
      </c>
      <c r="J10" s="61" t="s">
        <v>3</v>
      </c>
      <c r="K10" s="61" t="s">
        <v>3</v>
      </c>
      <c r="L10" s="61" t="s">
        <v>3</v>
      </c>
      <c r="M10" s="61" t="s">
        <v>3</v>
      </c>
      <c r="N10" s="61" t="s">
        <v>3</v>
      </c>
      <c r="Q10" s="31"/>
      <c r="R10" s="61"/>
      <c r="S10" s="61"/>
      <c r="T10" s="61"/>
      <c r="U10" s="61"/>
      <c r="V10" s="61"/>
      <c r="W10" s="61"/>
      <c r="X10" s="61"/>
      <c r="Y10" s="61"/>
    </row>
    <row r="11" spans="1:25" ht="9.9499999999999993" customHeight="1">
      <c r="A11" s="245"/>
      <c r="B11" s="66">
        <v>1</v>
      </c>
      <c r="C11" s="246" t="str">
        <f t="shared" ref="C11:C16" si="0">"-"</f>
        <v>-</v>
      </c>
      <c r="D11" s="66">
        <v>2</v>
      </c>
      <c r="E11" s="68"/>
      <c r="F11" s="31" t="s">
        <v>188</v>
      </c>
      <c r="G11" s="31" t="s">
        <v>340</v>
      </c>
      <c r="H11" s="31">
        <v>319</v>
      </c>
      <c r="I11" s="31">
        <v>535</v>
      </c>
      <c r="J11" s="61" t="s">
        <v>3</v>
      </c>
      <c r="K11" s="61" t="s">
        <v>3</v>
      </c>
      <c r="L11" s="31">
        <v>944</v>
      </c>
      <c r="M11" s="31">
        <v>935</v>
      </c>
      <c r="N11" s="61" t="s">
        <v>3</v>
      </c>
      <c r="Q11" s="31"/>
      <c r="R11" s="31"/>
      <c r="S11" s="31"/>
      <c r="T11" s="31"/>
      <c r="U11" s="61"/>
      <c r="V11" s="61"/>
      <c r="W11" s="31"/>
      <c r="X11" s="31"/>
      <c r="Y11" s="61"/>
    </row>
    <row r="12" spans="1:25" ht="9.9499999999999993" customHeight="1">
      <c r="A12" s="245"/>
      <c r="B12" s="66">
        <v>2</v>
      </c>
      <c r="C12" s="246" t="str">
        <f t="shared" si="0"/>
        <v>-</v>
      </c>
      <c r="D12" s="66">
        <v>3</v>
      </c>
      <c r="E12" s="68"/>
      <c r="F12" s="31" t="s">
        <v>257</v>
      </c>
      <c r="G12" s="31" t="s">
        <v>341</v>
      </c>
      <c r="H12" s="31">
        <v>944</v>
      </c>
      <c r="I12" s="31" t="s">
        <v>342</v>
      </c>
      <c r="J12" s="61" t="s">
        <v>3</v>
      </c>
      <c r="K12" s="61" t="s">
        <v>3</v>
      </c>
      <c r="L12" s="31" t="s">
        <v>343</v>
      </c>
      <c r="M12" s="31" t="s">
        <v>344</v>
      </c>
      <c r="N12" s="61" t="s">
        <v>3</v>
      </c>
      <c r="Q12" s="31"/>
      <c r="R12" s="31"/>
      <c r="S12" s="31"/>
      <c r="T12" s="31"/>
      <c r="U12" s="61"/>
      <c r="V12" s="61"/>
      <c r="W12" s="31"/>
      <c r="X12" s="31"/>
      <c r="Y12" s="61"/>
    </row>
    <row r="13" spans="1:25" ht="9.9499999999999993" customHeight="1">
      <c r="A13" s="245"/>
      <c r="B13" s="66">
        <v>3</v>
      </c>
      <c r="C13" s="246" t="str">
        <f t="shared" si="0"/>
        <v>-</v>
      </c>
      <c r="D13" s="66">
        <v>4</v>
      </c>
      <c r="E13" s="68"/>
      <c r="F13" s="31" t="s">
        <v>260</v>
      </c>
      <c r="G13" s="31" t="s">
        <v>345</v>
      </c>
      <c r="H13" s="31" t="s">
        <v>346</v>
      </c>
      <c r="I13" s="31" t="s">
        <v>347</v>
      </c>
      <c r="J13" s="31">
        <v>554</v>
      </c>
      <c r="K13" s="31" t="s">
        <v>348</v>
      </c>
      <c r="L13" s="31" t="s">
        <v>349</v>
      </c>
      <c r="M13" s="31" t="s">
        <v>350</v>
      </c>
      <c r="N13" s="31">
        <v>44</v>
      </c>
      <c r="Q13" s="31"/>
      <c r="R13" s="31"/>
      <c r="S13" s="31"/>
      <c r="T13" s="31"/>
      <c r="U13" s="31"/>
      <c r="V13" s="31"/>
      <c r="W13" s="31"/>
      <c r="X13" s="31"/>
      <c r="Y13" s="31"/>
    </row>
    <row r="14" spans="1:25" ht="9.9499999999999993" customHeight="1">
      <c r="A14" s="245"/>
      <c r="B14" s="66">
        <v>4</v>
      </c>
      <c r="C14" s="246" t="str">
        <f t="shared" si="0"/>
        <v>-</v>
      </c>
      <c r="D14" s="66">
        <v>5</v>
      </c>
      <c r="E14" s="68"/>
      <c r="F14" s="31" t="s">
        <v>263</v>
      </c>
      <c r="G14" s="31" t="s">
        <v>351</v>
      </c>
      <c r="H14" s="31" t="s">
        <v>352</v>
      </c>
      <c r="I14" s="31" t="s">
        <v>353</v>
      </c>
      <c r="J14" s="31">
        <v>638</v>
      </c>
      <c r="K14" s="31" t="s">
        <v>354</v>
      </c>
      <c r="L14" s="31" t="s">
        <v>355</v>
      </c>
      <c r="M14" s="31" t="s">
        <v>356</v>
      </c>
      <c r="N14" s="31">
        <v>43</v>
      </c>
      <c r="Q14" s="31"/>
      <c r="R14" s="31"/>
      <c r="S14" s="31"/>
      <c r="T14" s="31"/>
      <c r="U14" s="31"/>
      <c r="V14" s="31"/>
      <c r="W14" s="31"/>
      <c r="X14" s="31"/>
      <c r="Y14" s="31"/>
    </row>
    <row r="15" spans="1:25" ht="9.9499999999999993" customHeight="1">
      <c r="A15" s="245"/>
      <c r="B15" s="66">
        <v>5</v>
      </c>
      <c r="C15" s="246" t="str">
        <f t="shared" si="0"/>
        <v>-</v>
      </c>
      <c r="D15" s="66">
        <v>6</v>
      </c>
      <c r="E15" s="68"/>
      <c r="F15" s="31" t="s">
        <v>266</v>
      </c>
      <c r="G15" s="31" t="s">
        <v>357</v>
      </c>
      <c r="H15" s="31" t="s">
        <v>358</v>
      </c>
      <c r="I15" s="31" t="s">
        <v>264</v>
      </c>
      <c r="J15" s="31">
        <v>615</v>
      </c>
      <c r="K15" s="31" t="s">
        <v>190</v>
      </c>
      <c r="L15" s="31" t="s">
        <v>359</v>
      </c>
      <c r="M15" s="31" t="s">
        <v>360</v>
      </c>
      <c r="N15" s="31">
        <v>50</v>
      </c>
      <c r="Q15" s="31"/>
      <c r="R15" s="31"/>
      <c r="S15" s="31"/>
      <c r="T15" s="31"/>
      <c r="U15" s="31"/>
      <c r="V15" s="31"/>
      <c r="W15" s="31"/>
      <c r="X15" s="31"/>
      <c r="Y15" s="31"/>
    </row>
    <row r="16" spans="1:25" s="57" customFormat="1" ht="9.9499999999999993" customHeight="1">
      <c r="A16" s="245"/>
      <c r="B16" s="66">
        <v>6</v>
      </c>
      <c r="C16" s="246" t="str">
        <f t="shared" si="0"/>
        <v>-</v>
      </c>
      <c r="D16" s="66">
        <v>7</v>
      </c>
      <c r="E16" s="68"/>
      <c r="F16" s="31" t="s">
        <v>269</v>
      </c>
      <c r="G16" s="31" t="s">
        <v>361</v>
      </c>
      <c r="H16" s="31" t="s">
        <v>362</v>
      </c>
      <c r="I16" s="31" t="s">
        <v>363</v>
      </c>
      <c r="J16" s="31">
        <v>336</v>
      </c>
      <c r="K16" s="31" t="s">
        <v>364</v>
      </c>
      <c r="L16" s="31" t="s">
        <v>365</v>
      </c>
      <c r="M16" s="31" t="s">
        <v>231</v>
      </c>
      <c r="N16" s="31">
        <v>28</v>
      </c>
      <c r="Q16" s="31"/>
      <c r="R16" s="31"/>
      <c r="S16" s="31"/>
      <c r="T16" s="31"/>
      <c r="U16" s="31"/>
      <c r="V16" s="31"/>
      <c r="W16" s="31"/>
      <c r="X16" s="31"/>
      <c r="Y16" s="31"/>
    </row>
    <row r="17" spans="1:25" ht="9.9499999999999993" customHeight="1">
      <c r="A17" s="245"/>
      <c r="B17" s="66">
        <v>7</v>
      </c>
      <c r="C17" s="349" t="s">
        <v>50</v>
      </c>
      <c r="D17" s="349"/>
      <c r="E17" s="350"/>
      <c r="F17" s="31">
        <v>28</v>
      </c>
      <c r="G17" s="61" t="s">
        <v>3</v>
      </c>
      <c r="H17" s="61" t="s">
        <v>3</v>
      </c>
      <c r="I17" s="61" t="s">
        <v>3</v>
      </c>
      <c r="J17" s="61" t="s">
        <v>3</v>
      </c>
      <c r="K17" s="61" t="s">
        <v>3</v>
      </c>
      <c r="L17" s="61" t="s">
        <v>3</v>
      </c>
      <c r="M17" s="61" t="s">
        <v>3</v>
      </c>
      <c r="N17" s="61" t="s">
        <v>3</v>
      </c>
      <c r="Q17" s="31"/>
      <c r="R17" s="61"/>
      <c r="S17" s="61"/>
      <c r="T17" s="61"/>
      <c r="U17" s="61"/>
      <c r="V17" s="61"/>
      <c r="W17" s="61"/>
      <c r="X17" s="61"/>
      <c r="Y17" s="61"/>
    </row>
    <row r="18" spans="1:25" ht="15" customHeight="1">
      <c r="A18" s="245"/>
      <c r="B18" s="351" t="s">
        <v>49</v>
      </c>
      <c r="C18" s="351"/>
      <c r="D18" s="351"/>
      <c r="E18" s="352"/>
      <c r="F18" s="31" t="s">
        <v>275</v>
      </c>
      <c r="G18" s="31" t="s">
        <v>366</v>
      </c>
      <c r="H18" s="31">
        <v>914</v>
      </c>
      <c r="I18" s="31" t="s">
        <v>367</v>
      </c>
      <c r="J18" s="31">
        <v>401</v>
      </c>
      <c r="K18" s="31">
        <v>891</v>
      </c>
      <c r="L18" s="31" t="s">
        <v>368</v>
      </c>
      <c r="M18" s="31" t="s">
        <v>369</v>
      </c>
      <c r="N18" s="31">
        <v>23</v>
      </c>
      <c r="Q18" s="33"/>
    </row>
    <row r="19" spans="1:25" ht="15" customHeight="1">
      <c r="A19" s="346"/>
      <c r="B19" s="346"/>
      <c r="C19" s="346"/>
      <c r="D19" s="346"/>
      <c r="E19" s="346"/>
      <c r="F19" s="384" t="s">
        <v>12</v>
      </c>
      <c r="G19" s="354"/>
      <c r="H19" s="354"/>
      <c r="I19" s="354"/>
      <c r="J19" s="354"/>
      <c r="K19" s="354"/>
      <c r="L19" s="354"/>
      <c r="M19" s="354"/>
      <c r="N19" s="354"/>
    </row>
    <row r="20" spans="1:25" ht="15" customHeight="1">
      <c r="A20" s="60" t="s">
        <v>14</v>
      </c>
      <c r="B20" s="72"/>
      <c r="C20" s="72"/>
      <c r="D20" s="72"/>
      <c r="E20" s="73"/>
      <c r="F20" s="61" t="s">
        <v>289</v>
      </c>
      <c r="G20" s="61" t="s">
        <v>370</v>
      </c>
      <c r="H20" s="61" t="s">
        <v>371</v>
      </c>
      <c r="I20" s="61" t="s">
        <v>372</v>
      </c>
      <c r="J20" s="61">
        <v>675</v>
      </c>
      <c r="K20" s="61" t="s">
        <v>373</v>
      </c>
      <c r="L20" s="61" t="s">
        <v>374</v>
      </c>
      <c r="M20" s="61" t="s">
        <v>375</v>
      </c>
      <c r="N20" s="61">
        <v>94</v>
      </c>
      <c r="O20" s="7"/>
    </row>
    <row r="21" spans="1:25" ht="15" customHeight="1">
      <c r="A21" s="245"/>
      <c r="B21" s="347" t="s">
        <v>48</v>
      </c>
      <c r="C21" s="347"/>
      <c r="D21" s="347"/>
      <c r="E21" s="348"/>
      <c r="F21" s="31">
        <v>4050</v>
      </c>
      <c r="G21" s="31">
        <v>2572</v>
      </c>
      <c r="H21" s="31">
        <v>1478</v>
      </c>
      <c r="I21" s="31">
        <v>2011</v>
      </c>
      <c r="J21" s="31">
        <v>620</v>
      </c>
      <c r="K21" s="31">
        <v>1391</v>
      </c>
      <c r="L21" s="31">
        <v>2039</v>
      </c>
      <c r="M21" s="31">
        <v>1952</v>
      </c>
      <c r="N21" s="31">
        <v>87</v>
      </c>
    </row>
    <row r="22" spans="1:25" ht="9.9499999999999993" customHeight="1">
      <c r="A22" s="245"/>
      <c r="B22" s="66">
        <v>0</v>
      </c>
      <c r="C22" s="246" t="str">
        <f>"-"</f>
        <v>-</v>
      </c>
      <c r="D22" s="66">
        <v>1</v>
      </c>
      <c r="E22" s="68"/>
      <c r="F22" s="31">
        <v>19</v>
      </c>
      <c r="G22" s="61" t="s">
        <v>3</v>
      </c>
      <c r="H22" s="61" t="s">
        <v>3</v>
      </c>
      <c r="I22" s="61" t="s">
        <v>3</v>
      </c>
      <c r="J22" s="61" t="s">
        <v>3</v>
      </c>
      <c r="K22" s="61" t="s">
        <v>3</v>
      </c>
      <c r="L22" s="61" t="s">
        <v>3</v>
      </c>
      <c r="M22" s="61" t="s">
        <v>3</v>
      </c>
      <c r="N22" s="31" t="s">
        <v>0</v>
      </c>
    </row>
    <row r="23" spans="1:25" ht="9.9499999999999993" customHeight="1">
      <c r="A23" s="245"/>
      <c r="B23" s="66">
        <v>1</v>
      </c>
      <c r="C23" s="246" t="str">
        <f t="shared" ref="C23:C28" si="1">"-"</f>
        <v>-</v>
      </c>
      <c r="D23" s="66">
        <v>2</v>
      </c>
      <c r="E23" s="68"/>
      <c r="F23" s="31">
        <v>186</v>
      </c>
      <c r="G23" s="31">
        <v>116</v>
      </c>
      <c r="H23" s="31">
        <v>70</v>
      </c>
      <c r="I23" s="31">
        <v>99</v>
      </c>
      <c r="J23" s="61" t="s">
        <v>3</v>
      </c>
      <c r="K23" s="61" t="s">
        <v>3</v>
      </c>
      <c r="L23" s="31">
        <v>87</v>
      </c>
      <c r="M23" s="61" t="s">
        <v>3</v>
      </c>
      <c r="N23" s="61" t="s">
        <v>3</v>
      </c>
    </row>
    <row r="24" spans="1:25" ht="9.9499999999999993" customHeight="1">
      <c r="A24" s="245"/>
      <c r="B24" s="66">
        <v>2</v>
      </c>
      <c r="C24" s="246" t="str">
        <f t="shared" si="1"/>
        <v>-</v>
      </c>
      <c r="D24" s="66">
        <v>3</v>
      </c>
      <c r="E24" s="68"/>
      <c r="F24" s="31">
        <v>461</v>
      </c>
      <c r="G24" s="31">
        <v>310</v>
      </c>
      <c r="H24" s="31">
        <v>151</v>
      </c>
      <c r="I24" s="31">
        <v>215</v>
      </c>
      <c r="J24" s="61" t="s">
        <v>3</v>
      </c>
      <c r="K24" s="61" t="s">
        <v>3</v>
      </c>
      <c r="L24" s="31">
        <v>246</v>
      </c>
      <c r="M24" s="61" t="s">
        <v>3</v>
      </c>
      <c r="N24" s="61" t="s">
        <v>3</v>
      </c>
    </row>
    <row r="25" spans="1:25" s="57" customFormat="1" ht="9.9499999999999993" customHeight="1">
      <c r="A25" s="245"/>
      <c r="B25" s="66">
        <v>3</v>
      </c>
      <c r="C25" s="246" t="str">
        <f t="shared" si="1"/>
        <v>-</v>
      </c>
      <c r="D25" s="66">
        <v>4</v>
      </c>
      <c r="E25" s="68"/>
      <c r="F25" s="31">
        <v>797</v>
      </c>
      <c r="G25" s="31">
        <v>506</v>
      </c>
      <c r="H25" s="31">
        <v>291</v>
      </c>
      <c r="I25" s="31">
        <v>390</v>
      </c>
      <c r="J25" s="31">
        <v>119</v>
      </c>
      <c r="K25" s="31">
        <v>271</v>
      </c>
      <c r="L25" s="31">
        <v>407</v>
      </c>
      <c r="M25" s="31">
        <v>387</v>
      </c>
      <c r="N25" s="31">
        <v>20</v>
      </c>
    </row>
    <row r="26" spans="1:25" s="57" customFormat="1" ht="9.9499999999999993" customHeight="1">
      <c r="A26" s="245"/>
      <c r="B26" s="66">
        <v>4</v>
      </c>
      <c r="C26" s="246" t="str">
        <f t="shared" si="1"/>
        <v>-</v>
      </c>
      <c r="D26" s="66">
        <v>5</v>
      </c>
      <c r="E26" s="68"/>
      <c r="F26" s="31">
        <v>953</v>
      </c>
      <c r="G26" s="31">
        <v>606</v>
      </c>
      <c r="H26" s="31">
        <v>347</v>
      </c>
      <c r="I26" s="31">
        <v>459</v>
      </c>
      <c r="J26" s="31">
        <v>138</v>
      </c>
      <c r="K26" s="31">
        <v>321</v>
      </c>
      <c r="L26" s="31">
        <v>494</v>
      </c>
      <c r="M26" s="31">
        <v>468</v>
      </c>
      <c r="N26" s="31">
        <v>26</v>
      </c>
    </row>
    <row r="27" spans="1:25" ht="9.9499999999999993" customHeight="1">
      <c r="A27" s="245"/>
      <c r="B27" s="66">
        <v>5</v>
      </c>
      <c r="C27" s="246" t="str">
        <f t="shared" si="1"/>
        <v>-</v>
      </c>
      <c r="D27" s="66">
        <v>6</v>
      </c>
      <c r="E27" s="68"/>
      <c r="F27" s="31" t="s">
        <v>294</v>
      </c>
      <c r="G27" s="31">
        <v>639</v>
      </c>
      <c r="H27" s="31">
        <v>406</v>
      </c>
      <c r="I27" s="31">
        <v>558</v>
      </c>
      <c r="J27" s="31">
        <v>178</v>
      </c>
      <c r="K27" s="31">
        <v>380</v>
      </c>
      <c r="L27" s="31">
        <v>487</v>
      </c>
      <c r="M27" s="31">
        <v>461</v>
      </c>
      <c r="N27" s="31">
        <v>26</v>
      </c>
    </row>
    <row r="28" spans="1:25" ht="9.9499999999999993" customHeight="1">
      <c r="A28" s="245"/>
      <c r="B28" s="66">
        <v>6</v>
      </c>
      <c r="C28" s="246" t="str">
        <f t="shared" si="1"/>
        <v>-</v>
      </c>
      <c r="D28" s="66">
        <v>7</v>
      </c>
      <c r="E28" s="68"/>
      <c r="F28" s="31">
        <v>585</v>
      </c>
      <c r="G28" s="31">
        <v>383</v>
      </c>
      <c r="H28" s="31">
        <v>202</v>
      </c>
      <c r="I28" s="31">
        <v>278</v>
      </c>
      <c r="J28" s="31">
        <v>87</v>
      </c>
      <c r="K28" s="31">
        <v>191</v>
      </c>
      <c r="L28" s="31">
        <v>307</v>
      </c>
      <c r="M28" s="31">
        <v>296</v>
      </c>
      <c r="N28" s="31">
        <v>11</v>
      </c>
    </row>
    <row r="29" spans="1:25" ht="9.9499999999999993" customHeight="1">
      <c r="A29" s="245"/>
      <c r="B29" s="66">
        <v>7</v>
      </c>
      <c r="C29" s="349" t="s">
        <v>50</v>
      </c>
      <c r="D29" s="349"/>
      <c r="E29" s="350"/>
      <c r="F29" s="31">
        <v>4</v>
      </c>
      <c r="G29" s="61" t="s">
        <v>3</v>
      </c>
      <c r="H29" s="61" t="s">
        <v>3</v>
      </c>
      <c r="I29" s="61" t="s">
        <v>3</v>
      </c>
      <c r="J29" s="61" t="s">
        <v>3</v>
      </c>
      <c r="K29" s="61" t="s">
        <v>3</v>
      </c>
      <c r="L29" s="61" t="s">
        <v>3</v>
      </c>
      <c r="M29" s="61" t="s">
        <v>3</v>
      </c>
      <c r="N29" s="31" t="s">
        <v>0</v>
      </c>
    </row>
    <row r="30" spans="1:25" ht="15" customHeight="1">
      <c r="A30" s="245"/>
      <c r="B30" s="351" t="s">
        <v>49</v>
      </c>
      <c r="C30" s="351"/>
      <c r="D30" s="351"/>
      <c r="E30" s="352"/>
      <c r="F30" s="31">
        <v>437</v>
      </c>
      <c r="G30" s="31">
        <v>365</v>
      </c>
      <c r="H30" s="31">
        <v>72</v>
      </c>
      <c r="I30" s="31">
        <v>120</v>
      </c>
      <c r="J30" s="31">
        <v>55</v>
      </c>
      <c r="K30" s="31">
        <v>65</v>
      </c>
      <c r="L30" s="31">
        <v>317</v>
      </c>
      <c r="M30" s="31">
        <v>310</v>
      </c>
      <c r="N30" s="31">
        <v>7</v>
      </c>
    </row>
    <row r="31" spans="1:25" ht="15" customHeight="1">
      <c r="A31" s="346"/>
      <c r="B31" s="346"/>
      <c r="C31" s="346"/>
      <c r="D31" s="346"/>
      <c r="E31" s="346"/>
      <c r="F31" s="384" t="s">
        <v>13</v>
      </c>
      <c r="G31" s="354"/>
      <c r="H31" s="354"/>
      <c r="I31" s="354"/>
      <c r="J31" s="354"/>
      <c r="K31" s="354"/>
      <c r="L31" s="354"/>
      <c r="M31" s="354"/>
      <c r="N31" s="2"/>
    </row>
    <row r="32" spans="1:25" ht="15" customHeight="1">
      <c r="A32" s="60" t="s">
        <v>14</v>
      </c>
      <c r="B32" s="72"/>
      <c r="C32" s="72"/>
      <c r="D32" s="72"/>
      <c r="E32" s="73"/>
      <c r="F32" s="61" t="s">
        <v>295</v>
      </c>
      <c r="G32" s="61" t="s">
        <v>376</v>
      </c>
      <c r="H32" s="61" t="s">
        <v>377</v>
      </c>
      <c r="I32" s="61" t="s">
        <v>378</v>
      </c>
      <c r="J32" s="61" t="s">
        <v>379</v>
      </c>
      <c r="K32" s="61" t="s">
        <v>380</v>
      </c>
      <c r="L32" s="61" t="s">
        <v>381</v>
      </c>
      <c r="M32" s="61" t="s">
        <v>382</v>
      </c>
      <c r="N32" s="61">
        <v>316</v>
      </c>
    </row>
    <row r="33" spans="1:14" ht="15" customHeight="1">
      <c r="A33" s="245"/>
      <c r="B33" s="347" t="s">
        <v>48</v>
      </c>
      <c r="C33" s="347"/>
      <c r="D33" s="347"/>
      <c r="E33" s="348"/>
      <c r="F33" s="31">
        <v>25063</v>
      </c>
      <c r="G33" s="31">
        <v>15614</v>
      </c>
      <c r="H33" s="31">
        <v>9449</v>
      </c>
      <c r="I33" s="31">
        <v>12596</v>
      </c>
      <c r="J33" s="31">
        <v>3433</v>
      </c>
      <c r="K33" s="31">
        <v>9163</v>
      </c>
      <c r="L33" s="31">
        <v>12467</v>
      </c>
      <c r="M33" s="31">
        <v>12181</v>
      </c>
      <c r="N33" s="31">
        <v>286</v>
      </c>
    </row>
    <row r="34" spans="1:14" s="57" customFormat="1" ht="9.9499999999999993" customHeight="1">
      <c r="A34" s="245"/>
      <c r="B34" s="66">
        <v>0</v>
      </c>
      <c r="C34" s="246" t="str">
        <f>"-"</f>
        <v>-</v>
      </c>
      <c r="D34" s="66">
        <v>1</v>
      </c>
      <c r="E34" s="68"/>
      <c r="F34" s="31">
        <v>42</v>
      </c>
      <c r="G34" s="31">
        <v>30</v>
      </c>
      <c r="H34" s="31">
        <v>12</v>
      </c>
      <c r="I34" s="31">
        <v>18</v>
      </c>
      <c r="J34" s="61" t="s">
        <v>3</v>
      </c>
      <c r="K34" s="61" t="s">
        <v>3</v>
      </c>
      <c r="L34" s="31">
        <v>24</v>
      </c>
      <c r="M34" s="31">
        <v>24</v>
      </c>
      <c r="N34" s="31" t="s">
        <v>0</v>
      </c>
    </row>
    <row r="35" spans="1:14" ht="9.9499999999999993" customHeight="1">
      <c r="A35" s="245"/>
      <c r="B35" s="66">
        <v>1</v>
      </c>
      <c r="C35" s="246" t="str">
        <f t="shared" ref="C35:C40" si="2">"-"</f>
        <v>-</v>
      </c>
      <c r="D35" s="66">
        <v>2</v>
      </c>
      <c r="E35" s="68"/>
      <c r="F35" s="31" t="s">
        <v>303</v>
      </c>
      <c r="G35" s="31" t="s">
        <v>383</v>
      </c>
      <c r="H35" s="31">
        <v>389</v>
      </c>
      <c r="I35" s="31">
        <v>634</v>
      </c>
      <c r="J35" s="31">
        <v>256</v>
      </c>
      <c r="K35" s="31">
        <v>378</v>
      </c>
      <c r="L35" s="31" t="s">
        <v>384</v>
      </c>
      <c r="M35" s="31" t="s">
        <v>385</v>
      </c>
      <c r="N35" s="31">
        <v>11</v>
      </c>
    </row>
    <row r="36" spans="1:14" ht="9.9499999999999993" customHeight="1">
      <c r="A36" s="245"/>
      <c r="B36" s="66">
        <v>2</v>
      </c>
      <c r="C36" s="246" t="str">
        <f t="shared" si="2"/>
        <v>-</v>
      </c>
      <c r="D36" s="66">
        <v>3</v>
      </c>
      <c r="E36" s="68"/>
      <c r="F36" s="31" t="s">
        <v>305</v>
      </c>
      <c r="G36" s="31" t="s">
        <v>386</v>
      </c>
      <c r="H36" s="31" t="s">
        <v>387</v>
      </c>
      <c r="I36" s="31" t="s">
        <v>388</v>
      </c>
      <c r="J36" s="31">
        <v>504</v>
      </c>
      <c r="K36" s="31" t="s">
        <v>389</v>
      </c>
      <c r="L36" s="31" t="s">
        <v>390</v>
      </c>
      <c r="M36" s="31" t="s">
        <v>391</v>
      </c>
      <c r="N36" s="31">
        <v>27</v>
      </c>
    </row>
    <row r="37" spans="1:14" ht="9.9499999999999993" customHeight="1">
      <c r="A37" s="245"/>
      <c r="B37" s="66">
        <v>3</v>
      </c>
      <c r="C37" s="246" t="str">
        <f t="shared" si="2"/>
        <v>-</v>
      </c>
      <c r="D37" s="66">
        <v>4</v>
      </c>
      <c r="E37" s="68"/>
      <c r="F37" s="31" t="s">
        <v>307</v>
      </c>
      <c r="G37" s="31" t="s">
        <v>392</v>
      </c>
      <c r="H37" s="31" t="s">
        <v>393</v>
      </c>
      <c r="I37" s="31" t="s">
        <v>394</v>
      </c>
      <c r="J37" s="31">
        <v>673</v>
      </c>
      <c r="K37" s="31" t="s">
        <v>395</v>
      </c>
      <c r="L37" s="31" t="s">
        <v>267</v>
      </c>
      <c r="M37" s="31" t="s">
        <v>223</v>
      </c>
      <c r="N37" s="31">
        <v>64</v>
      </c>
    </row>
    <row r="38" spans="1:14" ht="9.9499999999999993" customHeight="1">
      <c r="A38" s="245"/>
      <c r="B38" s="66">
        <v>4</v>
      </c>
      <c r="C38" s="246" t="str">
        <f t="shared" si="2"/>
        <v>-</v>
      </c>
      <c r="D38" s="66">
        <v>5</v>
      </c>
      <c r="E38" s="68"/>
      <c r="F38" s="31" t="s">
        <v>310</v>
      </c>
      <c r="G38" s="31" t="s">
        <v>396</v>
      </c>
      <c r="H38" s="31" t="s">
        <v>397</v>
      </c>
      <c r="I38" s="31" t="s">
        <v>398</v>
      </c>
      <c r="J38" s="31">
        <v>776</v>
      </c>
      <c r="K38" s="31" t="s">
        <v>399</v>
      </c>
      <c r="L38" s="31" t="s">
        <v>400</v>
      </c>
      <c r="M38" s="31" t="s">
        <v>401</v>
      </c>
      <c r="N38" s="31">
        <v>69</v>
      </c>
    </row>
    <row r="39" spans="1:14" ht="9.9499999999999993" customHeight="1">
      <c r="A39" s="245"/>
      <c r="B39" s="66">
        <v>5</v>
      </c>
      <c r="C39" s="246" t="str">
        <f t="shared" si="2"/>
        <v>-</v>
      </c>
      <c r="D39" s="66">
        <v>6</v>
      </c>
      <c r="E39" s="68"/>
      <c r="F39" s="31" t="s">
        <v>313</v>
      </c>
      <c r="G39" s="31" t="s">
        <v>402</v>
      </c>
      <c r="H39" s="31" t="s">
        <v>403</v>
      </c>
      <c r="I39" s="31" t="s">
        <v>404</v>
      </c>
      <c r="J39" s="31">
        <v>793</v>
      </c>
      <c r="K39" s="31" t="s">
        <v>405</v>
      </c>
      <c r="L39" s="31" t="s">
        <v>406</v>
      </c>
      <c r="M39" s="31" t="s">
        <v>407</v>
      </c>
      <c r="N39" s="31">
        <v>76</v>
      </c>
    </row>
    <row r="40" spans="1:14" ht="9.9499999999999993" customHeight="1">
      <c r="A40" s="245"/>
      <c r="B40" s="66">
        <v>6</v>
      </c>
      <c r="C40" s="246" t="str">
        <f t="shared" si="2"/>
        <v>-</v>
      </c>
      <c r="D40" s="66">
        <v>7</v>
      </c>
      <c r="E40" s="68"/>
      <c r="F40" s="31" t="s">
        <v>316</v>
      </c>
      <c r="G40" s="31" t="s">
        <v>408</v>
      </c>
      <c r="H40" s="31" t="s">
        <v>409</v>
      </c>
      <c r="I40" s="31" t="s">
        <v>410</v>
      </c>
      <c r="J40" s="31">
        <v>423</v>
      </c>
      <c r="K40" s="31" t="s">
        <v>411</v>
      </c>
      <c r="L40" s="31" t="s">
        <v>412</v>
      </c>
      <c r="M40" s="31" t="s">
        <v>413</v>
      </c>
      <c r="N40" s="31">
        <v>39</v>
      </c>
    </row>
    <row r="41" spans="1:14" ht="9.9499999999999993" customHeight="1">
      <c r="A41" s="245"/>
      <c r="B41" s="66">
        <v>7</v>
      </c>
      <c r="C41" s="349" t="s">
        <v>50</v>
      </c>
      <c r="D41" s="349"/>
      <c r="E41" s="350"/>
      <c r="F41" s="31">
        <v>32</v>
      </c>
      <c r="G41" s="31">
        <v>7</v>
      </c>
      <c r="H41" s="31">
        <v>25</v>
      </c>
      <c r="I41" s="31">
        <v>27</v>
      </c>
      <c r="J41" s="61" t="s">
        <v>3</v>
      </c>
      <c r="K41" s="61" t="s">
        <v>3</v>
      </c>
      <c r="L41" s="31">
        <v>5</v>
      </c>
      <c r="M41" s="31">
        <v>5</v>
      </c>
      <c r="N41" s="31" t="s">
        <v>0</v>
      </c>
    </row>
    <row r="42" spans="1:14" ht="15" customHeight="1">
      <c r="A42" s="245"/>
      <c r="B42" s="351" t="s">
        <v>49</v>
      </c>
      <c r="C42" s="351"/>
      <c r="D42" s="351"/>
      <c r="E42" s="352"/>
      <c r="F42" s="31" t="s">
        <v>319</v>
      </c>
      <c r="G42" s="31" t="s">
        <v>414</v>
      </c>
      <c r="H42" s="31">
        <v>986</v>
      </c>
      <c r="I42" s="31" t="s">
        <v>415</v>
      </c>
      <c r="J42" s="31">
        <v>456</v>
      </c>
      <c r="K42" s="31">
        <v>956</v>
      </c>
      <c r="L42" s="31" t="s">
        <v>416</v>
      </c>
      <c r="M42" s="31" t="s">
        <v>417</v>
      </c>
      <c r="N42" s="31">
        <v>30</v>
      </c>
    </row>
    <row r="43" spans="1:14" ht="9.9499999999999993" customHeight="1">
      <c r="B43" s="66"/>
      <c r="C43" s="67"/>
      <c r="D43" s="66"/>
      <c r="E43" s="137"/>
      <c r="F43" s="36"/>
      <c r="G43" s="2"/>
      <c r="H43" s="2"/>
      <c r="I43" s="35"/>
      <c r="J43" s="35"/>
      <c r="K43" s="2"/>
      <c r="L43" s="35"/>
      <c r="M43" s="35"/>
      <c r="N43" s="2"/>
    </row>
    <row r="44" spans="1:14" ht="9.9499999999999993" customHeight="1">
      <c r="E44" s="17"/>
      <c r="F44" s="46"/>
      <c r="G44" s="46"/>
      <c r="H44" s="46"/>
      <c r="I44" s="46"/>
      <c r="J44" s="46"/>
      <c r="K44" s="46"/>
      <c r="L44" s="46"/>
      <c r="M44" s="46"/>
      <c r="N44" s="46"/>
    </row>
    <row r="45" spans="1:14" ht="9.9499999999999993" customHeight="1">
      <c r="E45" s="17"/>
      <c r="F45" s="3"/>
      <c r="G45" s="3"/>
      <c r="H45" s="3"/>
      <c r="I45" s="3"/>
      <c r="J45" s="3"/>
      <c r="K45" s="3"/>
    </row>
    <row r="46" spans="1:14" ht="9.9499999999999993" customHeight="1">
      <c r="E46" s="17"/>
      <c r="F46" s="3"/>
      <c r="G46" s="3"/>
      <c r="H46" s="3"/>
      <c r="I46" s="3"/>
      <c r="J46" s="3"/>
      <c r="K46" s="3"/>
    </row>
    <row r="47" spans="1:14" ht="9.9499999999999993" customHeight="1">
      <c r="E47" s="17"/>
      <c r="F47" s="3"/>
      <c r="G47" s="3"/>
      <c r="H47" s="3"/>
      <c r="I47" s="3"/>
      <c r="J47" s="3"/>
      <c r="K47" s="3"/>
    </row>
    <row r="48" spans="1:14" ht="9.9499999999999993" customHeight="1">
      <c r="E48" s="17"/>
      <c r="F48" s="3"/>
      <c r="G48" s="3"/>
      <c r="H48" s="3"/>
      <c r="I48" s="3"/>
      <c r="J48" s="3"/>
      <c r="K48" s="3"/>
    </row>
    <row r="49" spans="5:11" ht="9.9499999999999993" customHeight="1">
      <c r="E49" s="17"/>
    </row>
    <row r="50" spans="5:11" ht="9.9499999999999993" customHeight="1">
      <c r="E50" s="13"/>
      <c r="F50" s="2"/>
      <c r="G50" s="2"/>
      <c r="H50" s="2"/>
      <c r="I50" s="2"/>
      <c r="J50" s="2"/>
      <c r="K50" s="2"/>
    </row>
  </sheetData>
  <mergeCells count="28">
    <mergeCell ref="B9:E9"/>
    <mergeCell ref="B21:E21"/>
    <mergeCell ref="C29:E29"/>
    <mergeCell ref="F31:M31"/>
    <mergeCell ref="F7:N7"/>
    <mergeCell ref="F19:N19"/>
    <mergeCell ref="C17:E17"/>
    <mergeCell ref="B18:E18"/>
    <mergeCell ref="A19:E19"/>
    <mergeCell ref="A1:N1"/>
    <mergeCell ref="A3:E6"/>
    <mergeCell ref="F3:F6"/>
    <mergeCell ref="I3:N3"/>
    <mergeCell ref="I4:K4"/>
    <mergeCell ref="L4:N4"/>
    <mergeCell ref="I5:I6"/>
    <mergeCell ref="J5:K5"/>
    <mergeCell ref="L5:L6"/>
    <mergeCell ref="M5:N5"/>
    <mergeCell ref="A2:N2"/>
    <mergeCell ref="G5:G6"/>
    <mergeCell ref="G3:H4"/>
    <mergeCell ref="H5:H6"/>
    <mergeCell ref="C41:E41"/>
    <mergeCell ref="B42:E42"/>
    <mergeCell ref="B30:E30"/>
    <mergeCell ref="A31:E31"/>
    <mergeCell ref="B33:E33"/>
  </mergeCells>
  <phoneticPr fontId="12" type="noConversion"/>
  <hyperlinks>
    <hyperlink ref="O1" location="Inhalt!A1" display="Inhalt" xr:uid="{00000000-0004-0000-07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&amp;L&amp;8&amp;P&amp;R&amp;7Statistisches Landesamt Bremen I Statistischer Bericht I Kindertagesbetreuung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8"/>
  <sheetViews>
    <sheetView zoomScale="125" zoomScaleNormal="125" workbookViewId="0">
      <selection activeCell="C26" sqref="C26"/>
    </sheetView>
  </sheetViews>
  <sheetFormatPr baseColWidth="10" defaultColWidth="11.42578125" defaultRowHeight="9.9499999999999993" customHeight="1"/>
  <cols>
    <col min="1" max="1" width="34" style="115" customWidth="1"/>
    <col min="2" max="2" width="13.140625" style="23" customWidth="1"/>
    <col min="3" max="4" width="13.140625" style="115" customWidth="1"/>
    <col min="5" max="5" width="6.28515625" style="115" customWidth="1"/>
    <col min="6" max="6" width="5.28515625" style="115" customWidth="1"/>
    <col min="7" max="8" width="6.7109375" style="115" customWidth="1"/>
    <col min="9" max="9" width="5.7109375" style="115" customWidth="1"/>
    <col min="10" max="10" width="6.28515625" style="115" customWidth="1"/>
    <col min="11" max="11" width="7.7109375" style="115" customWidth="1"/>
    <col min="12" max="12" width="6.7109375" style="115" customWidth="1"/>
    <col min="13" max="13" width="5.42578125" style="115" customWidth="1"/>
    <col min="14" max="14" width="5.28515625" style="115" customWidth="1"/>
    <col min="15" max="15" width="5.7109375" style="115" customWidth="1"/>
    <col min="16" max="16" width="5.28515625" style="115" customWidth="1"/>
    <col min="17" max="17" width="5.42578125" style="115" customWidth="1"/>
    <col min="18" max="18" width="5.28515625" style="115" customWidth="1"/>
    <col min="19" max="19" width="5.42578125" style="115" customWidth="1"/>
    <col min="20" max="20" width="5.28515625" style="115" customWidth="1"/>
    <col min="21" max="16384" width="11.42578125" style="115"/>
  </cols>
  <sheetData>
    <row r="1" spans="1:20" ht="9.9499999999999993" customHeight="1">
      <c r="A1" s="152" t="s">
        <v>133</v>
      </c>
      <c r="E1" s="229" t="s">
        <v>168</v>
      </c>
    </row>
    <row r="2" spans="1:20" ht="30" customHeight="1">
      <c r="A2" s="152" t="s">
        <v>418</v>
      </c>
      <c r="B2" s="130"/>
      <c r="C2" s="130"/>
      <c r="D2" s="130"/>
      <c r="E2" s="130"/>
      <c r="F2" s="130"/>
      <c r="G2" s="130"/>
      <c r="H2" s="130"/>
      <c r="I2" s="130"/>
      <c r="J2" s="130"/>
      <c r="K2" s="130"/>
      <c r="L2" s="130"/>
      <c r="M2" s="130"/>
      <c r="N2" s="130"/>
      <c r="O2" s="130"/>
      <c r="P2" s="130"/>
      <c r="Q2" s="130"/>
      <c r="R2" s="130"/>
      <c r="S2" s="130"/>
      <c r="T2" s="130"/>
    </row>
    <row r="3" spans="1:20" ht="12" customHeight="1">
      <c r="A3" s="112" t="s">
        <v>119</v>
      </c>
      <c r="B3" s="147" t="s">
        <v>11</v>
      </c>
      <c r="C3" s="147" t="s">
        <v>12</v>
      </c>
      <c r="D3" s="116" t="s">
        <v>13</v>
      </c>
    </row>
    <row r="4" spans="1:20" s="57" customFormat="1" ht="15" customHeight="1">
      <c r="A4" s="110" t="s">
        <v>56</v>
      </c>
      <c r="B4" s="302">
        <v>402</v>
      </c>
      <c r="C4" s="56">
        <v>59</v>
      </c>
      <c r="D4" s="56">
        <v>461</v>
      </c>
      <c r="E4" s="56"/>
    </row>
    <row r="5" spans="1:20" ht="9.9499999999999993" customHeight="1">
      <c r="A5" s="132" t="s">
        <v>135</v>
      </c>
      <c r="B5" s="303"/>
      <c r="C5" s="259"/>
      <c r="D5" s="259"/>
    </row>
    <row r="6" spans="1:20" ht="9.9499999999999993" customHeight="1">
      <c r="A6" s="132" t="s">
        <v>21</v>
      </c>
      <c r="B6" s="304">
        <v>24</v>
      </c>
      <c r="C6" s="31" t="s">
        <v>0</v>
      </c>
      <c r="D6" s="30">
        <v>24</v>
      </c>
      <c r="E6" s="56"/>
    </row>
    <row r="7" spans="1:20" ht="9.9499999999999993" customHeight="1">
      <c r="A7" s="153" t="s">
        <v>22</v>
      </c>
      <c r="B7" s="304">
        <v>69</v>
      </c>
      <c r="C7" s="30">
        <v>16</v>
      </c>
      <c r="D7" s="30">
        <v>85</v>
      </c>
      <c r="E7" s="56"/>
      <c r="F7" s="16"/>
      <c r="G7" s="16"/>
      <c r="H7" s="16"/>
      <c r="I7" s="16"/>
    </row>
    <row r="8" spans="1:20" ht="9.9499999999999993" customHeight="1">
      <c r="A8" s="154" t="s">
        <v>23</v>
      </c>
      <c r="B8" s="304">
        <v>18</v>
      </c>
      <c r="C8" s="30">
        <v>6</v>
      </c>
      <c r="D8" s="30">
        <v>24</v>
      </c>
      <c r="E8" s="56"/>
      <c r="F8" s="16"/>
      <c r="G8" s="16"/>
      <c r="H8" s="16"/>
      <c r="I8" s="15"/>
    </row>
    <row r="9" spans="1:20" ht="9.9499999999999993" customHeight="1">
      <c r="A9" s="132" t="s">
        <v>134</v>
      </c>
      <c r="B9" s="304">
        <v>291</v>
      </c>
      <c r="C9" s="30">
        <v>37</v>
      </c>
      <c r="D9" s="30">
        <v>328</v>
      </c>
      <c r="E9" s="56"/>
      <c r="F9" s="16"/>
      <c r="G9" s="16"/>
      <c r="H9" s="16"/>
      <c r="I9" s="16"/>
    </row>
    <row r="10" spans="1:20" s="57" customFormat="1" ht="15" customHeight="1">
      <c r="A10" s="110" t="s">
        <v>136</v>
      </c>
      <c r="B10" s="280">
        <v>24144</v>
      </c>
      <c r="C10" s="56">
        <v>4542</v>
      </c>
      <c r="D10" s="56">
        <v>28686</v>
      </c>
      <c r="E10" s="56"/>
      <c r="F10" s="124"/>
      <c r="G10" s="124"/>
      <c r="H10" s="124"/>
      <c r="I10" s="124"/>
    </row>
    <row r="11" spans="1:20" s="57" customFormat="1" ht="15" customHeight="1">
      <c r="A11" s="110" t="s">
        <v>99</v>
      </c>
      <c r="B11" s="280">
        <v>6065</v>
      </c>
      <c r="C11" s="56">
        <v>979</v>
      </c>
      <c r="D11" s="56">
        <v>7044</v>
      </c>
      <c r="E11" s="56"/>
      <c r="F11" s="124"/>
      <c r="G11" s="124"/>
      <c r="H11" s="124"/>
      <c r="I11" s="124"/>
    </row>
    <row r="12" spans="1:20" ht="9.9499999999999993" customHeight="1">
      <c r="A12" s="132" t="s">
        <v>137</v>
      </c>
      <c r="B12" s="304">
        <v>4444</v>
      </c>
      <c r="C12" s="30">
        <v>811</v>
      </c>
      <c r="D12" s="30">
        <v>5255</v>
      </c>
      <c r="E12" s="56"/>
      <c r="F12" s="16"/>
      <c r="G12" s="16"/>
      <c r="H12" s="16"/>
      <c r="I12" s="16"/>
    </row>
    <row r="13" spans="1:20" ht="9.9499999999999993" customHeight="1">
      <c r="A13" s="132" t="s">
        <v>138</v>
      </c>
      <c r="B13" s="304">
        <v>1841</v>
      </c>
      <c r="C13" s="30">
        <v>405</v>
      </c>
      <c r="D13" s="30">
        <v>2246</v>
      </c>
      <c r="E13" s="56"/>
      <c r="F13" s="15"/>
      <c r="G13" s="15"/>
      <c r="H13" s="15"/>
      <c r="I13" s="15"/>
    </row>
    <row r="14" spans="1:20" s="57" customFormat="1" ht="15" customHeight="1">
      <c r="A14" s="157" t="s">
        <v>57</v>
      </c>
      <c r="B14" s="280">
        <v>23631</v>
      </c>
      <c r="C14" s="56">
        <v>4487</v>
      </c>
      <c r="D14" s="56">
        <v>28118</v>
      </c>
      <c r="E14" s="56"/>
      <c r="F14" s="74"/>
      <c r="G14" s="74"/>
      <c r="H14" s="74"/>
      <c r="I14" s="124"/>
    </row>
    <row r="15" spans="1:20" s="57" customFormat="1" ht="9.9499999999999993" customHeight="1">
      <c r="A15" s="141" t="s">
        <v>58</v>
      </c>
      <c r="B15" s="305"/>
      <c r="C15" s="231"/>
      <c r="D15" s="231"/>
      <c r="E15" s="56"/>
      <c r="F15" s="74"/>
      <c r="G15" s="74"/>
      <c r="H15" s="74"/>
      <c r="I15" s="124"/>
    </row>
    <row r="16" spans="1:20" ht="9.9499999999999993" customHeight="1">
      <c r="A16" s="132" t="s">
        <v>139</v>
      </c>
      <c r="B16" s="304">
        <v>929</v>
      </c>
      <c r="C16" s="30">
        <v>269</v>
      </c>
      <c r="D16" s="30">
        <v>1198</v>
      </c>
      <c r="E16" s="56"/>
      <c r="F16" s="15"/>
      <c r="G16" s="15"/>
      <c r="H16" s="15"/>
      <c r="I16" s="15"/>
    </row>
    <row r="17" spans="1:20" ht="9.9499999999999993" customHeight="1">
      <c r="A17" s="132" t="s">
        <v>107</v>
      </c>
      <c r="B17" s="304">
        <v>11877</v>
      </c>
      <c r="C17" s="30">
        <v>2131</v>
      </c>
      <c r="D17" s="30">
        <v>14008</v>
      </c>
      <c r="E17" s="56"/>
      <c r="F17" s="3"/>
      <c r="G17" s="3"/>
      <c r="H17" s="3"/>
      <c r="I17" s="3"/>
    </row>
    <row r="18" spans="1:20" ht="9.9499999999999993" customHeight="1">
      <c r="A18" s="132" t="s">
        <v>87</v>
      </c>
      <c r="B18" s="304">
        <v>8885</v>
      </c>
      <c r="C18" s="30">
        <v>1550</v>
      </c>
      <c r="D18" s="30">
        <v>10435</v>
      </c>
      <c r="E18" s="56"/>
      <c r="F18" s="3"/>
      <c r="G18" s="3"/>
      <c r="H18" s="3"/>
      <c r="I18" s="3"/>
    </row>
    <row r="19" spans="1:20" s="57" customFormat="1" ht="15" customHeight="1">
      <c r="A19" s="141" t="s">
        <v>59</v>
      </c>
      <c r="B19" s="305"/>
      <c r="C19" s="231"/>
      <c r="D19" s="231"/>
      <c r="E19" s="56"/>
      <c r="F19" s="29"/>
      <c r="G19" s="29"/>
      <c r="H19" s="29"/>
      <c r="I19" s="29"/>
    </row>
    <row r="20" spans="1:20" ht="9.9499999999999993" customHeight="1">
      <c r="A20" s="155" t="s">
        <v>21</v>
      </c>
      <c r="B20" s="306"/>
      <c r="C20" s="45"/>
      <c r="D20" s="45"/>
      <c r="E20" s="56"/>
      <c r="F20" s="3"/>
      <c r="G20" s="3"/>
      <c r="H20" s="3"/>
      <c r="I20" s="3"/>
    </row>
    <row r="21" spans="1:20" ht="9.9499999999999993" customHeight="1">
      <c r="A21" s="142" t="s">
        <v>15</v>
      </c>
      <c r="B21" s="304">
        <v>4436</v>
      </c>
      <c r="C21" s="30">
        <v>666</v>
      </c>
      <c r="D21" s="30">
        <v>5102</v>
      </c>
      <c r="E21" s="56"/>
      <c r="F21" s="3"/>
      <c r="G21" s="3"/>
      <c r="H21" s="3"/>
      <c r="I21" s="3"/>
    </row>
    <row r="22" spans="1:20" ht="12" customHeight="1">
      <c r="A22" s="142" t="s">
        <v>132</v>
      </c>
      <c r="B22" s="307">
        <v>25.7</v>
      </c>
      <c r="C22" s="235">
        <v>19.100000000000001</v>
      </c>
      <c r="D22" s="235">
        <v>24.6</v>
      </c>
      <c r="E22" s="56"/>
      <c r="F22" s="3"/>
      <c r="G22" s="3"/>
      <c r="H22" s="3"/>
      <c r="I22" s="3"/>
    </row>
    <row r="23" spans="1:20" ht="9.9499999999999993" customHeight="1">
      <c r="A23" s="156" t="str">
        <f>"3 - 6"</f>
        <v>3 - 6</v>
      </c>
      <c r="B23" s="306"/>
      <c r="C23" s="45"/>
      <c r="D23" s="45"/>
      <c r="E23" s="56"/>
      <c r="F23" s="3"/>
      <c r="G23" s="3"/>
      <c r="H23" s="3"/>
      <c r="I23" s="3"/>
    </row>
    <row r="24" spans="1:20" ht="9.9499999999999993" customHeight="1">
      <c r="A24" s="142" t="s">
        <v>15</v>
      </c>
      <c r="B24" s="304">
        <v>13948</v>
      </c>
      <c r="C24" s="30">
        <v>2796</v>
      </c>
      <c r="D24" s="30">
        <v>16744</v>
      </c>
      <c r="E24" s="56"/>
      <c r="F24" s="3"/>
      <c r="G24" s="3"/>
      <c r="H24" s="3"/>
      <c r="I24" s="3"/>
    </row>
    <row r="25" spans="1:20" ht="12" customHeight="1">
      <c r="A25" s="142" t="s">
        <v>132</v>
      </c>
      <c r="B25" s="307">
        <v>86.5</v>
      </c>
      <c r="C25" s="235">
        <v>79.8</v>
      </c>
      <c r="D25" s="235">
        <v>85.3</v>
      </c>
      <c r="E25" s="56"/>
      <c r="F25" s="3"/>
      <c r="G25" s="3"/>
      <c r="H25" s="3"/>
      <c r="I25" s="3"/>
    </row>
    <row r="26" spans="1:20" ht="9.9499999999999993" customHeight="1">
      <c r="A26" s="156" t="str">
        <f>"6 - 11"</f>
        <v>6 - 11</v>
      </c>
      <c r="B26" s="306"/>
      <c r="C26" s="45"/>
      <c r="D26" s="45"/>
      <c r="E26" s="56"/>
      <c r="F26" s="3"/>
      <c r="G26" s="3"/>
      <c r="H26" s="3"/>
      <c r="I26" s="3"/>
    </row>
    <row r="27" spans="1:20" ht="9.9499999999999993" customHeight="1">
      <c r="A27" s="142" t="s">
        <v>15</v>
      </c>
      <c r="B27" s="304">
        <v>5203</v>
      </c>
      <c r="C27" s="30">
        <v>1021</v>
      </c>
      <c r="D27" s="30">
        <v>6224</v>
      </c>
      <c r="E27" s="56"/>
      <c r="F27" s="3"/>
      <c r="G27" s="3"/>
      <c r="H27" s="3"/>
      <c r="I27" s="3"/>
    </row>
    <row r="28" spans="1:20" ht="12" customHeight="1">
      <c r="A28" s="142" t="s">
        <v>132</v>
      </c>
      <c r="B28" s="307">
        <v>21.8</v>
      </c>
      <c r="C28" s="235">
        <v>19.3</v>
      </c>
      <c r="D28" s="235">
        <v>21.3</v>
      </c>
      <c r="E28" s="56"/>
      <c r="F28" s="3"/>
      <c r="G28" s="3"/>
      <c r="H28" s="3"/>
      <c r="I28" s="3"/>
    </row>
    <row r="29" spans="1:20" ht="9.9499999999999993" customHeight="1">
      <c r="A29" s="156" t="str">
        <f>"11 - 14"</f>
        <v>11 - 14</v>
      </c>
      <c r="B29" s="306"/>
      <c r="C29" s="45"/>
      <c r="D29" s="45"/>
      <c r="E29" s="56"/>
    </row>
    <row r="30" spans="1:20" ht="9.9499999999999993" customHeight="1">
      <c r="A30" s="142" t="s">
        <v>15</v>
      </c>
      <c r="B30" s="304">
        <v>44</v>
      </c>
      <c r="C30" s="31">
        <v>4</v>
      </c>
      <c r="D30" s="30">
        <v>48</v>
      </c>
      <c r="E30" s="56"/>
    </row>
    <row r="31" spans="1:20" ht="12" customHeight="1">
      <c r="A31" s="142" t="s">
        <v>132</v>
      </c>
      <c r="B31" s="307">
        <v>0.3</v>
      </c>
      <c r="C31" s="235">
        <v>0.1</v>
      </c>
      <c r="D31" s="235">
        <v>0.3</v>
      </c>
      <c r="E31" s="56"/>
    </row>
    <row r="32" spans="1:20" ht="9.9499999999999993" customHeight="1">
      <c r="A32" s="41" t="s">
        <v>121</v>
      </c>
      <c r="B32" s="12"/>
      <c r="C32" s="12"/>
      <c r="D32" s="12"/>
      <c r="E32" s="12"/>
      <c r="F32" s="12"/>
      <c r="G32" s="12"/>
      <c r="H32" s="12"/>
      <c r="I32" s="12"/>
      <c r="J32" s="12"/>
      <c r="K32" s="12"/>
      <c r="L32" s="12"/>
      <c r="M32" s="12"/>
      <c r="N32" s="12"/>
      <c r="O32" s="12"/>
      <c r="P32" s="12"/>
      <c r="Q32" s="12"/>
      <c r="R32" s="12"/>
      <c r="S32" s="12"/>
      <c r="T32" s="12"/>
    </row>
    <row r="33" spans="1:20" ht="20.100000000000001" customHeight="1">
      <c r="A33" s="386" t="s">
        <v>451</v>
      </c>
      <c r="B33" s="386"/>
      <c r="C33" s="386"/>
      <c r="D33" s="386"/>
      <c r="E33" s="12"/>
      <c r="F33" s="12"/>
      <c r="G33" s="12"/>
      <c r="H33" s="12"/>
      <c r="I33" s="12"/>
      <c r="J33" s="12"/>
      <c r="K33" s="12"/>
      <c r="L33" s="12"/>
      <c r="M33" s="12"/>
      <c r="N33" s="12"/>
      <c r="O33" s="12"/>
      <c r="P33" s="12"/>
      <c r="Q33" s="12"/>
      <c r="R33" s="12"/>
      <c r="S33" s="12"/>
      <c r="T33" s="12"/>
    </row>
    <row r="34" spans="1:20" ht="9.9499999999999993" customHeight="1">
      <c r="C34" s="22"/>
      <c r="D34" s="16"/>
      <c r="E34" s="16"/>
      <c r="F34" s="16"/>
      <c r="G34" s="16"/>
      <c r="H34" s="16"/>
      <c r="I34" s="16"/>
      <c r="J34" s="16"/>
    </row>
    <row r="35" spans="1:20" ht="9.9499999999999993" customHeight="1">
      <c r="C35" s="22"/>
      <c r="D35" s="16"/>
      <c r="E35" s="16"/>
      <c r="F35" s="16"/>
      <c r="G35" s="16"/>
      <c r="H35" s="16"/>
      <c r="I35" s="16"/>
      <c r="J35" s="16"/>
    </row>
    <row r="36" spans="1:20" ht="9.9499999999999993" customHeight="1">
      <c r="C36" s="22"/>
      <c r="D36" s="16"/>
      <c r="E36" s="16"/>
      <c r="F36" s="15"/>
      <c r="G36" s="16"/>
      <c r="H36" s="16"/>
      <c r="I36" s="16"/>
      <c r="J36" s="15"/>
    </row>
    <row r="37" spans="1:20" ht="9.9499999999999993" customHeight="1">
      <c r="C37" s="22"/>
      <c r="D37" s="16"/>
      <c r="E37" s="16"/>
      <c r="F37" s="16"/>
      <c r="G37" s="16"/>
      <c r="H37" s="16"/>
      <c r="I37" s="16"/>
      <c r="J37" s="16"/>
    </row>
    <row r="38" spans="1:20" ht="9.9499999999999993" customHeight="1">
      <c r="C38" s="22"/>
      <c r="D38" s="16"/>
      <c r="E38" s="16"/>
      <c r="F38" s="16"/>
      <c r="G38" s="16"/>
      <c r="H38" s="16"/>
      <c r="I38" s="16"/>
      <c r="J38" s="16"/>
    </row>
    <row r="39" spans="1:20" ht="9.9499999999999993" customHeight="1">
      <c r="C39" s="22"/>
      <c r="D39" s="16"/>
      <c r="E39" s="16"/>
      <c r="F39" s="16"/>
      <c r="G39" s="16"/>
      <c r="H39" s="16"/>
      <c r="I39" s="16"/>
      <c r="J39" s="16"/>
    </row>
    <row r="40" spans="1:20" ht="9.9499999999999993" customHeight="1">
      <c r="B40" s="387"/>
      <c r="C40" s="387"/>
      <c r="D40" s="16"/>
      <c r="E40" s="16"/>
      <c r="F40" s="16"/>
      <c r="G40" s="16"/>
      <c r="H40" s="16"/>
      <c r="I40" s="16"/>
      <c r="J40" s="16"/>
    </row>
    <row r="41" spans="1:20" ht="9.9499999999999993" customHeight="1">
      <c r="C41" s="114"/>
      <c r="D41" s="15"/>
      <c r="E41" s="15"/>
      <c r="F41" s="15"/>
      <c r="G41" s="15"/>
      <c r="H41" s="15"/>
      <c r="I41" s="15"/>
      <c r="J41" s="15"/>
    </row>
    <row r="42" spans="1:20" ht="9.9499999999999993" customHeight="1">
      <c r="B42" s="387"/>
      <c r="C42" s="387"/>
      <c r="D42" s="15"/>
      <c r="E42" s="15"/>
      <c r="F42" s="16"/>
      <c r="G42" s="15"/>
      <c r="H42" s="15"/>
      <c r="I42" s="15"/>
      <c r="J42" s="16"/>
    </row>
    <row r="43" spans="1:20" ht="9.9499999999999993" customHeight="1">
      <c r="A43" s="7"/>
      <c r="C43" s="22"/>
      <c r="D43" s="15"/>
      <c r="E43" s="15"/>
      <c r="F43" s="15"/>
      <c r="G43" s="15"/>
      <c r="H43" s="15"/>
      <c r="I43" s="15"/>
      <c r="J43" s="15"/>
    </row>
    <row r="44" spans="1:20" ht="9.9499999999999993" customHeight="1">
      <c r="C44" s="22"/>
      <c r="D44" s="3"/>
      <c r="E44" s="3"/>
      <c r="F44" s="3"/>
      <c r="G44" s="3"/>
      <c r="H44" s="3"/>
      <c r="I44" s="3"/>
      <c r="J44" s="3"/>
    </row>
    <row r="45" spans="1:20" ht="9.9499999999999993" customHeight="1">
      <c r="C45" s="22"/>
      <c r="D45" s="3"/>
      <c r="E45" s="3"/>
      <c r="F45" s="3"/>
      <c r="G45" s="3"/>
      <c r="H45" s="3"/>
      <c r="I45" s="3"/>
      <c r="J45" s="3"/>
    </row>
    <row r="46" spans="1:20" ht="9.9499999999999993" customHeight="1">
      <c r="C46" s="22"/>
      <c r="D46" s="3"/>
      <c r="E46" s="3"/>
      <c r="F46" s="3"/>
      <c r="G46" s="3"/>
      <c r="H46" s="3"/>
      <c r="I46" s="3"/>
      <c r="J46" s="3"/>
    </row>
    <row r="47" spans="1:20" ht="9.9499999999999993" customHeight="1">
      <c r="C47" s="22"/>
      <c r="D47" s="3"/>
      <c r="E47" s="3"/>
      <c r="F47" s="3"/>
      <c r="G47" s="3"/>
      <c r="H47" s="3"/>
      <c r="I47" s="3"/>
      <c r="J47" s="3"/>
    </row>
    <row r="48" spans="1:20" ht="9.9499999999999993" customHeight="1">
      <c r="C48" s="22"/>
      <c r="D48" s="3"/>
      <c r="E48" s="3"/>
      <c r="F48" s="3"/>
      <c r="G48" s="3"/>
      <c r="H48" s="3"/>
      <c r="I48" s="3"/>
      <c r="J48" s="3"/>
    </row>
    <row r="49" spans="3:10" ht="9.9499999999999993" customHeight="1">
      <c r="C49" s="22"/>
      <c r="D49" s="3"/>
      <c r="E49" s="3"/>
      <c r="F49" s="3"/>
      <c r="G49" s="3"/>
      <c r="H49" s="3"/>
      <c r="I49" s="3"/>
      <c r="J49" s="3"/>
    </row>
    <row r="50" spans="3:10" ht="9.9499999999999993" customHeight="1">
      <c r="C50" s="22"/>
      <c r="D50" s="3"/>
      <c r="E50" s="3"/>
      <c r="F50" s="3"/>
      <c r="G50" s="3"/>
      <c r="H50" s="3"/>
      <c r="I50" s="3"/>
      <c r="J50" s="3"/>
    </row>
    <row r="51" spans="3:10" ht="9.9499999999999993" customHeight="1">
      <c r="C51" s="9"/>
      <c r="D51" s="3"/>
      <c r="E51" s="3"/>
      <c r="F51" s="3"/>
      <c r="G51" s="3"/>
      <c r="H51" s="3"/>
      <c r="I51" s="3"/>
      <c r="J51" s="3"/>
    </row>
    <row r="52" spans="3:10" ht="9.9499999999999993" customHeight="1">
      <c r="C52" s="114"/>
      <c r="D52" s="3"/>
      <c r="E52" s="3"/>
      <c r="F52" s="3"/>
      <c r="G52" s="3"/>
      <c r="H52" s="3"/>
      <c r="I52" s="3"/>
      <c r="J52" s="3"/>
    </row>
    <row r="53" spans="3:10" ht="9.9499999999999993" customHeight="1">
      <c r="C53" s="114"/>
      <c r="D53" s="3"/>
      <c r="E53" s="3"/>
      <c r="F53" s="3"/>
      <c r="G53" s="3"/>
      <c r="H53" s="3"/>
      <c r="I53" s="3"/>
      <c r="J53" s="3"/>
    </row>
    <row r="54" spans="3:10" ht="9.9499999999999993" customHeight="1">
      <c r="C54" s="114"/>
      <c r="D54" s="3"/>
      <c r="E54" s="3"/>
      <c r="F54" s="3"/>
      <c r="G54" s="3"/>
      <c r="H54" s="3"/>
      <c r="I54" s="3"/>
      <c r="J54" s="3"/>
    </row>
    <row r="55" spans="3:10" ht="9.9499999999999993" customHeight="1">
      <c r="C55" s="114"/>
      <c r="D55" s="3"/>
      <c r="E55" s="3"/>
      <c r="F55" s="3"/>
      <c r="G55" s="3"/>
      <c r="H55" s="3"/>
      <c r="I55" s="3"/>
      <c r="J55" s="3"/>
    </row>
    <row r="56" spans="3:10" ht="9.9499999999999993" customHeight="1">
      <c r="C56" s="114"/>
      <c r="D56" s="3"/>
      <c r="E56" s="3"/>
      <c r="F56" s="3"/>
      <c r="G56" s="3"/>
      <c r="H56" s="3"/>
      <c r="I56" s="3"/>
      <c r="J56" s="3"/>
    </row>
    <row r="57" spans="3:10" ht="9.9499999999999993" customHeight="1">
      <c r="C57" s="114"/>
    </row>
    <row r="58" spans="3:10" ht="9.9499999999999993" customHeight="1">
      <c r="C58" s="113"/>
      <c r="D58" s="2"/>
      <c r="E58" s="2"/>
      <c r="F58" s="2"/>
      <c r="G58" s="2"/>
      <c r="H58" s="2"/>
      <c r="I58" s="2"/>
      <c r="J58" s="2"/>
    </row>
  </sheetData>
  <mergeCells count="3">
    <mergeCell ref="A33:D33"/>
    <mergeCell ref="B40:C40"/>
    <mergeCell ref="B42:C42"/>
  </mergeCells>
  <hyperlinks>
    <hyperlink ref="E1" location="Inhalt!A1" display="Inhalt" xr:uid="{00000000-0004-0000-0800-000000000000}"/>
  </hyperlinks>
  <pageMargins left="0.78740157480314965" right="0.78740157480314965" top="0.59055118110236227" bottom="0.59055118110236227" header="0.19685039370078741" footer="0.19685039370078741"/>
  <pageSetup paperSize="9" firstPageNumber="7" orientation="portrait" useFirstPageNumber="1" r:id="rId1"/>
  <headerFooter>
    <oddFooter>&amp;L&amp;7Statistisches Landesamt Bremen I Statistischer Bericht I Kindertagesbetreuung&amp;R&amp;8&amp;P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U1_Deckblatt</vt:lpstr>
      <vt:lpstr>U2_Zeichenerklärung_Impressum</vt:lpstr>
      <vt:lpstr>Inhalt</vt:lpstr>
      <vt:lpstr>S2_Vorbemerkungen</vt:lpstr>
      <vt:lpstr>S3_T1</vt:lpstr>
      <vt:lpstr>S4_T2</vt:lpstr>
      <vt:lpstr>S5_T3</vt:lpstr>
      <vt:lpstr>S6_T4</vt:lpstr>
      <vt:lpstr>S7_T5</vt:lpstr>
      <vt:lpstr>S8_6</vt:lpstr>
      <vt:lpstr>S9_T7</vt:lpstr>
      <vt:lpstr>S10_T8</vt:lpstr>
      <vt:lpstr>S11_T9</vt:lpstr>
      <vt:lpstr>S12_T10</vt:lpstr>
      <vt:lpstr>S13_T11</vt:lpstr>
      <vt:lpstr>U3</vt:lpstr>
      <vt:lpstr>Inhalt!Druckbereich</vt:lpstr>
      <vt:lpstr>'S10_T8'!Druckbereich</vt:lpstr>
      <vt:lpstr>'S11_T9'!Druckbereich</vt:lpstr>
      <vt:lpstr>'S12_T10'!Druckbereich</vt:lpstr>
      <vt:lpstr>'S13_T11'!Druckbereich</vt:lpstr>
      <vt:lpstr>'S2_Vorbemerkungen'!Druckbereich</vt:lpstr>
      <vt:lpstr>'S3_T1'!Druckbereich</vt:lpstr>
      <vt:lpstr>'S4_T2'!Druckbereich</vt:lpstr>
      <vt:lpstr>'S5_T3'!Druckbereich</vt:lpstr>
      <vt:lpstr>'S6_T4'!Druckbereich</vt:lpstr>
      <vt:lpstr>'S7_T5'!Druckbereich</vt:lpstr>
      <vt:lpstr>'S8_6'!Druckbereich</vt:lpstr>
      <vt:lpstr>'S9_T7'!Druckbereich</vt:lpstr>
      <vt:lpstr>U1_Deckblatt!Druckbereich</vt:lpstr>
      <vt:lpstr>U2_Zeichenerklärung_Impressum!Druckbereich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2021-08-18T07:52:53Z</cp:lastPrinted>
  <dcterms:created xsi:type="dcterms:W3CDTF">2001-09-07T12:02:19Z</dcterms:created>
  <dcterms:modified xsi:type="dcterms:W3CDTF">2021-09-01T07:40:30Z</dcterms:modified>
</cp:coreProperties>
</file>