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13_ncr:1_{B9D75344-59B7-4C23-95C2-FE2C04AA9EFA}" xr6:coauthVersionLast="36" xr6:coauthVersionMax="36" xr10:uidLastSave="{00000000-0000-0000-0000-000000000000}"/>
  <bookViews>
    <workbookView xWindow="10140" yWindow="315"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Tabelle2" sheetId="63" state="hidden" r:id="rId16"/>
    <sheet name="Hilfe_S5" sheetId="34" state="hidden" r:id="rId17"/>
    <sheet name="Dezember 2022" sheetId="55" state="hidden" r:id="rId18"/>
    <sheet name="September 2022" sheetId="36" state="hidden" r:id="rId19"/>
    <sheet name="Tabelle1" sheetId="62" state="hidden" r:id="rId20"/>
  </sheets>
  <externalReferences>
    <externalReference r:id="rId21"/>
    <externalReference r:id="rId22"/>
    <externalReference r:id="rId23"/>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K51" i="46" l="1"/>
  <c r="K50" i="46"/>
  <c r="K49" i="46"/>
  <c r="F50" i="46"/>
  <c r="F51" i="46"/>
  <c r="F49" i="46"/>
  <c r="J51" i="46"/>
  <c r="J50" i="46"/>
  <c r="J49" i="46"/>
  <c r="H51" i="46"/>
  <c r="H50" i="46"/>
  <c r="H49" i="46"/>
  <c r="E51" i="46"/>
  <c r="E50" i="46"/>
  <c r="E49" i="46"/>
  <c r="C50" i="46"/>
  <c r="C51" i="46"/>
  <c r="I77" i="45" l="1"/>
  <c r="G77" i="45"/>
  <c r="E77" i="45"/>
  <c r="C77" i="45"/>
  <c r="C76" i="45"/>
  <c r="I68" i="45"/>
  <c r="G68" i="45"/>
  <c r="C68" i="45"/>
  <c r="I76" i="45" l="1"/>
  <c r="G76" i="45"/>
  <c r="E76" i="45"/>
  <c r="E68" i="45" l="1"/>
  <c r="I75" i="45"/>
  <c r="G75" i="45"/>
  <c r="E75" i="45"/>
  <c r="C75" i="45"/>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<sst xmlns="http://schemas.openxmlformats.org/spreadsheetml/2006/main" count="1679" uniqueCount="420">
  <si>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</si>
  <si>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</si>
  <si>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</si>
  <si>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</si>
  <si>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</si>
  <si>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</si>
  <si>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</si>
  <si>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</si>
  <si>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</si>
  <si>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</si>
  <si>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</si>
  <si>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</si>
  <si>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</si>
  <si>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</si>
  <si>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</si>
  <si>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</si>
  <si>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</si>
  <si>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</si>
  <si>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</si>
  <si>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</si>
  <si>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</si>
  <si>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</si>
  <si>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</si>
  <si>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</si>
  <si>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</si>
  <si>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</si>
  <si>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</si>
  <si>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</si>
  <si>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</si>
  <si>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</si>
  <si>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</si>
  <si>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</si>
  <si>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</si>
  <si>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</si>
  <si>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</si>
  <si>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</si>
  <si>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</si>
  <si>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</si>
  <si>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</si>
  <si>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</si>
  <si>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</si>
  <si>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</si>
  <si>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</si>
  <si>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</si>
  <si>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</si>
  <si>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</si>
  <si>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</si>
  <si>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</si>
  <si>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</si>
  <si>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</si>
  <si>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</si>
  <si>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</si>
  <si>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</si>
  <si>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</si>
  <si>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</si>
  <si>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</si>
  <si>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</si>
  <si>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</si>
  <si>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</si>
  <si>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</si>
  <si>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</si>
  <si>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</si>
  <si>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</si>
  <si>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</si>
  <si>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</si>
  <si>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</si>
  <si>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</si>
  <si>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</si>
  <si>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</si>
  <si>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</si>
  <si>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</si>
  <si>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</si>
  <si>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</si>
  <si>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</si>
  <si>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</si>
  <si>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</si>
  <si>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</si>
  <si>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</si>
  <si>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</si>
  <si>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</si>
  <si>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</si>
  <si>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</si>
  <si>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</si>
  <si>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</si>
  <si>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</si>
  <si>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</si>
  <si>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</si>
  <si>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</si>
  <si>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</si>
  <si>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</si>
  <si>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</si>
  <si>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</si>
  <si>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</si>
  <si>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</si>
  <si>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</si>
  <si>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</si>
  <si>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</si>
  <si>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</si>
  <si>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</si>
  <si>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</si>
  <si>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</si>
  <si>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</si>
  <si>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</si>
  <si>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</si>
  <si>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</si>
  <si>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</si>
  <si>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</si>
  <si>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</si>
  <si>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</si>
  <si>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</si>
  <si>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</si>
  <si>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</si>
  <si>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</si>
  <si>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</si>
  <si>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</si>
  <si>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</si>
  <si>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</si>
  <si>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</si>
  <si>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</si>
  <si>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</si>
  <si>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</si>
  <si>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</si>
  <si>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</si>
  <si>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</si>
  <si>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</si>
  <si>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</si>
  <si>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</si>
  <si>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</si>
  <si>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</si>
  <si>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</si>
  <si>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</si>
  <si>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</si>
  <si>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</si>
  <si>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</si>
  <si>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</si>
  <si>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</si>
  <si>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</si>
  <si>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</si>
  <si>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</si>
  <si>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</si>
  <si>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</si>
  <si>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</si>
  <si>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</si>
  <si>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</si>
  <si>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</si>
  <si>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</si>
  <si>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</si>
  <si>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</si>
  <si>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</si>
  <si>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</si>
  <si>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</si>
  <si>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</si>
  <si>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</si>
  <si>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</si>
  <si>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</si>
  <si>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</si>
  <si>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</si>
  <si>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</si>
  <si>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</si>
  <si>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</si>
  <si>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</si>
  <si>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</si>
  <si>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</si>
  <si>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</si>
  <si>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</si>
  <si>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</si>
  <si>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</si>
  <si>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</si>
  <si>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</si>
  <si>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</si>
  <si>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</si>
  <si>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</si>
  <si>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</si>
  <si>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</si>
  <si>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</si>
  <si>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</si>
  <si>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</si>
  <si>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</si>
  <si>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</si>
  <si>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</si>
  <si>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</si>
  <si>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</si>
  <si>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</si>
  <si>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</si>
  <si>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</si>
  <si>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</si>
  <si>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</si>
  <si>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</si>
  <si>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</si>
  <si>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</si>
  <si>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</si>
  <si>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</si>
  <si>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</si>
  <si>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</si>
  <si>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</si>
  <si>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</si>
  <si>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</si>
  <si>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</si>
  <si>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</si>
  <si>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</si>
  <si>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</si>
  <si>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</si>
  <si>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</si>
  <si>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</si>
  <si>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</si>
  <si>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</si>
  <si>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</si>
  <si>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</si>
  <si>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</si>
  <si>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</si>
  <si>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</si>
  <si>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</si>
  <si>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</si>
  <si>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</si>
  <si>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</si>
  <si>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</si>
  <si>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</si>
  <si>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</si>
  <si>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</si>
  <si>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</si>
  <si>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</si>
  <si>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</si>
  <si>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</si>
  <si>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</si>
  <si>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</si>
  <si>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</si>
  <si>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</si>
  <si>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</si>
  <si>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</si>
  <si>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</si>
  <si>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</si>
  <si>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</si>
  <si>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</si>
  <si>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</si>
  <si>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</si>
  <si>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</si>
  <si>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</si>
  <si>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</si>
  <si>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</si>
  <si>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</si>
  <si>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</si>
  <si>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</si>
  <si>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</si>
  <si>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</si>
  <si>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</si>
  <si>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</si>
  <si>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</si>
  <si>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</si>
  <si>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</si>
  <si>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</si>
  <si>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</si>
  <si>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</si>
  <si>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</si>
  <si>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</si>
  <si>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</si>
  <si>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</si>
  <si>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</si>
  <si>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</si>
  <si>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</si>
  <si>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</si>
  <si>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</si>
  <si>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</si>
  <si>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</si>
  <si>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</si>
  <si>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</si>
  <si>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</si>
  <si>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</si>
  <si>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</si>
  <si>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</si>
  <si>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</si>
  <si>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</si>
  <si>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</si>
  <si>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</si>
  <si>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</si>
  <si>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</si>
  <si>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</si>
  <si>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</si>
  <si>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</si>
  <si>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</si>
  <si>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</si>
  <si>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</si>
  <si>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</si>
  <si>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</si>
  <si>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</si>
  <si>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</si>
  <si>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</si>
  <si>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</si>
  <si>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</si>
  <si>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</si>
  <si>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</si>
  <si>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</si>
  <si>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</si>
  <si>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</si>
  <si>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</si>
  <si>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</si>
  <si>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</si>
  <si>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</si>
  <si>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</si>
  <si>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</si>
  <si>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</si>
  <si>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</si>
  <si>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</si>
  <si>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</si>
  <si>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</si>
  <si>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</si>
  <si>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</si>
  <si>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</si>
  <si>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</si>
  <si>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</si>
  <si>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</si>
  <si>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</si>
  <si>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</si>
  <si>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</si>
  <si>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</si>
  <si>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</si>
  <si>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</si>
  <si>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</si>
  <si>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</si>
  <si>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</si>
  <si>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</si>
  <si>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</si>
  <si>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</si>
  <si>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</si>
  <si>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</si>
  <si>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</si>
  <si>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</si>
  <si>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</si>
  <si>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</si>
  <si>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</si>
  <si>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</si>
  <si>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</si>
  <si>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</si>
  <si>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</si>
  <si>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</si>
  <si>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</si>
  <si>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</si>
  <si>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</si>
  <si>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</si>
  <si>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</si>
  <si>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</si>
  <si>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</si>
  <si>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</si>
  <si>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</si>
  <si>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</si>
  <si>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</si>
  <si>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</si>
  <si>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</si>
  <si>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</si>
  <si>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</si>
  <si>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</si>
  <si>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</si>
  <si>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</si>
  <si>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</si>
  <si>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</si>
  <si>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</si>
  <si>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</si>
  <si>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</si>
  <si>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</si>
  <si>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</si>
  <si>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</si>
  <si>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</si>
  <si>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</si>
  <si>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</si>
  <si>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</si>
  <si>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</si>
  <si>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</si>
  <si>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</si>
  <si>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</si>
  <si>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</si>
  <si>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</si>
  <si>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</si>
  <si>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</si>
  <si>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</si>
  <si>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</si>
  <si>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</si>
  <si>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</si>
  <si>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</si>
  <si>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</si>
  <si>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</si>
  <si>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</si>
  <si>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</si>
  <si>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</si>
  <si>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</si>
  <si>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</si>
  <si>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</si>
  <si>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</si>
  <si>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</si>
  <si>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</si>
  <si>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</si>
  <si>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</si>
  <si>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</si>
  <si>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</si>
  <si>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</si>
  <si>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</si>
  <si>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</si>
  <si>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</si>
  <si>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</si>
  <si>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</si>
  <si>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</si>
  <si>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</si>
  <si>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</si>
  <si>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</si>
  <si>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</si>
  <si>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</si>
  <si>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</si>
  <si>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</si>
  <si>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</si>
  <si>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</si>
  <si>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</si>
  <si>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</si>
  <si>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 xml:space="preserve">R:\30 RV\Tabellen\2018\2018_01, Tabelle 211A_2018_01, </t>
  </si>
  <si>
    <t>&gt;   G IV 1 - m  09/ 23   &lt;</t>
  </si>
  <si>
    <t>Übernachtungen in Beherbergungsbetrieben - September 2023</t>
  </si>
  <si>
    <t>$</t>
  </si>
  <si>
    <t>September 2023</t>
  </si>
  <si>
    <t>Januar - September 2023</t>
  </si>
  <si>
    <t>Januar bis September 2023</t>
  </si>
  <si>
    <t>September 2022</t>
  </si>
  <si>
    <t>Januar - September 2022</t>
  </si>
  <si>
    <t>Erschienen im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</si>
</sst>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69">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0" fontId="80" fillId="16" borderId="0" xfId="0" applyFont="1" applyFill="1" applyAlignment="1"/>
    <xf numFmtId="0" fontId="81" fillId="16" borderId="0" xfId="0" applyFont="1" applyFill="1"/>
    <xf numFmtId="0" fontId="81" fillId="9" borderId="0" xfId="0" applyFont="1" applyFill="1"/>
    <xf numFmtId="169" fontId="27" fillId="16" borderId="0" xfId="0" applyNumberFormat="1" applyFont="1" applyFill="1" applyBorder="1" applyAlignment="1" applyProtection="1">
      <alignment horizontal="right" vertical="center"/>
      <protection locked="0"/>
    </xf>
    <xf numFmtId="173" fontId="9" fillId="16" borderId="0" xfId="0" applyNumberFormat="1" applyFont="1" applyFill="1" applyBorder="1" applyAlignment="1" applyProtection="1">
      <alignment horizontal="right" vertical="center"/>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11" fillId="0" borderId="2"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49" fontId="29" fillId="16" borderId="0" xfId="385" applyNumberFormat="1" applyFont="1" applyFill="1" applyBorder="1" applyAlignment="1">
      <alignment horizontal="left" vertical="center" indent="1"/>
    </xf>
    <xf numFmtId="49" fontId="33" fillId="2" borderId="0" xfId="385" applyNumberFormat="1" applyFont="1" applyFill="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49" fontId="11" fillId="0" borderId="8" xfId="0" applyNumberFormat="1" applyFont="1" applyFill="1" applyBorder="1" applyAlignment="1">
      <alignment horizontal="center" vertical="center"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88" fillId="0" borderId="1" xfId="0" applyFont="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xf>
    <xf numFmtId="49" fontId="40" fillId="2" borderId="28" xfId="0" applyNumberFormat="1" applyFont="1" applyFill="1" applyBorder="1" applyAlignment="1">
      <alignment horizontal="left" vertical="center" wrapText="1"/>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0" fontId="45" fillId="0" borderId="0" xfId="0" applyFont="1" applyAlignment="1">
      <alignment horizontal="center"/>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6">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pt idx="3">
                  <c:v>174021</c:v>
                </c:pt>
                <c:pt idx="4">
                  <c:v>187229</c:v>
                </c:pt>
                <c:pt idx="5">
                  <c:v>194079</c:v>
                </c:pt>
                <c:pt idx="6">
                  <c:v>197281</c:v>
                </c:pt>
                <c:pt idx="7">
                  <c:v>203791</c:v>
                </c:pt>
                <c:pt idx="8">
                  <c:v>203477</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pt idx="3">
                  <c:v>36176</c:v>
                </c:pt>
                <c:pt idx="4">
                  <c:v>31956</c:v>
                </c:pt>
                <c:pt idx="5">
                  <c:v>40378</c:v>
                </c:pt>
                <c:pt idx="6">
                  <c:v>54400</c:v>
                </c:pt>
                <c:pt idx="7">
                  <c:v>51136</c:v>
                </c:pt>
                <c:pt idx="8">
                  <c:v>37609</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pt idx="3" formatCode="#\ ##0">
                  <c:v>36582</c:v>
                </c:pt>
                <c:pt idx="4" formatCode="#\ ##0">
                  <c:v>41692</c:v>
                </c:pt>
                <c:pt idx="5" formatCode="#\ ##0">
                  <c:v>40715</c:v>
                </c:pt>
                <c:pt idx="6" formatCode="#\ ##0">
                  <c:v>42566</c:v>
                </c:pt>
                <c:pt idx="7" formatCode="#\ ##0">
                  <c:v>43560</c:v>
                </c:pt>
                <c:pt idx="8" formatCode="#\ ##0">
                  <c:v>42917</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pt idx="3" formatCode="#\ ##0">
                  <c:v>3274</c:v>
                </c:pt>
                <c:pt idx="4" formatCode="#\ ##0">
                  <c:v>3598</c:v>
                </c:pt>
                <c:pt idx="5" formatCode="#\ ##0">
                  <c:v>4369</c:v>
                </c:pt>
                <c:pt idx="6" formatCode="#\ ##0">
                  <c:v>4968</c:v>
                </c:pt>
                <c:pt idx="7" formatCode="#\ ##0">
                  <c:v>5218</c:v>
                </c:pt>
                <c:pt idx="8" formatCode="#\ ##0">
                  <c:v>4506</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86903040"/>
        <c:axId val="86925312"/>
      </c:barChart>
      <c:catAx>
        <c:axId val="86903040"/>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25312"/>
        <c:crosses val="autoZero"/>
        <c:auto val="1"/>
        <c:lblAlgn val="ctr"/>
        <c:lblOffset val="100"/>
        <c:noMultiLvlLbl val="0"/>
      </c:catAx>
      <c:valAx>
        <c:axId val="86925312"/>
        <c:scaling>
          <c:orientation val="minMax"/>
          <c:max val="22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03040"/>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102112256"/>
        <c:axId val="102118144"/>
        <c:extLst/>
      </c:lineChart>
      <c:dateAx>
        <c:axId val="10211225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8144"/>
        <c:crosses val="autoZero"/>
        <c:auto val="0"/>
        <c:lblOffset val="100"/>
        <c:baseTimeUnit val="days"/>
        <c:majorUnit val="1"/>
        <c:minorUnit val="1"/>
      </c:dateAx>
      <c:valAx>
        <c:axId val="102118144"/>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2256"/>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101755904"/>
        <c:axId val="101769984"/>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101771520"/>
        <c:axId val="101773312"/>
      </c:lineChart>
      <c:catAx>
        <c:axId val="10175590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769984"/>
        <c:crosses val="autoZero"/>
        <c:auto val="1"/>
        <c:lblAlgn val="ctr"/>
        <c:lblOffset val="100"/>
        <c:tickLblSkip val="1"/>
        <c:tickMarkSkip val="1"/>
        <c:noMultiLvlLbl val="0"/>
      </c:catAx>
      <c:valAx>
        <c:axId val="101769984"/>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101755904"/>
        <c:crosses val="autoZero"/>
        <c:crossBetween val="between"/>
      </c:valAx>
      <c:catAx>
        <c:axId val="101771520"/>
        <c:scaling>
          <c:orientation val="minMax"/>
        </c:scaling>
        <c:delete val="1"/>
        <c:axPos val="b"/>
        <c:numFmt formatCode="General" sourceLinked="1"/>
        <c:majorTickMark val="out"/>
        <c:minorTickMark val="none"/>
        <c:tickLblPos val="nextTo"/>
        <c:crossAx val="101773312"/>
        <c:crosses val="autoZero"/>
        <c:auto val="1"/>
        <c:lblAlgn val="ctr"/>
        <c:lblOffset val="100"/>
        <c:noMultiLvlLbl val="0"/>
      </c:catAx>
      <c:valAx>
        <c:axId val="101773312"/>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101771520"/>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09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September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319</v>
      </c>
      <c r="C2" s="196"/>
      <c r="D2" s="198" t="s">
        <v>411</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318</v>
      </c>
      <c r="G44" s="201"/>
    </row>
    <row r="45" spans="2:7" s="200" customFormat="1">
      <c r="B45" s="447" t="s">
        <v>412</v>
      </c>
      <c r="C45" s="447"/>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3" s="18" customFormat="1" ht="39.950000000000003" customHeight="1">
      <c r="A1" s="533" t="s">
        <v>304</v>
      </c>
      <c r="B1" s="533"/>
      <c r="C1" s="533"/>
      <c r="D1" s="533"/>
      <c r="E1" s="533"/>
      <c r="F1" s="533"/>
      <c r="G1" s="533"/>
      <c r="H1" s="533"/>
      <c r="I1" s="533"/>
      <c r="J1" s="533"/>
      <c r="K1" s="533"/>
      <c r="L1" s="335" t="s">
        <v>28</v>
      </c>
    </row>
    <row r="2" spans="1:13" s="18" customFormat="1" ht="12.2" customHeight="1">
      <c r="A2" s="534" t="s">
        <v>305</v>
      </c>
      <c r="B2" s="536" t="s">
        <v>414</v>
      </c>
      <c r="C2" s="537"/>
      <c r="D2" s="537"/>
      <c r="E2" s="537"/>
      <c r="F2" s="538"/>
      <c r="G2" s="539" t="s">
        <v>415</v>
      </c>
      <c r="H2" s="540"/>
      <c r="I2" s="540"/>
      <c r="J2" s="540"/>
      <c r="K2" s="540"/>
      <c r="M2" s="354"/>
    </row>
    <row r="3" spans="1:13" s="18" customFormat="1" ht="12.2" customHeight="1">
      <c r="A3" s="535"/>
      <c r="B3" s="536" t="s">
        <v>2</v>
      </c>
      <c r="C3" s="538"/>
      <c r="D3" s="536" t="s">
        <v>3</v>
      </c>
      <c r="E3" s="537"/>
      <c r="F3" s="541" t="s">
        <v>397</v>
      </c>
      <c r="G3" s="536" t="s">
        <v>2</v>
      </c>
      <c r="H3" s="538"/>
      <c r="I3" s="536" t="s">
        <v>3</v>
      </c>
      <c r="J3" s="537"/>
      <c r="K3" s="541" t="s">
        <v>397</v>
      </c>
      <c r="M3" s="354"/>
    </row>
    <row r="4" spans="1:13" s="18" customFormat="1" ht="48.2" customHeight="1">
      <c r="A4" s="535"/>
      <c r="B4" s="543" t="s">
        <v>0</v>
      </c>
      <c r="C4" s="186" t="s">
        <v>101</v>
      </c>
      <c r="D4" s="545" t="s">
        <v>0</v>
      </c>
      <c r="E4" s="186" t="s">
        <v>102</v>
      </c>
      <c r="F4" s="542"/>
      <c r="G4" s="545" t="s">
        <v>0</v>
      </c>
      <c r="H4" s="186" t="s">
        <v>101</v>
      </c>
      <c r="I4" s="545" t="s">
        <v>0</v>
      </c>
      <c r="J4" s="186" t="s">
        <v>101</v>
      </c>
      <c r="K4" s="542"/>
    </row>
    <row r="5" spans="1:13" s="18" customFormat="1" ht="12.2" customHeight="1">
      <c r="A5" s="535"/>
      <c r="B5" s="544"/>
      <c r="C5" s="193" t="s">
        <v>24</v>
      </c>
      <c r="D5" s="546"/>
      <c r="E5" s="408" t="s">
        <v>24</v>
      </c>
      <c r="F5" s="193" t="s">
        <v>1</v>
      </c>
      <c r="G5" s="546"/>
      <c r="H5" s="193" t="s">
        <v>24</v>
      </c>
      <c r="I5" s="546"/>
      <c r="J5" s="408" t="s">
        <v>24</v>
      </c>
      <c r="K5" s="345" t="s">
        <v>1</v>
      </c>
    </row>
    <row r="6" spans="1:13" s="337" customFormat="1" ht="24.95" customHeight="1">
      <c r="A6" s="336" t="s">
        <v>113</v>
      </c>
      <c r="B6" s="140">
        <v>116944</v>
      </c>
      <c r="C6" s="395">
        <v>5.6</v>
      </c>
      <c r="D6" s="400">
        <v>224859</v>
      </c>
      <c r="E6" s="395">
        <v>0.9</v>
      </c>
      <c r="F6" s="401">
        <v>1.9</v>
      </c>
      <c r="G6" s="400">
        <v>895509</v>
      </c>
      <c r="H6" s="395">
        <v>12.7</v>
      </c>
      <c r="I6" s="400">
        <v>1765473</v>
      </c>
      <c r="J6" s="395">
        <v>13.2</v>
      </c>
      <c r="K6" s="401">
        <v>2</v>
      </c>
    </row>
    <row r="7" spans="1:13" s="337" customFormat="1" ht="9" customHeight="1">
      <c r="A7" s="338" t="s">
        <v>109</v>
      </c>
      <c r="B7" s="141">
        <v>95260</v>
      </c>
      <c r="C7" s="396">
        <v>4.5</v>
      </c>
      <c r="D7" s="400">
        <v>185166</v>
      </c>
      <c r="E7" s="395">
        <v>-0.2</v>
      </c>
      <c r="F7" s="401">
        <v>1.9</v>
      </c>
      <c r="G7" s="400">
        <v>707088</v>
      </c>
      <c r="H7" s="396">
        <v>9.5</v>
      </c>
      <c r="I7" s="400">
        <v>1418709</v>
      </c>
      <c r="J7" s="401">
        <v>10.6</v>
      </c>
      <c r="K7" s="401">
        <v>2</v>
      </c>
    </row>
    <row r="8" spans="1:13" s="18" customFormat="1" ht="9" customHeight="1">
      <c r="A8" s="338" t="s">
        <v>110</v>
      </c>
      <c r="B8" s="143">
        <v>21684</v>
      </c>
      <c r="C8" s="396">
        <v>10.9</v>
      </c>
      <c r="D8" s="402">
        <v>39693</v>
      </c>
      <c r="E8" s="395">
        <v>6.2</v>
      </c>
      <c r="F8" s="403">
        <v>1.8</v>
      </c>
      <c r="G8" s="402">
        <v>188421</v>
      </c>
      <c r="H8" s="396">
        <v>26.7</v>
      </c>
      <c r="I8" s="402">
        <v>346764</v>
      </c>
      <c r="J8" s="395">
        <v>25.2</v>
      </c>
      <c r="K8" s="403">
        <v>1.8</v>
      </c>
      <c r="M8" s="354"/>
    </row>
    <row r="9" spans="1:13" s="18" customFormat="1" ht="15" customHeight="1">
      <c r="A9" s="339"/>
      <c r="B9" s="340" t="s">
        <v>42</v>
      </c>
      <c r="C9" s="404"/>
      <c r="D9" s="405"/>
      <c r="E9" s="404"/>
      <c r="F9" s="404"/>
      <c r="G9" s="405"/>
      <c r="H9" s="404"/>
      <c r="I9" s="405"/>
      <c r="J9" s="404"/>
      <c r="K9" s="404"/>
    </row>
    <row r="10" spans="1:13" s="18" customFormat="1" ht="10.15" customHeight="1">
      <c r="A10" s="342" t="s">
        <v>43</v>
      </c>
      <c r="B10" s="359">
        <v>16747</v>
      </c>
      <c r="C10" s="395">
        <v>4.9000000000000004</v>
      </c>
      <c r="D10" s="398">
        <v>30423</v>
      </c>
      <c r="E10" s="396">
        <v>4.3</v>
      </c>
      <c r="F10" s="367">
        <v>1.8</v>
      </c>
      <c r="G10" s="398">
        <v>155956</v>
      </c>
      <c r="H10" s="395">
        <v>22.8</v>
      </c>
      <c r="I10" s="398">
        <v>277981</v>
      </c>
      <c r="J10" s="396">
        <v>22.6</v>
      </c>
      <c r="K10" s="367">
        <v>1.8</v>
      </c>
    </row>
    <row r="11" spans="1:13" s="18" customFormat="1" ht="10.15" customHeight="1">
      <c r="A11" s="338" t="s">
        <v>44</v>
      </c>
      <c r="B11" s="359">
        <v>988</v>
      </c>
      <c r="C11" s="395">
        <v>50.4</v>
      </c>
      <c r="D11" s="398">
        <v>1631</v>
      </c>
      <c r="E11" s="396">
        <v>40.200000000000003</v>
      </c>
      <c r="F11" s="367">
        <v>1.7</v>
      </c>
      <c r="G11" s="398">
        <v>11183</v>
      </c>
      <c r="H11" s="395">
        <v>49.8</v>
      </c>
      <c r="I11" s="398">
        <v>17633</v>
      </c>
      <c r="J11" s="396">
        <v>50.9</v>
      </c>
      <c r="K11" s="367">
        <v>1.6</v>
      </c>
    </row>
    <row r="12" spans="1:13" s="337" customFormat="1" ht="10.15" customHeight="1">
      <c r="A12" s="338" t="s">
        <v>45</v>
      </c>
      <c r="B12" s="359">
        <v>107</v>
      </c>
      <c r="C12" s="396">
        <v>39</v>
      </c>
      <c r="D12" s="398">
        <v>210</v>
      </c>
      <c r="E12" s="396">
        <v>85.8</v>
      </c>
      <c r="F12" s="367">
        <v>2</v>
      </c>
      <c r="G12" s="398">
        <v>680</v>
      </c>
      <c r="H12" s="395">
        <v>-13.8</v>
      </c>
      <c r="I12" s="398">
        <v>1197</v>
      </c>
      <c r="J12" s="382">
        <v>-10.4</v>
      </c>
      <c r="K12" s="367">
        <v>1.8</v>
      </c>
    </row>
    <row r="13" spans="1:13" s="18" customFormat="1" ht="9" customHeight="1">
      <c r="A13" s="338" t="s">
        <v>46</v>
      </c>
      <c r="B13" s="359">
        <v>1303</v>
      </c>
      <c r="C13" s="396">
        <v>-22.1</v>
      </c>
      <c r="D13" s="398">
        <v>2487</v>
      </c>
      <c r="E13" s="396">
        <v>-19.899999999999999</v>
      </c>
      <c r="F13" s="367">
        <v>1.9</v>
      </c>
      <c r="G13" s="398">
        <v>15794</v>
      </c>
      <c r="H13" s="396">
        <v>17.100000000000001</v>
      </c>
      <c r="I13" s="398">
        <v>27640</v>
      </c>
      <c r="J13" s="396">
        <v>21.2</v>
      </c>
      <c r="K13" s="367">
        <v>1.8</v>
      </c>
    </row>
    <row r="14" spans="1:13" s="18" customFormat="1" ht="9" customHeight="1">
      <c r="A14" s="338" t="s">
        <v>47</v>
      </c>
      <c r="B14" s="359">
        <v>57</v>
      </c>
      <c r="C14" s="399">
        <v>29.5</v>
      </c>
      <c r="D14" s="398">
        <v>110</v>
      </c>
      <c r="E14" s="399">
        <v>31</v>
      </c>
      <c r="F14" s="367">
        <v>1.9</v>
      </c>
      <c r="G14" s="398">
        <v>615</v>
      </c>
      <c r="H14" s="399">
        <v>22.5</v>
      </c>
      <c r="I14" s="398">
        <v>1184</v>
      </c>
      <c r="J14" s="399">
        <v>30.5</v>
      </c>
      <c r="K14" s="367">
        <v>1.9</v>
      </c>
    </row>
    <row r="15" spans="1:13" s="18" customFormat="1" ht="9" customHeight="1">
      <c r="A15" s="338" t="s">
        <v>48</v>
      </c>
      <c r="B15" s="359">
        <v>311</v>
      </c>
      <c r="C15" s="395">
        <v>32.299999999999997</v>
      </c>
      <c r="D15" s="398">
        <v>459</v>
      </c>
      <c r="E15" s="396">
        <v>-8.4</v>
      </c>
      <c r="F15" s="367">
        <v>1.5</v>
      </c>
      <c r="G15" s="398">
        <v>2131</v>
      </c>
      <c r="H15" s="395">
        <v>13.1</v>
      </c>
      <c r="I15" s="398">
        <v>4131</v>
      </c>
      <c r="J15" s="396">
        <v>11.3</v>
      </c>
      <c r="K15" s="367">
        <v>1.9</v>
      </c>
    </row>
    <row r="16" spans="1:13" s="18" customFormat="1" ht="9" customHeight="1">
      <c r="A16" s="338" t="s">
        <v>49</v>
      </c>
      <c r="B16" s="359">
        <v>1097</v>
      </c>
      <c r="C16" s="395">
        <v>9.6</v>
      </c>
      <c r="D16" s="398">
        <v>1853</v>
      </c>
      <c r="E16" s="396">
        <v>11</v>
      </c>
      <c r="F16" s="367">
        <v>1.7</v>
      </c>
      <c r="G16" s="398">
        <v>10405</v>
      </c>
      <c r="H16" s="395">
        <v>14.7</v>
      </c>
      <c r="I16" s="398">
        <v>17743</v>
      </c>
      <c r="J16" s="396">
        <v>20.399999999999999</v>
      </c>
      <c r="K16" s="367">
        <v>1.7</v>
      </c>
    </row>
    <row r="17" spans="1:11" s="18" customFormat="1" ht="9" customHeight="1">
      <c r="A17" s="338" t="s">
        <v>50</v>
      </c>
      <c r="B17" s="359">
        <v>88</v>
      </c>
      <c r="C17" s="360">
        <v>25.7</v>
      </c>
      <c r="D17" s="398">
        <v>196</v>
      </c>
      <c r="E17" s="396">
        <v>18.100000000000001</v>
      </c>
      <c r="F17" s="367">
        <v>2.2000000000000002</v>
      </c>
      <c r="G17" s="398">
        <v>778</v>
      </c>
      <c r="H17" s="395">
        <v>26.5</v>
      </c>
      <c r="I17" s="398">
        <v>1816</v>
      </c>
      <c r="J17" s="396">
        <v>7.5</v>
      </c>
      <c r="K17" s="367">
        <v>2.2999999999999998</v>
      </c>
    </row>
    <row r="18" spans="1:11" s="18" customFormat="1" ht="9" customHeight="1">
      <c r="A18" s="338" t="s">
        <v>51</v>
      </c>
      <c r="B18" s="359">
        <v>104</v>
      </c>
      <c r="C18" s="396">
        <v>23.8</v>
      </c>
      <c r="D18" s="398">
        <v>230</v>
      </c>
      <c r="E18" s="396">
        <v>6.5</v>
      </c>
      <c r="F18" s="367">
        <v>2.2000000000000002</v>
      </c>
      <c r="G18" s="398">
        <v>646</v>
      </c>
      <c r="H18" s="396">
        <v>-3.1</v>
      </c>
      <c r="I18" s="398">
        <v>1287</v>
      </c>
      <c r="J18" s="396">
        <v>-4.3</v>
      </c>
      <c r="K18" s="367">
        <v>2</v>
      </c>
    </row>
    <row r="19" spans="1:11" s="18" customFormat="1" ht="9" customHeight="1">
      <c r="A19" s="338" t="s">
        <v>52</v>
      </c>
      <c r="B19" s="359">
        <v>32</v>
      </c>
      <c r="C19" s="367">
        <v>-3</v>
      </c>
      <c r="D19" s="398">
        <v>91</v>
      </c>
      <c r="E19" s="396">
        <v>23</v>
      </c>
      <c r="F19" s="367">
        <v>2.8</v>
      </c>
      <c r="G19" s="398">
        <v>153</v>
      </c>
      <c r="H19" s="367">
        <v>5.5</v>
      </c>
      <c r="I19" s="398">
        <v>341</v>
      </c>
      <c r="J19" s="396">
        <v>16</v>
      </c>
      <c r="K19" s="367">
        <v>2.2000000000000002</v>
      </c>
    </row>
    <row r="20" spans="1:11" s="18" customFormat="1" ht="9" customHeight="1">
      <c r="A20" s="338" t="s">
        <v>53</v>
      </c>
      <c r="B20" s="359">
        <v>667</v>
      </c>
      <c r="C20" s="395">
        <v>59.2</v>
      </c>
      <c r="D20" s="398">
        <v>1157</v>
      </c>
      <c r="E20" s="395">
        <v>40.799999999999997</v>
      </c>
      <c r="F20" s="367">
        <v>1.7</v>
      </c>
      <c r="G20" s="398">
        <v>6129</v>
      </c>
      <c r="H20" s="395">
        <v>28.7</v>
      </c>
      <c r="I20" s="398">
        <v>11690</v>
      </c>
      <c r="J20" s="395">
        <v>16.8</v>
      </c>
      <c r="K20" s="367">
        <v>1.9</v>
      </c>
    </row>
    <row r="21" spans="1:11" s="18" customFormat="1" ht="9" customHeight="1">
      <c r="A21" s="338" t="s">
        <v>54</v>
      </c>
      <c r="B21" s="359">
        <v>101</v>
      </c>
      <c r="C21" s="399">
        <v>-81.5</v>
      </c>
      <c r="D21" s="398">
        <v>274</v>
      </c>
      <c r="E21" s="399">
        <v>-74.8</v>
      </c>
      <c r="F21" s="367">
        <v>2.7</v>
      </c>
      <c r="G21" s="398">
        <v>852</v>
      </c>
      <c r="H21" s="399">
        <v>-22.2</v>
      </c>
      <c r="I21" s="398">
        <v>2956</v>
      </c>
      <c r="J21" s="399">
        <v>-12.8</v>
      </c>
      <c r="K21" s="367">
        <v>3.5</v>
      </c>
    </row>
    <row r="22" spans="1:11" s="18" customFormat="1" ht="9" customHeight="1">
      <c r="A22" s="338" t="s">
        <v>55</v>
      </c>
      <c r="B22" s="359">
        <v>57</v>
      </c>
      <c r="C22" s="396">
        <v>-19.7</v>
      </c>
      <c r="D22" s="398">
        <v>89</v>
      </c>
      <c r="E22" s="399">
        <v>-33.1</v>
      </c>
      <c r="F22" s="367">
        <v>1.6</v>
      </c>
      <c r="G22" s="398">
        <v>608</v>
      </c>
      <c r="H22" s="395">
        <v>12.2</v>
      </c>
      <c r="I22" s="398">
        <v>1068</v>
      </c>
      <c r="J22" s="396">
        <v>0.1</v>
      </c>
      <c r="K22" s="367">
        <v>1.8</v>
      </c>
    </row>
    <row r="23" spans="1:11" s="18" customFormat="1" ht="9" customHeight="1">
      <c r="A23" s="338" t="s">
        <v>56</v>
      </c>
      <c r="B23" s="359">
        <v>166</v>
      </c>
      <c r="C23" s="399">
        <v>11.4</v>
      </c>
      <c r="D23" s="398">
        <v>403</v>
      </c>
      <c r="E23" s="367">
        <v>30.4</v>
      </c>
      <c r="F23" s="367">
        <v>2.4</v>
      </c>
      <c r="G23" s="398">
        <v>1735</v>
      </c>
      <c r="H23" s="399">
        <v>18.8</v>
      </c>
      <c r="I23" s="398">
        <v>2970</v>
      </c>
      <c r="J23" s="367">
        <v>15.4</v>
      </c>
      <c r="K23" s="367">
        <v>1.7</v>
      </c>
    </row>
    <row r="24" spans="1:11" s="18" customFormat="1" ht="9" customHeight="1">
      <c r="A24" s="338" t="s">
        <v>57</v>
      </c>
      <c r="B24" s="359">
        <v>126</v>
      </c>
      <c r="C24" s="399">
        <v>18.899999999999999</v>
      </c>
      <c r="D24" s="398">
        <v>192</v>
      </c>
      <c r="E24" s="399">
        <v>5.5</v>
      </c>
      <c r="F24" s="367">
        <v>1.5</v>
      </c>
      <c r="G24" s="398">
        <v>1131</v>
      </c>
      <c r="H24" s="399">
        <v>17.2</v>
      </c>
      <c r="I24" s="398">
        <v>1783</v>
      </c>
      <c r="J24" s="399">
        <v>22.5</v>
      </c>
      <c r="K24" s="367">
        <v>1.6</v>
      </c>
    </row>
    <row r="25" spans="1:11" s="18" customFormat="1" ht="9" customHeight="1">
      <c r="A25" s="338" t="s">
        <v>58</v>
      </c>
      <c r="B25" s="359">
        <v>25</v>
      </c>
      <c r="C25" s="360" t="s">
        <v>35</v>
      </c>
      <c r="D25" s="359">
        <v>77</v>
      </c>
      <c r="E25" s="360" t="s">
        <v>35</v>
      </c>
      <c r="F25" s="367">
        <v>3.1</v>
      </c>
      <c r="G25" s="398">
        <v>121</v>
      </c>
      <c r="H25" s="360">
        <v>55.1</v>
      </c>
      <c r="I25" s="398">
        <v>212</v>
      </c>
      <c r="J25" s="399">
        <v>78.2</v>
      </c>
      <c r="K25" s="367">
        <v>1.8</v>
      </c>
    </row>
    <row r="26" spans="1:11" s="18" customFormat="1" ht="9" customHeight="1">
      <c r="A26" s="338" t="s">
        <v>59</v>
      </c>
      <c r="B26" s="359">
        <v>3830</v>
      </c>
      <c r="C26" s="399">
        <v>27.8</v>
      </c>
      <c r="D26" s="398">
        <v>6106</v>
      </c>
      <c r="E26" s="399">
        <v>26.4</v>
      </c>
      <c r="F26" s="367">
        <v>1.6</v>
      </c>
      <c r="G26" s="398">
        <v>36202</v>
      </c>
      <c r="H26" s="399">
        <v>42.7</v>
      </c>
      <c r="I26" s="398">
        <v>57889</v>
      </c>
      <c r="J26" s="399">
        <v>42.7</v>
      </c>
      <c r="K26" s="367">
        <v>1.6</v>
      </c>
    </row>
    <row r="27" spans="1:11" s="18" customFormat="1" ht="9" customHeight="1">
      <c r="A27" s="338" t="s">
        <v>60</v>
      </c>
      <c r="B27" s="359">
        <v>364</v>
      </c>
      <c r="C27" s="396">
        <v>-5.7</v>
      </c>
      <c r="D27" s="398">
        <v>578</v>
      </c>
      <c r="E27" s="396">
        <v>-5.7</v>
      </c>
      <c r="F27" s="367">
        <v>1.6</v>
      </c>
      <c r="G27" s="398">
        <v>4365</v>
      </c>
      <c r="H27" s="396">
        <v>1.7</v>
      </c>
      <c r="I27" s="398">
        <v>7119</v>
      </c>
      <c r="J27" s="396">
        <v>10.7</v>
      </c>
      <c r="K27" s="367">
        <v>1.6</v>
      </c>
    </row>
    <row r="28" spans="1:11" s="18" customFormat="1" ht="9" customHeight="1">
      <c r="A28" s="338" t="s">
        <v>61</v>
      </c>
      <c r="B28" s="359">
        <v>740</v>
      </c>
      <c r="C28" s="395">
        <v>5</v>
      </c>
      <c r="D28" s="398">
        <v>1416</v>
      </c>
      <c r="E28" s="395">
        <v>-5.7</v>
      </c>
      <c r="F28" s="367">
        <v>1.9</v>
      </c>
      <c r="G28" s="398">
        <v>5874</v>
      </c>
      <c r="H28" s="395">
        <v>17.600000000000001</v>
      </c>
      <c r="I28" s="398">
        <v>11261</v>
      </c>
      <c r="J28" s="395">
        <v>14.5</v>
      </c>
      <c r="K28" s="367">
        <v>1.9</v>
      </c>
    </row>
    <row r="29" spans="1:11" s="18" customFormat="1" ht="9" customHeight="1">
      <c r="A29" s="338" t="s">
        <v>62</v>
      </c>
      <c r="B29" s="359">
        <v>661</v>
      </c>
      <c r="C29" s="367">
        <v>-18.100000000000001</v>
      </c>
      <c r="D29" s="398">
        <v>1307</v>
      </c>
      <c r="E29" s="367">
        <v>-19.899999999999999</v>
      </c>
      <c r="F29" s="367">
        <v>2</v>
      </c>
      <c r="G29" s="398">
        <v>5854</v>
      </c>
      <c r="H29" s="367">
        <v>11.3</v>
      </c>
      <c r="I29" s="398">
        <v>13188</v>
      </c>
      <c r="J29" s="367">
        <v>3.8</v>
      </c>
      <c r="K29" s="367">
        <v>2.2999999999999998</v>
      </c>
    </row>
    <row r="30" spans="1:11" s="18" customFormat="1" ht="9" customHeight="1">
      <c r="A30" s="338" t="s">
        <v>63</v>
      </c>
      <c r="B30" s="359">
        <v>179</v>
      </c>
      <c r="C30" s="367">
        <v>-14.4</v>
      </c>
      <c r="D30" s="398">
        <v>340</v>
      </c>
      <c r="E30" s="399">
        <v>-51.4</v>
      </c>
      <c r="F30" s="367">
        <v>1.9</v>
      </c>
      <c r="G30" s="398">
        <v>1207</v>
      </c>
      <c r="H30" s="367">
        <v>26.1</v>
      </c>
      <c r="I30" s="398">
        <v>2475</v>
      </c>
      <c r="J30" s="399">
        <v>-8.6999999999999993</v>
      </c>
      <c r="K30" s="367">
        <v>2.1</v>
      </c>
    </row>
    <row r="31" spans="1:11" s="18" customFormat="1" ht="9" customHeight="1">
      <c r="A31" s="338" t="s">
        <v>64</v>
      </c>
      <c r="B31" s="359">
        <v>192</v>
      </c>
      <c r="C31" s="406">
        <v>-6.3</v>
      </c>
      <c r="D31" s="398">
        <v>394</v>
      </c>
      <c r="E31" s="367">
        <v>2.6</v>
      </c>
      <c r="F31" s="367">
        <v>2.1</v>
      </c>
      <c r="G31" s="398">
        <v>1785</v>
      </c>
      <c r="H31" s="406">
        <v>18.100000000000001</v>
      </c>
      <c r="I31" s="398">
        <v>3618</v>
      </c>
      <c r="J31" s="367">
        <v>28</v>
      </c>
      <c r="K31" s="367">
        <v>2</v>
      </c>
    </row>
    <row r="32" spans="1:11" s="18" customFormat="1" ht="9" customHeight="1">
      <c r="A32" s="338" t="s">
        <v>65</v>
      </c>
      <c r="B32" s="359">
        <v>55</v>
      </c>
      <c r="C32" s="395">
        <v>-58.6</v>
      </c>
      <c r="D32" s="398">
        <v>159</v>
      </c>
      <c r="E32" s="395">
        <v>-29.3</v>
      </c>
      <c r="F32" s="367">
        <v>2.9</v>
      </c>
      <c r="G32" s="398">
        <v>726</v>
      </c>
      <c r="H32" s="395">
        <v>-25.8</v>
      </c>
      <c r="I32" s="398">
        <v>1888</v>
      </c>
      <c r="J32" s="395">
        <v>0.4</v>
      </c>
      <c r="K32" s="367">
        <v>2.6</v>
      </c>
    </row>
    <row r="33" spans="1:11" s="18" customFormat="1" ht="9" customHeight="1">
      <c r="A33" s="338" t="s">
        <v>66</v>
      </c>
      <c r="B33" s="359">
        <v>827</v>
      </c>
      <c r="C33" s="396">
        <v>-34.299999999999997</v>
      </c>
      <c r="D33" s="398">
        <v>1203</v>
      </c>
      <c r="E33" s="396">
        <v>-31.1</v>
      </c>
      <c r="F33" s="367">
        <v>1.5</v>
      </c>
      <c r="G33" s="398">
        <v>10428</v>
      </c>
      <c r="H33" s="396">
        <v>2.2000000000000002</v>
      </c>
      <c r="I33" s="398">
        <v>15723</v>
      </c>
      <c r="J33" s="396">
        <v>7</v>
      </c>
      <c r="K33" s="367">
        <v>1.5</v>
      </c>
    </row>
    <row r="34" spans="1:11" s="18" customFormat="1" ht="9" customHeight="1">
      <c r="A34" s="338" t="s">
        <v>67</v>
      </c>
      <c r="B34" s="359">
        <v>919</v>
      </c>
      <c r="C34" s="395">
        <v>2.7</v>
      </c>
      <c r="D34" s="398">
        <v>1854</v>
      </c>
      <c r="E34" s="395">
        <v>9.4</v>
      </c>
      <c r="F34" s="367">
        <v>2</v>
      </c>
      <c r="G34" s="398">
        <v>7952</v>
      </c>
      <c r="H34" s="395">
        <v>24.5</v>
      </c>
      <c r="I34" s="398">
        <v>14574</v>
      </c>
      <c r="J34" s="395">
        <v>24.3</v>
      </c>
      <c r="K34" s="367">
        <v>1.8</v>
      </c>
    </row>
    <row r="35" spans="1:11" s="18" customFormat="1" ht="9" customHeight="1">
      <c r="A35" s="338" t="s">
        <v>68</v>
      </c>
      <c r="B35" s="359">
        <v>55</v>
      </c>
      <c r="C35" s="382">
        <v>19.600000000000001</v>
      </c>
      <c r="D35" s="398">
        <v>174</v>
      </c>
      <c r="E35" s="396">
        <v>18.399999999999999</v>
      </c>
      <c r="F35" s="367">
        <v>3.2</v>
      </c>
      <c r="G35" s="398">
        <v>437</v>
      </c>
      <c r="H35" s="395">
        <v>12.3</v>
      </c>
      <c r="I35" s="398">
        <v>1042</v>
      </c>
      <c r="J35" s="367">
        <v>15.4</v>
      </c>
      <c r="K35" s="367">
        <v>2.4</v>
      </c>
    </row>
    <row r="36" spans="1:11" s="18" customFormat="1" ht="9" customHeight="1">
      <c r="A36" s="338" t="s">
        <v>69</v>
      </c>
      <c r="B36" s="359">
        <v>50</v>
      </c>
      <c r="C36" s="382">
        <v>4.2</v>
      </c>
      <c r="D36" s="398">
        <v>128</v>
      </c>
      <c r="E36" s="396">
        <v>60</v>
      </c>
      <c r="F36" s="367">
        <v>2.6</v>
      </c>
      <c r="G36" s="398">
        <v>348</v>
      </c>
      <c r="H36" s="382">
        <v>-27.5</v>
      </c>
      <c r="I36" s="398">
        <v>1027</v>
      </c>
      <c r="J36" s="396">
        <v>-13.7</v>
      </c>
      <c r="K36" s="367">
        <v>3</v>
      </c>
    </row>
    <row r="37" spans="1:11" s="18" customFormat="1" ht="9" customHeight="1">
      <c r="A37" s="338" t="s">
        <v>70</v>
      </c>
      <c r="B37" s="359">
        <v>731</v>
      </c>
      <c r="C37" s="395">
        <v>19.2</v>
      </c>
      <c r="D37" s="398">
        <v>1469</v>
      </c>
      <c r="E37" s="395">
        <v>23</v>
      </c>
      <c r="F37" s="367">
        <v>2</v>
      </c>
      <c r="G37" s="398">
        <v>6029</v>
      </c>
      <c r="H37" s="395">
        <v>23.1</v>
      </c>
      <c r="I37" s="398">
        <v>11657</v>
      </c>
      <c r="J37" s="395">
        <v>26.5</v>
      </c>
      <c r="K37" s="367">
        <v>1.9</v>
      </c>
    </row>
    <row r="38" spans="1:11" s="18" customFormat="1" ht="9" customHeight="1">
      <c r="A38" s="338" t="s">
        <v>71</v>
      </c>
      <c r="B38" s="359">
        <v>206</v>
      </c>
      <c r="C38" s="395">
        <v>32.1</v>
      </c>
      <c r="D38" s="398">
        <v>444</v>
      </c>
      <c r="E38" s="396">
        <v>22</v>
      </c>
      <c r="F38" s="367">
        <v>2.2000000000000002</v>
      </c>
      <c r="G38" s="398">
        <v>1870</v>
      </c>
      <c r="H38" s="395">
        <v>36.700000000000003</v>
      </c>
      <c r="I38" s="398">
        <v>4282</v>
      </c>
      <c r="J38" s="395">
        <v>38.700000000000003</v>
      </c>
      <c r="K38" s="367">
        <v>2.2999999999999998</v>
      </c>
    </row>
    <row r="39" spans="1:11" s="18" customFormat="1" ht="9" customHeight="1">
      <c r="A39" s="338" t="s">
        <v>72</v>
      </c>
      <c r="B39" s="359">
        <v>337</v>
      </c>
      <c r="C39" s="396">
        <v>20.399999999999999</v>
      </c>
      <c r="D39" s="398">
        <v>761</v>
      </c>
      <c r="E39" s="395">
        <v>25.6</v>
      </c>
      <c r="F39" s="367">
        <v>2.2999999999999998</v>
      </c>
      <c r="G39" s="398">
        <v>2626</v>
      </c>
      <c r="H39" s="395">
        <v>40.5</v>
      </c>
      <c r="I39" s="398">
        <v>5040</v>
      </c>
      <c r="J39" s="395">
        <v>35.6</v>
      </c>
      <c r="K39" s="367">
        <v>1.9</v>
      </c>
    </row>
    <row r="40" spans="1:11" s="18" customFormat="1" ht="9" customHeight="1">
      <c r="A40" s="338" t="s">
        <v>73</v>
      </c>
      <c r="B40" s="360" t="s">
        <v>35</v>
      </c>
      <c r="C40" s="360" t="s">
        <v>35</v>
      </c>
      <c r="D40" s="360" t="s">
        <v>35</v>
      </c>
      <c r="E40" s="360" t="s">
        <v>35</v>
      </c>
      <c r="F40" s="360" t="s">
        <v>35</v>
      </c>
      <c r="G40" s="398">
        <v>58</v>
      </c>
      <c r="H40" s="367">
        <v>-84.8</v>
      </c>
      <c r="I40" s="398">
        <v>114</v>
      </c>
      <c r="J40" s="367">
        <v>-79.3</v>
      </c>
      <c r="K40" s="367">
        <v>2</v>
      </c>
    </row>
    <row r="41" spans="1:11" s="18" customFormat="1" ht="9" customHeight="1">
      <c r="A41" s="338" t="s">
        <v>74</v>
      </c>
      <c r="B41" s="359">
        <v>95</v>
      </c>
      <c r="C41" s="395">
        <v>-7.8</v>
      </c>
      <c r="D41" s="398">
        <v>233</v>
      </c>
      <c r="E41" s="395">
        <v>11</v>
      </c>
      <c r="F41" s="367">
        <v>2.5</v>
      </c>
      <c r="G41" s="398">
        <v>822</v>
      </c>
      <c r="H41" s="395">
        <v>37.700000000000003</v>
      </c>
      <c r="I41" s="398">
        <v>2266</v>
      </c>
      <c r="J41" s="395">
        <v>64.400000000000006</v>
      </c>
      <c r="K41" s="367">
        <v>2.8</v>
      </c>
    </row>
    <row r="42" spans="1:11" s="18" customFormat="1" ht="9" customHeight="1">
      <c r="A42" s="338" t="s">
        <v>75</v>
      </c>
      <c r="B42" s="359">
        <v>1918</v>
      </c>
      <c r="C42" s="396">
        <v>19.7</v>
      </c>
      <c r="D42" s="398">
        <v>3454</v>
      </c>
      <c r="E42" s="396">
        <v>23.1</v>
      </c>
      <c r="F42" s="367">
        <v>1.8</v>
      </c>
      <c r="G42" s="398">
        <v>13534</v>
      </c>
      <c r="H42" s="396">
        <v>28.4</v>
      </c>
      <c r="I42" s="398">
        <v>25103</v>
      </c>
      <c r="J42" s="396">
        <v>28</v>
      </c>
      <c r="K42" s="367">
        <v>1.9</v>
      </c>
    </row>
    <row r="43" spans="1:11" s="18" customFormat="1" ht="9" customHeight="1">
      <c r="A43" s="338" t="s">
        <v>76</v>
      </c>
      <c r="B43" s="359">
        <v>54</v>
      </c>
      <c r="C43" s="396">
        <v>184.2</v>
      </c>
      <c r="D43" s="398">
        <v>227</v>
      </c>
      <c r="E43" s="367">
        <v>404.4</v>
      </c>
      <c r="F43" s="367">
        <v>4.2</v>
      </c>
      <c r="G43" s="398">
        <v>137</v>
      </c>
      <c r="H43" s="396">
        <v>67.099999999999994</v>
      </c>
      <c r="I43" s="398">
        <v>383</v>
      </c>
      <c r="J43" s="396">
        <v>50.8</v>
      </c>
      <c r="K43" s="367">
        <v>2.8</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305</v>
      </c>
      <c r="C45" s="395">
        <v>-5.6</v>
      </c>
      <c r="D45" s="398">
        <v>717</v>
      </c>
      <c r="E45" s="395">
        <v>-1.4</v>
      </c>
      <c r="F45" s="367">
        <v>2.4</v>
      </c>
      <c r="G45" s="398">
        <v>2741</v>
      </c>
      <c r="H45" s="395">
        <v>-6</v>
      </c>
      <c r="I45" s="398">
        <v>5681</v>
      </c>
      <c r="J45" s="395">
        <v>-11.8</v>
      </c>
      <c r="K45" s="367">
        <v>2.1</v>
      </c>
    </row>
    <row r="46" spans="1:11" s="18" customFormat="1" ht="9" customHeight="1">
      <c r="A46" s="338" t="s">
        <v>79</v>
      </c>
      <c r="B46" s="359">
        <v>201</v>
      </c>
      <c r="C46" s="396">
        <v>5.8</v>
      </c>
      <c r="D46" s="398">
        <v>383</v>
      </c>
      <c r="E46" s="367">
        <v>-30.9</v>
      </c>
      <c r="F46" s="367">
        <v>1.9</v>
      </c>
      <c r="G46" s="398">
        <v>1426</v>
      </c>
      <c r="H46" s="395">
        <v>43</v>
      </c>
      <c r="I46" s="398">
        <v>3582</v>
      </c>
      <c r="J46" s="367">
        <v>39.6</v>
      </c>
      <c r="K46" s="367">
        <v>2.5</v>
      </c>
    </row>
    <row r="47" spans="1:11" s="337" customFormat="1" ht="9" customHeight="1">
      <c r="A47" s="338" t="s">
        <v>80</v>
      </c>
      <c r="B47" s="359">
        <v>71</v>
      </c>
      <c r="C47" s="396">
        <v>47.9</v>
      </c>
      <c r="D47" s="398">
        <v>131</v>
      </c>
      <c r="E47" s="396">
        <v>-20.100000000000001</v>
      </c>
      <c r="F47" s="367">
        <v>1.8</v>
      </c>
      <c r="G47" s="398">
        <v>369</v>
      </c>
      <c r="H47" s="396">
        <v>48.8</v>
      </c>
      <c r="I47" s="398">
        <v>823</v>
      </c>
      <c r="J47" s="395">
        <v>22.3</v>
      </c>
      <c r="K47" s="367">
        <v>2.2000000000000002</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130</v>
      </c>
      <c r="C49" s="395">
        <v>-8.5</v>
      </c>
      <c r="D49" s="398">
        <v>252</v>
      </c>
      <c r="E49" s="367">
        <v>-35.4</v>
      </c>
      <c r="F49" s="367">
        <v>1.9</v>
      </c>
      <c r="G49" s="398">
        <v>1057</v>
      </c>
      <c r="H49" s="395">
        <v>41.1</v>
      </c>
      <c r="I49" s="398">
        <v>2759</v>
      </c>
      <c r="J49" s="367">
        <v>45.8</v>
      </c>
      <c r="K49" s="367">
        <v>2.6</v>
      </c>
    </row>
    <row r="50" spans="1:11" s="337" customFormat="1" ht="9" customHeight="1">
      <c r="A50" s="338" t="s">
        <v>82</v>
      </c>
      <c r="B50" s="359">
        <v>1923</v>
      </c>
      <c r="C50" s="395">
        <v>71.8</v>
      </c>
      <c r="D50" s="398">
        <v>3603</v>
      </c>
      <c r="E50" s="395">
        <v>24.5</v>
      </c>
      <c r="F50" s="367">
        <v>1.9</v>
      </c>
      <c r="G50" s="398">
        <v>10994</v>
      </c>
      <c r="H50" s="395">
        <v>66.8</v>
      </c>
      <c r="I50" s="398">
        <v>24878</v>
      </c>
      <c r="J50" s="395">
        <v>43.4</v>
      </c>
      <c r="K50" s="367">
        <v>2.2999999999999998</v>
      </c>
    </row>
    <row r="51" spans="1:11" s="18" customFormat="1" ht="9" customHeight="1">
      <c r="A51" s="338" t="s">
        <v>83</v>
      </c>
      <c r="B51" s="359">
        <v>187</v>
      </c>
      <c r="C51" s="360">
        <v>53.3</v>
      </c>
      <c r="D51" s="398">
        <v>445</v>
      </c>
      <c r="E51" s="395">
        <v>43.1</v>
      </c>
      <c r="F51" s="367">
        <v>2.4</v>
      </c>
      <c r="G51" s="398">
        <v>1210</v>
      </c>
      <c r="H51" s="395">
        <v>34.6</v>
      </c>
      <c r="I51" s="398">
        <v>3549</v>
      </c>
      <c r="J51" s="399">
        <v>0.9</v>
      </c>
      <c r="K51" s="367">
        <v>2.9</v>
      </c>
    </row>
    <row r="52" spans="1:11" s="18" customFormat="1" ht="9" customHeight="1">
      <c r="A52" s="338" t="s">
        <v>107</v>
      </c>
      <c r="B52" s="359">
        <v>676</v>
      </c>
      <c r="C52" s="395">
        <v>372.7</v>
      </c>
      <c r="D52" s="398">
        <v>941</v>
      </c>
      <c r="E52" s="395">
        <v>267.60000000000002</v>
      </c>
      <c r="F52" s="367">
        <v>1.4</v>
      </c>
      <c r="G52" s="398">
        <v>2325</v>
      </c>
      <c r="H52" s="395">
        <v>254.4</v>
      </c>
      <c r="I52" s="398">
        <v>4300</v>
      </c>
      <c r="J52" s="367">
        <v>245.9</v>
      </c>
      <c r="K52" s="367">
        <v>1.8</v>
      </c>
    </row>
    <row r="53" spans="1:11" s="18" customFormat="1" ht="9" customHeight="1">
      <c r="A53" s="338" t="s">
        <v>84</v>
      </c>
      <c r="B53" s="359">
        <v>207</v>
      </c>
      <c r="C53" s="395">
        <v>12.5</v>
      </c>
      <c r="D53" s="398">
        <v>404</v>
      </c>
      <c r="E53" s="395">
        <v>-17.899999999999999</v>
      </c>
      <c r="F53" s="367">
        <v>2</v>
      </c>
      <c r="G53" s="398">
        <v>934</v>
      </c>
      <c r="H53" s="395">
        <v>25.7</v>
      </c>
      <c r="I53" s="398">
        <v>2053</v>
      </c>
      <c r="J53" s="395">
        <v>12.4</v>
      </c>
      <c r="K53" s="367">
        <v>2.2000000000000002</v>
      </c>
    </row>
    <row r="54" spans="1:11" s="18" customFormat="1" ht="9" customHeight="1">
      <c r="A54" s="338" t="s">
        <v>85</v>
      </c>
      <c r="B54" s="359">
        <v>77</v>
      </c>
      <c r="C54" s="367">
        <v>24.2</v>
      </c>
      <c r="D54" s="398">
        <v>196</v>
      </c>
      <c r="E54" s="367">
        <v>-15.9</v>
      </c>
      <c r="F54" s="367">
        <v>2.5</v>
      </c>
      <c r="G54" s="398">
        <v>632</v>
      </c>
      <c r="H54" s="367">
        <v>25.6</v>
      </c>
      <c r="I54" s="398">
        <v>1339</v>
      </c>
      <c r="J54" s="396">
        <v>-13.9</v>
      </c>
      <c r="K54" s="367">
        <v>2.1</v>
      </c>
    </row>
    <row r="55" spans="1:11" s="18" customFormat="1" ht="9" customHeight="1">
      <c r="A55" s="338" t="s">
        <v>86</v>
      </c>
      <c r="B55" s="359">
        <v>254</v>
      </c>
      <c r="C55" s="395">
        <v>70.5</v>
      </c>
      <c r="D55" s="398">
        <v>519</v>
      </c>
      <c r="E55" s="399">
        <v>68</v>
      </c>
      <c r="F55" s="367">
        <v>2</v>
      </c>
      <c r="G55" s="398">
        <v>1186</v>
      </c>
      <c r="H55" s="395">
        <v>105.2</v>
      </c>
      <c r="I55" s="398">
        <v>2374</v>
      </c>
      <c r="J55" s="399">
        <v>103.8</v>
      </c>
      <c r="K55" s="367">
        <v>2</v>
      </c>
    </row>
    <row r="56" spans="1:11" s="18" customFormat="1" ht="9" customHeight="1">
      <c r="A56" s="338" t="s">
        <v>87</v>
      </c>
      <c r="B56" s="359">
        <v>96</v>
      </c>
      <c r="C56" s="367">
        <v>50</v>
      </c>
      <c r="D56" s="398">
        <v>200</v>
      </c>
      <c r="E56" s="396">
        <v>37</v>
      </c>
      <c r="F56" s="367">
        <v>2.1</v>
      </c>
      <c r="G56" s="398">
        <v>594</v>
      </c>
      <c r="H56" s="396">
        <v>44.5</v>
      </c>
      <c r="I56" s="398">
        <v>1266</v>
      </c>
      <c r="J56" s="367">
        <v>59.2</v>
      </c>
      <c r="K56" s="367">
        <v>2.1</v>
      </c>
    </row>
    <row r="57" spans="1:11" s="18" customFormat="1" ht="9" customHeight="1">
      <c r="A57" s="338" t="s">
        <v>88</v>
      </c>
      <c r="B57" s="359">
        <v>67</v>
      </c>
      <c r="C57" s="367">
        <v>63.4</v>
      </c>
      <c r="D57" s="398">
        <v>120</v>
      </c>
      <c r="E57" s="396">
        <v>55.8</v>
      </c>
      <c r="F57" s="367">
        <v>1.8</v>
      </c>
      <c r="G57" s="398">
        <v>740</v>
      </c>
      <c r="H57" s="396">
        <v>120.9</v>
      </c>
      <c r="I57" s="398">
        <v>1083</v>
      </c>
      <c r="J57" s="396">
        <v>81.400000000000006</v>
      </c>
      <c r="K57" s="367">
        <v>1.5</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359</v>
      </c>
      <c r="C59" s="395">
        <v>1.4</v>
      </c>
      <c r="D59" s="398">
        <v>778</v>
      </c>
      <c r="E59" s="395">
        <v>-27.4</v>
      </c>
      <c r="F59" s="367">
        <v>2.2000000000000002</v>
      </c>
      <c r="G59" s="398">
        <v>3373</v>
      </c>
      <c r="H59" s="395">
        <v>36.799999999999997</v>
      </c>
      <c r="I59" s="398">
        <v>8914</v>
      </c>
      <c r="J59" s="395">
        <v>34</v>
      </c>
      <c r="K59" s="367">
        <v>2.6</v>
      </c>
    </row>
    <row r="60" spans="1:11" s="18" customFormat="1" ht="9" customHeight="1">
      <c r="A60" s="338" t="s">
        <v>90</v>
      </c>
      <c r="B60" s="359">
        <v>2533</v>
      </c>
      <c r="C60" s="396">
        <v>35</v>
      </c>
      <c r="D60" s="398">
        <v>4738</v>
      </c>
      <c r="E60" s="395">
        <v>23.5</v>
      </c>
      <c r="F60" s="367">
        <v>1.9</v>
      </c>
      <c r="G60" s="398">
        <v>17894</v>
      </c>
      <c r="H60" s="395">
        <v>48.8</v>
      </c>
      <c r="I60" s="398">
        <v>35785</v>
      </c>
      <c r="J60" s="395">
        <v>38.9</v>
      </c>
      <c r="K60" s="367">
        <v>2</v>
      </c>
    </row>
    <row r="61" spans="1:11" s="18" customFormat="1" ht="9" customHeight="1">
      <c r="A61" s="338" t="s">
        <v>91</v>
      </c>
      <c r="B61" s="359">
        <v>178</v>
      </c>
      <c r="C61" s="396">
        <v>7.9</v>
      </c>
      <c r="D61" s="398">
        <v>406</v>
      </c>
      <c r="E61" s="395">
        <v>16</v>
      </c>
      <c r="F61" s="367">
        <v>2.2999999999999998</v>
      </c>
      <c r="G61" s="398">
        <v>1181</v>
      </c>
      <c r="H61" s="395">
        <v>25</v>
      </c>
      <c r="I61" s="398">
        <v>2754</v>
      </c>
      <c r="J61" s="395">
        <v>19.2</v>
      </c>
      <c r="K61" s="367">
        <v>2.2999999999999998</v>
      </c>
    </row>
    <row r="62" spans="1:11" s="18" customFormat="1" ht="9" customHeight="1">
      <c r="A62" s="338" t="s">
        <v>92</v>
      </c>
      <c r="B62" s="359">
        <v>1943</v>
      </c>
      <c r="C62" s="396">
        <v>42.2</v>
      </c>
      <c r="D62" s="398">
        <v>3460</v>
      </c>
      <c r="E62" s="396">
        <v>28.8</v>
      </c>
      <c r="F62" s="367">
        <v>1.8</v>
      </c>
      <c r="G62" s="398">
        <v>13821</v>
      </c>
      <c r="H62" s="396">
        <v>61.5</v>
      </c>
      <c r="I62" s="398">
        <v>26287</v>
      </c>
      <c r="J62" s="395">
        <v>43.3</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22</v>
      </c>
      <c r="C64" s="396">
        <v>46.7</v>
      </c>
      <c r="D64" s="359">
        <v>64</v>
      </c>
      <c r="E64" s="382">
        <v>88.2</v>
      </c>
      <c r="F64" s="367">
        <v>2.9</v>
      </c>
      <c r="G64" s="398">
        <v>148</v>
      </c>
      <c r="H64" s="396">
        <v>45.1</v>
      </c>
      <c r="I64" s="398">
        <v>364</v>
      </c>
      <c r="J64" s="396">
        <v>86.7</v>
      </c>
      <c r="K64" s="367">
        <v>2.5</v>
      </c>
    </row>
    <row r="65" spans="1:11" s="18" customFormat="1" ht="9" customHeight="1">
      <c r="A65" s="338" t="s">
        <v>94</v>
      </c>
      <c r="B65" s="359">
        <v>113</v>
      </c>
      <c r="C65" s="396">
        <v>4.5999999999999996</v>
      </c>
      <c r="D65" s="398">
        <v>224</v>
      </c>
      <c r="E65" s="382">
        <v>-13.8</v>
      </c>
      <c r="F65" s="367">
        <v>2</v>
      </c>
      <c r="G65" s="398">
        <v>709</v>
      </c>
      <c r="H65" s="396">
        <v>-1.9</v>
      </c>
      <c r="I65" s="398">
        <v>1723</v>
      </c>
      <c r="J65" s="382">
        <v>15.9</v>
      </c>
      <c r="K65" s="367">
        <v>2.4</v>
      </c>
    </row>
    <row r="66" spans="1:11" s="343" customFormat="1" ht="9" customHeight="1">
      <c r="A66" s="338" t="s">
        <v>95</v>
      </c>
      <c r="B66" s="359">
        <v>170</v>
      </c>
      <c r="C66" s="396">
        <v>65</v>
      </c>
      <c r="D66" s="398">
        <v>362</v>
      </c>
      <c r="E66" s="396">
        <v>54</v>
      </c>
      <c r="F66" s="367">
        <v>2.1</v>
      </c>
      <c r="G66" s="398">
        <v>1011</v>
      </c>
      <c r="H66" s="367">
        <v>37.4</v>
      </c>
      <c r="I66" s="398">
        <v>2473</v>
      </c>
      <c r="J66" s="367">
        <v>60.2</v>
      </c>
      <c r="K66" s="367">
        <v>2.4</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107</v>
      </c>
      <c r="C68" s="396">
        <v>-10.1</v>
      </c>
      <c r="D68" s="398">
        <v>222</v>
      </c>
      <c r="E68" s="382">
        <v>-17.8</v>
      </c>
      <c r="F68" s="367">
        <v>2.1</v>
      </c>
      <c r="G68" s="398">
        <v>1024</v>
      </c>
      <c r="H68" s="396">
        <v>7</v>
      </c>
      <c r="I68" s="398">
        <v>2184</v>
      </c>
      <c r="J68" s="382">
        <v>15.4</v>
      </c>
      <c r="K68" s="367">
        <v>2.1</v>
      </c>
    </row>
    <row r="69" spans="1:11" ht="9" customHeight="1">
      <c r="A69" s="338" t="s">
        <v>97</v>
      </c>
      <c r="B69" s="359">
        <v>215</v>
      </c>
      <c r="C69" s="396">
        <v>19.399999999999999</v>
      </c>
      <c r="D69" s="398">
        <v>464</v>
      </c>
      <c r="E69" s="396">
        <v>-14.7</v>
      </c>
      <c r="F69" s="367">
        <v>2.2000000000000002</v>
      </c>
      <c r="G69" s="398">
        <v>1246</v>
      </c>
      <c r="H69" s="396">
        <v>37.200000000000003</v>
      </c>
      <c r="I69" s="398">
        <v>2998</v>
      </c>
      <c r="J69" s="396">
        <v>17.899999999999999</v>
      </c>
      <c r="K69" s="367">
        <v>2.4</v>
      </c>
    </row>
    <row r="70" spans="1:11" s="18" customFormat="1" ht="9" customHeight="1">
      <c r="A70" s="338" t="s">
        <v>98</v>
      </c>
      <c r="B70" s="359">
        <v>171</v>
      </c>
      <c r="C70" s="396">
        <v>14.8</v>
      </c>
      <c r="D70" s="398">
        <v>385</v>
      </c>
      <c r="E70" s="396">
        <v>-10.3</v>
      </c>
      <c r="F70" s="367">
        <v>2.2999999999999998</v>
      </c>
      <c r="G70" s="398">
        <v>996</v>
      </c>
      <c r="H70" s="396">
        <v>32.6</v>
      </c>
      <c r="I70" s="398">
        <v>2309</v>
      </c>
      <c r="J70" s="396">
        <v>18.600000000000001</v>
      </c>
      <c r="K70" s="367">
        <v>2.2999999999999998</v>
      </c>
    </row>
    <row r="71" spans="1:11" ht="9" customHeight="1">
      <c r="A71" s="338" t="s">
        <v>99</v>
      </c>
      <c r="B71" s="359">
        <v>44</v>
      </c>
      <c r="C71" s="396">
        <v>41.9</v>
      </c>
      <c r="D71" s="398">
        <v>79</v>
      </c>
      <c r="E71" s="396">
        <v>-31.3</v>
      </c>
      <c r="F71" s="367">
        <v>1.8</v>
      </c>
      <c r="G71" s="398">
        <v>250</v>
      </c>
      <c r="H71" s="396">
        <v>59.2</v>
      </c>
      <c r="I71" s="398">
        <v>689</v>
      </c>
      <c r="J71" s="395">
        <v>15.8</v>
      </c>
      <c r="K71" s="367">
        <v>2.8</v>
      </c>
    </row>
    <row r="72" spans="1:11" ht="9" customHeight="1">
      <c r="A72" s="338" t="s">
        <v>100</v>
      </c>
      <c r="B72" s="359">
        <v>65</v>
      </c>
      <c r="C72" s="395">
        <v>-70.7</v>
      </c>
      <c r="D72" s="398">
        <v>82</v>
      </c>
      <c r="E72" s="367">
        <v>-77.599999999999994</v>
      </c>
      <c r="F72" s="367">
        <v>1.3</v>
      </c>
      <c r="G72" s="398">
        <v>905</v>
      </c>
      <c r="H72" s="395">
        <v>-20.6</v>
      </c>
      <c r="I72" s="398">
        <v>1540</v>
      </c>
      <c r="J72" s="367">
        <v>-17.7</v>
      </c>
      <c r="K72" s="367">
        <v>1.7</v>
      </c>
    </row>
    <row r="73" spans="1:11" ht="9" customHeight="1">
      <c r="A73" s="344" t="s">
        <v>37</v>
      </c>
      <c r="B73" s="141"/>
      <c r="C73" s="370"/>
      <c r="D73" s="141"/>
      <c r="E73" s="142"/>
      <c r="F73" s="142"/>
      <c r="G73" s="141"/>
      <c r="H73" s="142"/>
      <c r="I73" s="141"/>
      <c r="J73" s="146"/>
      <c r="K73" s="146"/>
    </row>
    <row r="74" spans="1:11" ht="20.100000000000001" customHeight="1">
      <c r="A74" s="547" t="s">
        <v>306</v>
      </c>
      <c r="B74" s="548"/>
      <c r="C74" s="548"/>
      <c r="D74" s="548"/>
      <c r="E74" s="548"/>
      <c r="F74" s="548"/>
      <c r="G74" s="548"/>
      <c r="H74" s="548"/>
      <c r="I74" s="548"/>
      <c r="J74" s="548"/>
      <c r="K74" s="548"/>
    </row>
    <row r="75" spans="1:11" ht="9.75" customHeight="1">
      <c r="A75" s="531"/>
      <c r="B75" s="532"/>
      <c r="C75" s="532"/>
      <c r="D75" s="532"/>
      <c r="E75" s="532"/>
      <c r="F75" s="532"/>
      <c r="G75" s="532"/>
      <c r="H75" s="532"/>
      <c r="I75" s="532"/>
      <c r="J75" s="532"/>
      <c r="K75" s="532"/>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5" priority="12" operator="notBetween">
      <formula>-199</formula>
      <formula>199</formula>
    </cfRule>
  </conditionalFormatting>
  <conditionalFormatting sqref="J7">
    <cfRule type="cellIs" dxfId="104"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3" t="s">
        <v>307</v>
      </c>
      <c r="B1" s="533"/>
      <c r="C1" s="533"/>
      <c r="D1" s="533"/>
      <c r="E1" s="533"/>
      <c r="F1" s="533"/>
      <c r="G1" s="533"/>
      <c r="H1" s="533"/>
      <c r="I1" s="533"/>
      <c r="J1" s="533"/>
      <c r="K1" s="533"/>
      <c r="L1" s="335" t="s">
        <v>28</v>
      </c>
    </row>
    <row r="2" spans="1:19" s="18" customFormat="1" ht="12.2" customHeight="1">
      <c r="A2" s="534" t="s">
        <v>305</v>
      </c>
      <c r="B2" s="536" t="s">
        <v>414</v>
      </c>
      <c r="C2" s="537"/>
      <c r="D2" s="537"/>
      <c r="E2" s="537"/>
      <c r="F2" s="538"/>
      <c r="G2" s="539" t="s">
        <v>415</v>
      </c>
      <c r="H2" s="540"/>
      <c r="I2" s="540"/>
      <c r="J2" s="540"/>
      <c r="K2" s="540"/>
      <c r="S2" s="354"/>
    </row>
    <row r="3" spans="1:19" s="18" customFormat="1" ht="12.2" customHeight="1">
      <c r="A3" s="535"/>
      <c r="B3" s="536" t="s">
        <v>2</v>
      </c>
      <c r="C3" s="538"/>
      <c r="D3" s="536" t="s">
        <v>3</v>
      </c>
      <c r="E3" s="537"/>
      <c r="F3" s="545" t="s">
        <v>397</v>
      </c>
      <c r="G3" s="536" t="s">
        <v>2</v>
      </c>
      <c r="H3" s="538"/>
      <c r="I3" s="536" t="s">
        <v>3</v>
      </c>
      <c r="J3" s="537"/>
      <c r="K3" s="541" t="s">
        <v>397</v>
      </c>
      <c r="S3" s="354"/>
    </row>
    <row r="4" spans="1:19" s="18" customFormat="1" ht="48.2" customHeight="1">
      <c r="A4" s="535"/>
      <c r="B4" s="543" t="s">
        <v>0</v>
      </c>
      <c r="C4" s="186" t="s">
        <v>101</v>
      </c>
      <c r="D4" s="545" t="s">
        <v>0</v>
      </c>
      <c r="E4" s="186" t="s">
        <v>102</v>
      </c>
      <c r="F4" s="546"/>
      <c r="G4" s="545" t="s">
        <v>0</v>
      </c>
      <c r="H4" s="186" t="s">
        <v>101</v>
      </c>
      <c r="I4" s="545" t="s">
        <v>0</v>
      </c>
      <c r="J4" s="186" t="s">
        <v>101</v>
      </c>
      <c r="K4" s="542"/>
    </row>
    <row r="5" spans="1:19" s="18" customFormat="1" ht="12.2" customHeight="1">
      <c r="A5" s="549"/>
      <c r="B5" s="551"/>
      <c r="C5" s="193" t="s">
        <v>24</v>
      </c>
      <c r="D5" s="546"/>
      <c r="E5" s="194" t="s">
        <v>24</v>
      </c>
      <c r="F5" s="193" t="s">
        <v>1</v>
      </c>
      <c r="G5" s="546"/>
      <c r="H5" s="193" t="s">
        <v>24</v>
      </c>
      <c r="I5" s="546"/>
      <c r="J5" s="194" t="s">
        <v>24</v>
      </c>
      <c r="K5" s="345" t="s">
        <v>1</v>
      </c>
    </row>
    <row r="6" spans="1:19" s="337" customFormat="1" ht="24.95" customHeight="1">
      <c r="A6" s="336" t="s">
        <v>112</v>
      </c>
      <c r="B6" s="140">
        <v>25246</v>
      </c>
      <c r="C6" s="395">
        <v>11.3</v>
      </c>
      <c r="D6" s="140">
        <v>45819</v>
      </c>
      <c r="E6" s="146">
        <v>7.8</v>
      </c>
      <c r="F6" s="145">
        <v>1.8</v>
      </c>
      <c r="G6" s="140">
        <v>194459</v>
      </c>
      <c r="H6" s="146">
        <v>13.6</v>
      </c>
      <c r="I6" s="140">
        <v>351407</v>
      </c>
      <c r="J6" s="145">
        <v>8.6</v>
      </c>
      <c r="K6" s="145">
        <v>1.8</v>
      </c>
      <c r="L6" s="346"/>
      <c r="M6" s="346"/>
    </row>
    <row r="7" spans="1:19" s="337" customFormat="1" ht="9" customHeight="1">
      <c r="A7" s="338" t="s">
        <v>109</v>
      </c>
      <c r="B7" s="141">
        <v>22850</v>
      </c>
      <c r="C7" s="396">
        <v>11.1</v>
      </c>
      <c r="D7" s="141">
        <v>41089</v>
      </c>
      <c r="E7" s="146">
        <v>7.4</v>
      </c>
      <c r="F7" s="146">
        <v>1.8</v>
      </c>
      <c r="G7" s="141">
        <v>176228</v>
      </c>
      <c r="H7" s="146">
        <v>14.3</v>
      </c>
      <c r="I7" s="141">
        <v>315002</v>
      </c>
      <c r="J7" s="146">
        <v>10.3</v>
      </c>
      <c r="K7" s="146">
        <v>1.8</v>
      </c>
      <c r="L7" s="347"/>
      <c r="M7" s="347"/>
    </row>
    <row r="8" spans="1:19" s="18" customFormat="1" ht="9" customHeight="1">
      <c r="A8" s="338" t="s">
        <v>110</v>
      </c>
      <c r="B8" s="143">
        <v>2396</v>
      </c>
      <c r="C8" s="146">
        <v>13.7</v>
      </c>
      <c r="D8" s="143">
        <v>4730</v>
      </c>
      <c r="E8" s="146">
        <v>11.7</v>
      </c>
      <c r="F8" s="144">
        <v>2</v>
      </c>
      <c r="G8" s="143">
        <v>18231</v>
      </c>
      <c r="H8" s="144">
        <v>7.2</v>
      </c>
      <c r="I8" s="143">
        <v>36405</v>
      </c>
      <c r="J8" s="144">
        <v>-4.3</v>
      </c>
      <c r="K8" s="144">
        <v>2</v>
      </c>
      <c r="L8" s="347"/>
      <c r="M8" s="347"/>
    </row>
    <row r="9" spans="1:19" s="18" customFormat="1" ht="15" customHeight="1">
      <c r="A9" s="339"/>
      <c r="B9" s="410" t="s">
        <v>42</v>
      </c>
      <c r="C9" s="144"/>
      <c r="D9" s="143"/>
      <c r="E9" s="144"/>
      <c r="F9" s="144"/>
      <c r="G9" s="143"/>
      <c r="H9" s="144"/>
      <c r="I9" s="143"/>
      <c r="J9" s="144"/>
      <c r="K9" s="144"/>
    </row>
    <row r="10" spans="1:19" s="337" customFormat="1" ht="10.15" customHeight="1">
      <c r="A10" s="176" t="s">
        <v>43</v>
      </c>
      <c r="B10" s="359">
        <v>1611</v>
      </c>
      <c r="C10" s="360">
        <v>-4.4000000000000004</v>
      </c>
      <c r="D10" s="359">
        <v>3152</v>
      </c>
      <c r="E10" s="360">
        <v>0.6</v>
      </c>
      <c r="F10" s="360">
        <v>2</v>
      </c>
      <c r="G10" s="359">
        <v>13781</v>
      </c>
      <c r="H10" s="360">
        <v>6.2</v>
      </c>
      <c r="I10" s="359">
        <v>26941</v>
      </c>
      <c r="J10" s="360">
        <v>-3.3</v>
      </c>
      <c r="K10" s="360">
        <v>2</v>
      </c>
      <c r="L10" s="348"/>
      <c r="M10" s="348"/>
    </row>
    <row r="11" spans="1:19" s="18" customFormat="1" ht="10.15" customHeight="1">
      <c r="A11" s="175" t="s">
        <v>44</v>
      </c>
      <c r="B11" s="359">
        <v>54</v>
      </c>
      <c r="C11" s="396">
        <v>-10</v>
      </c>
      <c r="D11" s="359">
        <v>89</v>
      </c>
      <c r="E11" s="382">
        <v>1.1000000000000001</v>
      </c>
      <c r="F11" s="360">
        <v>1.6</v>
      </c>
      <c r="G11" s="359">
        <v>460</v>
      </c>
      <c r="H11" s="360">
        <v>8</v>
      </c>
      <c r="I11" s="359">
        <v>707</v>
      </c>
      <c r="J11" s="382">
        <v>3.5</v>
      </c>
      <c r="K11" s="360">
        <v>1.5</v>
      </c>
      <c r="L11" s="349"/>
      <c r="M11" s="349"/>
    </row>
    <row r="12" spans="1:19" s="337" customFormat="1" ht="10.15" customHeight="1">
      <c r="A12" s="175" t="s">
        <v>45</v>
      </c>
      <c r="B12" s="359">
        <v>21</v>
      </c>
      <c r="C12" s="360">
        <v>-34.4</v>
      </c>
      <c r="D12" s="359">
        <v>48</v>
      </c>
      <c r="E12" s="360">
        <v>50</v>
      </c>
      <c r="F12" s="360">
        <v>2.2999999999999998</v>
      </c>
      <c r="G12" s="359">
        <v>214</v>
      </c>
      <c r="H12" s="360">
        <v>-15.1</v>
      </c>
      <c r="I12" s="359">
        <v>302</v>
      </c>
      <c r="J12" s="360">
        <v>11.9</v>
      </c>
      <c r="K12" s="360">
        <v>1.4</v>
      </c>
      <c r="L12" s="350"/>
      <c r="M12" s="350"/>
    </row>
    <row r="13" spans="1:19" s="18" customFormat="1" ht="9" customHeight="1">
      <c r="A13" s="175" t="s">
        <v>46</v>
      </c>
      <c r="B13" s="359">
        <v>178</v>
      </c>
      <c r="C13" s="396">
        <v>23.6</v>
      </c>
      <c r="D13" s="359">
        <v>318</v>
      </c>
      <c r="E13" s="360">
        <v>8.1999999999999993</v>
      </c>
      <c r="F13" s="360">
        <v>1.8</v>
      </c>
      <c r="G13" s="359">
        <v>1446</v>
      </c>
      <c r="H13" s="360">
        <v>3.7</v>
      </c>
      <c r="I13" s="359">
        <v>2766</v>
      </c>
      <c r="J13" s="360">
        <v>7.7</v>
      </c>
      <c r="K13" s="360">
        <v>1.9</v>
      </c>
      <c r="L13" s="347"/>
      <c r="M13" s="347"/>
    </row>
    <row r="14" spans="1:19" s="18" customFormat="1" ht="9" customHeight="1">
      <c r="A14" s="175" t="s">
        <v>47</v>
      </c>
      <c r="B14" s="359">
        <v>12</v>
      </c>
      <c r="C14" s="360">
        <v>100</v>
      </c>
      <c r="D14" s="359">
        <v>17</v>
      </c>
      <c r="E14" s="360">
        <v>-34.6</v>
      </c>
      <c r="F14" s="360">
        <v>1.4</v>
      </c>
      <c r="G14" s="359">
        <v>54</v>
      </c>
      <c r="H14" s="360">
        <v>38.5</v>
      </c>
      <c r="I14" s="359">
        <v>84</v>
      </c>
      <c r="J14" s="360">
        <v>-8.6999999999999993</v>
      </c>
      <c r="K14" s="360">
        <v>1.6</v>
      </c>
      <c r="L14" s="347"/>
      <c r="M14" s="347"/>
    </row>
    <row r="15" spans="1:19" s="18" customFormat="1" ht="9" customHeight="1">
      <c r="A15" s="175" t="s">
        <v>48</v>
      </c>
      <c r="B15" s="359">
        <v>44</v>
      </c>
      <c r="C15" s="396">
        <v>175</v>
      </c>
      <c r="D15" s="359">
        <v>100</v>
      </c>
      <c r="E15" s="360">
        <v>185.7</v>
      </c>
      <c r="F15" s="360">
        <v>2.2999999999999998</v>
      </c>
      <c r="G15" s="359">
        <v>165</v>
      </c>
      <c r="H15" s="360">
        <v>19.600000000000001</v>
      </c>
      <c r="I15" s="359">
        <v>397</v>
      </c>
      <c r="J15" s="360">
        <v>54.5</v>
      </c>
      <c r="K15" s="360">
        <v>2.4</v>
      </c>
      <c r="L15" s="347"/>
      <c r="M15" s="347"/>
    </row>
    <row r="16" spans="1:19" s="18" customFormat="1" ht="9" customHeight="1">
      <c r="A16" s="175" t="s">
        <v>49</v>
      </c>
      <c r="B16" s="359">
        <v>74</v>
      </c>
      <c r="C16" s="396">
        <v>15.6</v>
      </c>
      <c r="D16" s="359">
        <v>137</v>
      </c>
      <c r="E16" s="364">
        <v>9.6</v>
      </c>
      <c r="F16" s="360">
        <v>1.9</v>
      </c>
      <c r="G16" s="359">
        <v>472</v>
      </c>
      <c r="H16" s="360">
        <v>8.3000000000000007</v>
      </c>
      <c r="I16" s="359">
        <v>894</v>
      </c>
      <c r="J16" s="360">
        <v>-9.6999999999999993</v>
      </c>
      <c r="K16" s="360">
        <v>1.9</v>
      </c>
      <c r="L16" s="347"/>
      <c r="M16" s="347"/>
    </row>
    <row r="17" spans="1:13" s="18" customFormat="1" ht="9" customHeight="1">
      <c r="A17" s="175" t="s">
        <v>50</v>
      </c>
      <c r="B17" s="359">
        <v>30</v>
      </c>
      <c r="C17" s="360">
        <v>42.9</v>
      </c>
      <c r="D17" s="359">
        <v>175</v>
      </c>
      <c r="E17" s="360">
        <v>207</v>
      </c>
      <c r="F17" s="360">
        <v>5.8</v>
      </c>
      <c r="G17" s="359">
        <v>251</v>
      </c>
      <c r="H17" s="360">
        <v>37.200000000000003</v>
      </c>
      <c r="I17" s="359">
        <v>770</v>
      </c>
      <c r="J17" s="360">
        <v>94.9</v>
      </c>
      <c r="K17" s="360">
        <v>3.1</v>
      </c>
      <c r="L17" s="347"/>
      <c r="M17" s="347"/>
    </row>
    <row r="18" spans="1:13" s="18" customFormat="1" ht="9" customHeight="1">
      <c r="A18" s="175" t="s">
        <v>51</v>
      </c>
      <c r="B18" s="359">
        <v>6</v>
      </c>
      <c r="C18" s="360">
        <v>-66.7</v>
      </c>
      <c r="D18" s="359">
        <v>8</v>
      </c>
      <c r="E18" s="360">
        <v>-68</v>
      </c>
      <c r="F18" s="360">
        <v>1.3</v>
      </c>
      <c r="G18" s="359">
        <v>53</v>
      </c>
      <c r="H18" s="360">
        <v>17.8</v>
      </c>
      <c r="I18" s="359">
        <v>119</v>
      </c>
      <c r="J18" s="360">
        <v>43.4</v>
      </c>
      <c r="K18" s="360">
        <v>2.2000000000000002</v>
      </c>
      <c r="L18" s="347"/>
      <c r="M18" s="347"/>
    </row>
    <row r="19" spans="1:13" s="18" customFormat="1" ht="9" customHeight="1">
      <c r="A19" s="175" t="s">
        <v>52</v>
      </c>
      <c r="B19" s="359">
        <v>27</v>
      </c>
      <c r="C19" s="396">
        <v>440</v>
      </c>
      <c r="D19" s="359">
        <v>70</v>
      </c>
      <c r="E19" s="396" t="s">
        <v>317</v>
      </c>
      <c r="F19" s="395">
        <v>2.6</v>
      </c>
      <c r="G19" s="359">
        <v>47</v>
      </c>
      <c r="H19" s="360">
        <v>34.299999999999997</v>
      </c>
      <c r="I19" s="359">
        <v>102</v>
      </c>
      <c r="J19" s="360">
        <v>75.900000000000006</v>
      </c>
      <c r="K19" s="360">
        <v>2.2000000000000002</v>
      </c>
      <c r="L19" s="347"/>
      <c r="M19" s="347"/>
    </row>
    <row r="20" spans="1:13" s="18" customFormat="1" ht="9" customHeight="1">
      <c r="A20" s="175" t="s">
        <v>53</v>
      </c>
      <c r="B20" s="359">
        <v>62</v>
      </c>
      <c r="C20" s="360">
        <v>-7.5</v>
      </c>
      <c r="D20" s="359">
        <v>105</v>
      </c>
      <c r="E20" s="396">
        <v>-17.3</v>
      </c>
      <c r="F20" s="360">
        <v>1.7</v>
      </c>
      <c r="G20" s="359">
        <v>473</v>
      </c>
      <c r="H20" s="360">
        <v>-11.9</v>
      </c>
      <c r="I20" s="359">
        <v>1232</v>
      </c>
      <c r="J20" s="360">
        <v>-22.4</v>
      </c>
      <c r="K20" s="360">
        <v>2.6</v>
      </c>
      <c r="L20" s="347"/>
      <c r="M20" s="347"/>
    </row>
    <row r="21" spans="1:13" s="18" customFormat="1" ht="9" customHeight="1">
      <c r="A21" s="175" t="s">
        <v>54</v>
      </c>
      <c r="B21" s="359">
        <v>3</v>
      </c>
      <c r="C21" s="396">
        <v>-80</v>
      </c>
      <c r="D21" s="359">
        <v>6</v>
      </c>
      <c r="E21" s="396">
        <v>-62.5</v>
      </c>
      <c r="F21" s="360">
        <v>2</v>
      </c>
      <c r="G21" s="359">
        <v>71</v>
      </c>
      <c r="H21" s="360">
        <v>-35.5</v>
      </c>
      <c r="I21" s="359">
        <v>118</v>
      </c>
      <c r="J21" s="360">
        <v>-83.3</v>
      </c>
      <c r="K21" s="360">
        <v>1.7</v>
      </c>
      <c r="L21" s="347"/>
      <c r="M21" s="347"/>
    </row>
    <row r="22" spans="1:13" s="18" customFormat="1" ht="9" customHeight="1">
      <c r="A22" s="175" t="s">
        <v>55</v>
      </c>
      <c r="B22" s="359">
        <v>5</v>
      </c>
      <c r="C22" s="360">
        <v>-28.6</v>
      </c>
      <c r="D22" s="359">
        <v>8</v>
      </c>
      <c r="E22" s="360">
        <v>-27.3</v>
      </c>
      <c r="F22" s="360">
        <v>1.6</v>
      </c>
      <c r="G22" s="359">
        <v>47</v>
      </c>
      <c r="H22" s="360">
        <v>20.5</v>
      </c>
      <c r="I22" s="359">
        <v>108</v>
      </c>
      <c r="J22" s="360">
        <v>80</v>
      </c>
      <c r="K22" s="360">
        <v>2.2999999999999998</v>
      </c>
      <c r="L22" s="347"/>
      <c r="M22" s="347"/>
    </row>
    <row r="23" spans="1:13" s="18" customFormat="1" ht="9" customHeight="1">
      <c r="A23" s="175" t="s">
        <v>56</v>
      </c>
      <c r="B23" s="359">
        <v>7</v>
      </c>
      <c r="C23" s="396">
        <v>-58.8</v>
      </c>
      <c r="D23" s="359">
        <v>7</v>
      </c>
      <c r="E23" s="396">
        <v>-70.8</v>
      </c>
      <c r="F23" s="360">
        <v>1</v>
      </c>
      <c r="G23" s="359">
        <v>96</v>
      </c>
      <c r="H23" s="360">
        <v>-5</v>
      </c>
      <c r="I23" s="359">
        <v>221</v>
      </c>
      <c r="J23" s="360">
        <v>39</v>
      </c>
      <c r="K23" s="360">
        <v>2.2999999999999998</v>
      </c>
      <c r="L23" s="347"/>
      <c r="M23" s="347"/>
    </row>
    <row r="24" spans="1:13" s="18" customFormat="1" ht="9" customHeight="1">
      <c r="A24" s="175" t="s">
        <v>57</v>
      </c>
      <c r="B24" s="359">
        <v>20</v>
      </c>
      <c r="C24" s="360">
        <v>17.600000000000001</v>
      </c>
      <c r="D24" s="359">
        <v>65</v>
      </c>
      <c r="E24" s="360">
        <v>182.6</v>
      </c>
      <c r="F24" s="360">
        <v>3.3</v>
      </c>
      <c r="G24" s="359">
        <v>191</v>
      </c>
      <c r="H24" s="360">
        <v>30.8</v>
      </c>
      <c r="I24" s="359">
        <v>310</v>
      </c>
      <c r="J24" s="360">
        <v>51.2</v>
      </c>
      <c r="K24" s="360">
        <v>1.6</v>
      </c>
      <c r="L24" s="347"/>
      <c r="M24" s="347"/>
    </row>
    <row r="25" spans="1:13" s="18" customFormat="1" ht="9" customHeight="1">
      <c r="A25" s="175" t="s">
        <v>58</v>
      </c>
      <c r="B25" s="359">
        <v>4</v>
      </c>
      <c r="C25" s="360" t="s">
        <v>35</v>
      </c>
      <c r="D25" s="359">
        <v>4</v>
      </c>
      <c r="E25" s="360" t="s">
        <v>35</v>
      </c>
      <c r="F25" s="360">
        <v>1</v>
      </c>
      <c r="G25" s="359">
        <v>18</v>
      </c>
      <c r="H25" s="360">
        <v>800</v>
      </c>
      <c r="I25" s="359">
        <v>22</v>
      </c>
      <c r="J25" s="360">
        <v>633.29999999999995</v>
      </c>
      <c r="K25" s="360">
        <v>1.2</v>
      </c>
      <c r="L25" s="347"/>
      <c r="M25" s="347"/>
    </row>
    <row r="26" spans="1:13" s="18" customFormat="1" ht="9" customHeight="1">
      <c r="A26" s="175" t="s">
        <v>59</v>
      </c>
      <c r="B26" s="359">
        <v>245</v>
      </c>
      <c r="C26" s="396">
        <v>-23.4</v>
      </c>
      <c r="D26" s="359">
        <v>415</v>
      </c>
      <c r="E26" s="360">
        <v>-23.9</v>
      </c>
      <c r="F26" s="360">
        <v>1.7</v>
      </c>
      <c r="G26" s="359">
        <v>2592</v>
      </c>
      <c r="H26" s="360">
        <v>6.3</v>
      </c>
      <c r="I26" s="359">
        <v>4357</v>
      </c>
      <c r="J26" s="360">
        <v>-7.1</v>
      </c>
      <c r="K26" s="360">
        <v>1.7</v>
      </c>
      <c r="L26" s="347"/>
      <c r="M26" s="347"/>
    </row>
    <row r="27" spans="1:13" s="18" customFormat="1" ht="9" customHeight="1">
      <c r="A27" s="175" t="s">
        <v>60</v>
      </c>
      <c r="B27" s="359">
        <v>32</v>
      </c>
      <c r="C27" s="396">
        <v>-20</v>
      </c>
      <c r="D27" s="359">
        <v>102</v>
      </c>
      <c r="E27" s="396">
        <v>67.2</v>
      </c>
      <c r="F27" s="360">
        <v>3.2</v>
      </c>
      <c r="G27" s="359">
        <v>337</v>
      </c>
      <c r="H27" s="360">
        <v>-24.9</v>
      </c>
      <c r="I27" s="359">
        <v>873</v>
      </c>
      <c r="J27" s="360">
        <v>-32.799999999999997</v>
      </c>
      <c r="K27" s="360">
        <v>2.6</v>
      </c>
      <c r="L27" s="347"/>
      <c r="M27" s="347"/>
    </row>
    <row r="28" spans="1:13" s="18" customFormat="1" ht="9" customHeight="1">
      <c r="A28" s="175" t="s">
        <v>61</v>
      </c>
      <c r="B28" s="359">
        <v>102</v>
      </c>
      <c r="C28" s="396">
        <v>20</v>
      </c>
      <c r="D28" s="359">
        <v>204</v>
      </c>
      <c r="E28" s="396">
        <v>8.5</v>
      </c>
      <c r="F28" s="360">
        <v>2</v>
      </c>
      <c r="G28" s="359">
        <v>898</v>
      </c>
      <c r="H28" s="360">
        <v>21.5</v>
      </c>
      <c r="I28" s="359">
        <v>1490</v>
      </c>
      <c r="J28" s="360">
        <v>3.3</v>
      </c>
      <c r="K28" s="360">
        <v>1.7</v>
      </c>
      <c r="L28" s="347"/>
      <c r="M28" s="347"/>
    </row>
    <row r="29" spans="1:13" s="18" customFormat="1" ht="9" customHeight="1">
      <c r="A29" s="175" t="s">
        <v>62</v>
      </c>
      <c r="B29" s="359">
        <v>74</v>
      </c>
      <c r="C29" s="360">
        <v>-17.8</v>
      </c>
      <c r="D29" s="359">
        <v>153</v>
      </c>
      <c r="E29" s="360">
        <v>-23.1</v>
      </c>
      <c r="F29" s="360">
        <v>2.1</v>
      </c>
      <c r="G29" s="359">
        <v>988</v>
      </c>
      <c r="H29" s="360">
        <v>31.4</v>
      </c>
      <c r="I29" s="359">
        <v>2078</v>
      </c>
      <c r="J29" s="360">
        <v>-4.2</v>
      </c>
      <c r="K29" s="360">
        <v>2.1</v>
      </c>
      <c r="L29" s="347"/>
      <c r="M29" s="347"/>
    </row>
    <row r="30" spans="1:13" s="18" customFormat="1" ht="9" customHeight="1">
      <c r="A30" s="175" t="s">
        <v>63</v>
      </c>
      <c r="B30" s="359">
        <v>11</v>
      </c>
      <c r="C30" s="360">
        <v>-52.2</v>
      </c>
      <c r="D30" s="359">
        <v>19</v>
      </c>
      <c r="E30" s="360">
        <v>-42.4</v>
      </c>
      <c r="F30" s="360">
        <v>1.7</v>
      </c>
      <c r="G30" s="359">
        <v>138</v>
      </c>
      <c r="H30" s="360">
        <v>6.2</v>
      </c>
      <c r="I30" s="359">
        <v>275</v>
      </c>
      <c r="J30" s="360">
        <v>23.9</v>
      </c>
      <c r="K30" s="360">
        <v>2</v>
      </c>
      <c r="L30" s="347"/>
      <c r="M30" s="347"/>
    </row>
    <row r="31" spans="1:13" s="18" customFormat="1" ht="9" customHeight="1">
      <c r="A31" s="175" t="s">
        <v>64</v>
      </c>
      <c r="B31" s="359">
        <v>19</v>
      </c>
      <c r="C31" s="360">
        <v>137.5</v>
      </c>
      <c r="D31" s="359">
        <v>38</v>
      </c>
      <c r="E31" s="360">
        <v>26.7</v>
      </c>
      <c r="F31" s="360">
        <v>2</v>
      </c>
      <c r="G31" s="359">
        <v>203</v>
      </c>
      <c r="H31" s="360">
        <v>5.2</v>
      </c>
      <c r="I31" s="359">
        <v>556</v>
      </c>
      <c r="J31" s="360">
        <v>-24.8</v>
      </c>
      <c r="K31" s="360">
        <v>2.7</v>
      </c>
      <c r="L31" s="347"/>
      <c r="M31" s="347"/>
    </row>
    <row r="32" spans="1:13" s="18" customFormat="1" ht="9" customHeight="1">
      <c r="A32" s="175" t="s">
        <v>65</v>
      </c>
      <c r="B32" s="359">
        <v>12</v>
      </c>
      <c r="C32" s="360">
        <v>50</v>
      </c>
      <c r="D32" s="359">
        <v>15</v>
      </c>
      <c r="E32" s="360">
        <v>15.4</v>
      </c>
      <c r="F32" s="360">
        <v>1.3</v>
      </c>
      <c r="G32" s="359">
        <v>106</v>
      </c>
      <c r="H32" s="360">
        <v>-18.5</v>
      </c>
      <c r="I32" s="359">
        <v>264</v>
      </c>
      <c r="J32" s="360">
        <v>-6.7</v>
      </c>
      <c r="K32" s="360">
        <v>2.5</v>
      </c>
      <c r="L32" s="347"/>
      <c r="M32" s="347"/>
    </row>
    <row r="33" spans="1:13" s="18" customFormat="1" ht="9" customHeight="1">
      <c r="A33" s="175" t="s">
        <v>66</v>
      </c>
      <c r="B33" s="359">
        <v>60</v>
      </c>
      <c r="C33" s="364">
        <v>-60.3</v>
      </c>
      <c r="D33" s="359">
        <v>100</v>
      </c>
      <c r="E33" s="360">
        <v>-64.2</v>
      </c>
      <c r="F33" s="360">
        <v>1.7</v>
      </c>
      <c r="G33" s="359">
        <v>403</v>
      </c>
      <c r="H33" s="360">
        <v>-24.8</v>
      </c>
      <c r="I33" s="359">
        <v>631</v>
      </c>
      <c r="J33" s="360">
        <v>-24.7</v>
      </c>
      <c r="K33" s="360">
        <v>1.6</v>
      </c>
      <c r="L33" s="347"/>
      <c r="M33" s="347"/>
    </row>
    <row r="34" spans="1:13" s="18" customFormat="1" ht="9" customHeight="1">
      <c r="A34" s="175" t="s">
        <v>67</v>
      </c>
      <c r="B34" s="359">
        <v>206</v>
      </c>
      <c r="C34" s="396">
        <v>-20.2</v>
      </c>
      <c r="D34" s="359">
        <v>375</v>
      </c>
      <c r="E34" s="396">
        <v>-13.4</v>
      </c>
      <c r="F34" s="360">
        <v>1.8</v>
      </c>
      <c r="G34" s="359">
        <v>1840</v>
      </c>
      <c r="H34" s="396">
        <v>16</v>
      </c>
      <c r="I34" s="359">
        <v>3210</v>
      </c>
      <c r="J34" s="396">
        <v>16.7</v>
      </c>
      <c r="K34" s="360">
        <v>1.7</v>
      </c>
      <c r="L34" s="347"/>
      <c r="M34" s="347"/>
    </row>
    <row r="35" spans="1:13" s="18" customFormat="1" ht="9" customHeight="1">
      <c r="A35" s="175" t="s">
        <v>68</v>
      </c>
      <c r="B35" s="359">
        <v>1</v>
      </c>
      <c r="C35" s="360">
        <v>-91.7</v>
      </c>
      <c r="D35" s="359">
        <v>2</v>
      </c>
      <c r="E35" s="360">
        <v>-94.1</v>
      </c>
      <c r="F35" s="395">
        <v>2</v>
      </c>
      <c r="G35" s="359">
        <v>42</v>
      </c>
      <c r="H35" s="360">
        <v>-44</v>
      </c>
      <c r="I35" s="359">
        <v>61</v>
      </c>
      <c r="J35" s="360">
        <v>-55.8</v>
      </c>
      <c r="K35" s="360">
        <v>1.5</v>
      </c>
      <c r="L35" s="347"/>
      <c r="M35" s="347"/>
    </row>
    <row r="36" spans="1:13" s="18" customFormat="1" ht="9" customHeight="1">
      <c r="A36" s="175" t="s">
        <v>69</v>
      </c>
      <c r="B36" s="359">
        <v>5</v>
      </c>
      <c r="C36" s="360">
        <v>150</v>
      </c>
      <c r="D36" s="359">
        <v>10</v>
      </c>
      <c r="E36" s="360">
        <v>25</v>
      </c>
      <c r="F36" s="360">
        <v>2</v>
      </c>
      <c r="G36" s="359">
        <v>45</v>
      </c>
      <c r="H36" s="360">
        <v>50</v>
      </c>
      <c r="I36" s="359">
        <v>139</v>
      </c>
      <c r="J36" s="396">
        <v>101.4</v>
      </c>
      <c r="K36" s="360">
        <v>3.1</v>
      </c>
      <c r="L36" s="347"/>
      <c r="M36" s="347"/>
    </row>
    <row r="37" spans="1:13" s="18" customFormat="1" ht="9" customHeight="1">
      <c r="A37" s="175" t="s">
        <v>70</v>
      </c>
      <c r="B37" s="359">
        <v>68</v>
      </c>
      <c r="C37" s="364">
        <v>9.6999999999999993</v>
      </c>
      <c r="D37" s="359">
        <v>138</v>
      </c>
      <c r="E37" s="364">
        <v>20</v>
      </c>
      <c r="F37" s="360">
        <v>2</v>
      </c>
      <c r="G37" s="359">
        <v>683</v>
      </c>
      <c r="H37" s="360">
        <v>15.2</v>
      </c>
      <c r="I37" s="359">
        <v>1560</v>
      </c>
      <c r="J37" s="360">
        <v>-8.6</v>
      </c>
      <c r="K37" s="360">
        <v>2.2999999999999998</v>
      </c>
      <c r="L37" s="347"/>
      <c r="M37" s="347"/>
    </row>
    <row r="38" spans="1:13" s="18" customFormat="1" ht="9" customHeight="1">
      <c r="A38" s="175" t="s">
        <v>71</v>
      </c>
      <c r="B38" s="359">
        <v>23</v>
      </c>
      <c r="C38" s="360">
        <v>53.3</v>
      </c>
      <c r="D38" s="359">
        <v>33</v>
      </c>
      <c r="E38" s="360">
        <v>43.5</v>
      </c>
      <c r="F38" s="360">
        <v>1.4</v>
      </c>
      <c r="G38" s="359">
        <v>167</v>
      </c>
      <c r="H38" s="360">
        <v>-22</v>
      </c>
      <c r="I38" s="359">
        <v>272</v>
      </c>
      <c r="J38" s="360">
        <v>-18.8</v>
      </c>
      <c r="K38" s="360">
        <v>1.6</v>
      </c>
      <c r="L38" s="347"/>
      <c r="M38" s="347"/>
    </row>
    <row r="39" spans="1:13" s="18" customFormat="1" ht="9" customHeight="1">
      <c r="A39" s="175" t="s">
        <v>72</v>
      </c>
      <c r="B39" s="359">
        <v>85</v>
      </c>
      <c r="C39" s="360">
        <v>431.3</v>
      </c>
      <c r="D39" s="359">
        <v>175</v>
      </c>
      <c r="E39" s="360">
        <v>280.39999999999998</v>
      </c>
      <c r="F39" s="360">
        <v>2.1</v>
      </c>
      <c r="G39" s="359">
        <v>270</v>
      </c>
      <c r="H39" s="360">
        <v>68.8</v>
      </c>
      <c r="I39" s="359">
        <v>600</v>
      </c>
      <c r="J39" s="382">
        <v>60.4</v>
      </c>
      <c r="K39" s="360">
        <v>2.2000000000000002</v>
      </c>
      <c r="L39" s="347"/>
      <c r="M39" s="347"/>
    </row>
    <row r="40" spans="1:13" s="18" customFormat="1" ht="9" customHeight="1">
      <c r="A40" s="175" t="s">
        <v>73</v>
      </c>
      <c r="B40" s="360" t="s">
        <v>35</v>
      </c>
      <c r="C40" s="360" t="s">
        <v>35</v>
      </c>
      <c r="D40" s="360" t="s">
        <v>35</v>
      </c>
      <c r="E40" s="360" t="s">
        <v>35</v>
      </c>
      <c r="F40" s="360" t="s">
        <v>35</v>
      </c>
      <c r="G40" s="359">
        <v>10</v>
      </c>
      <c r="H40" s="360">
        <v>-94.4</v>
      </c>
      <c r="I40" s="359">
        <v>13</v>
      </c>
      <c r="J40" s="360">
        <v>-96.9</v>
      </c>
      <c r="K40" s="360">
        <v>1.3</v>
      </c>
      <c r="L40" s="347"/>
      <c r="M40" s="347"/>
    </row>
    <row r="41" spans="1:13" s="18" customFormat="1" ht="9" customHeight="1">
      <c r="A41" s="175" t="s">
        <v>74</v>
      </c>
      <c r="B41" s="359">
        <v>11</v>
      </c>
      <c r="C41" s="360">
        <v>22.2</v>
      </c>
      <c r="D41" s="359">
        <v>16</v>
      </c>
      <c r="E41" s="364">
        <v>60</v>
      </c>
      <c r="F41" s="360">
        <v>1.5</v>
      </c>
      <c r="G41" s="359">
        <v>109</v>
      </c>
      <c r="H41" s="360">
        <v>81.7</v>
      </c>
      <c r="I41" s="359">
        <v>188</v>
      </c>
      <c r="J41" s="360">
        <v>104.3</v>
      </c>
      <c r="K41" s="360">
        <v>1.7</v>
      </c>
      <c r="L41" s="347"/>
      <c r="M41" s="347"/>
    </row>
    <row r="42" spans="1:13" s="18" customFormat="1" ht="9" customHeight="1">
      <c r="A42" s="175" t="s">
        <v>75</v>
      </c>
      <c r="B42" s="359">
        <v>85</v>
      </c>
      <c r="C42" s="396">
        <v>39.299999999999997</v>
      </c>
      <c r="D42" s="359">
        <v>172</v>
      </c>
      <c r="E42" s="364">
        <v>38.700000000000003</v>
      </c>
      <c r="F42" s="360">
        <v>2</v>
      </c>
      <c r="G42" s="359">
        <v>638</v>
      </c>
      <c r="H42" s="360">
        <v>23.4</v>
      </c>
      <c r="I42" s="359">
        <v>1719</v>
      </c>
      <c r="J42" s="360">
        <v>40</v>
      </c>
      <c r="K42" s="360">
        <v>2.7</v>
      </c>
      <c r="L42" s="347"/>
      <c r="M42" s="347"/>
    </row>
    <row r="43" spans="1:13" s="18" customFormat="1" ht="9" customHeight="1">
      <c r="A43" s="175" t="s">
        <v>76</v>
      </c>
      <c r="B43" s="359">
        <v>2</v>
      </c>
      <c r="C43" s="396">
        <v>-33.299999999999997</v>
      </c>
      <c r="D43" s="359">
        <v>2</v>
      </c>
      <c r="E43" s="364">
        <v>-60</v>
      </c>
      <c r="F43" s="360">
        <v>1</v>
      </c>
      <c r="G43" s="359">
        <v>25</v>
      </c>
      <c r="H43" s="360">
        <v>-45.7</v>
      </c>
      <c r="I43" s="359">
        <v>44</v>
      </c>
      <c r="J43" s="360">
        <v>-32.299999999999997</v>
      </c>
      <c r="K43" s="360">
        <v>1.8</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59">
        <v>23</v>
      </c>
      <c r="C45" s="360">
        <v>-14.8</v>
      </c>
      <c r="D45" s="359">
        <v>26</v>
      </c>
      <c r="E45" s="360">
        <v>-72</v>
      </c>
      <c r="F45" s="360">
        <v>1.1000000000000001</v>
      </c>
      <c r="G45" s="359">
        <v>229</v>
      </c>
      <c r="H45" s="360">
        <v>-13.3</v>
      </c>
      <c r="I45" s="359">
        <v>459</v>
      </c>
      <c r="J45" s="360">
        <v>-47.1</v>
      </c>
      <c r="K45" s="360">
        <v>2</v>
      </c>
      <c r="L45" s="347"/>
      <c r="M45" s="347"/>
    </row>
    <row r="46" spans="1:13" s="18" customFormat="1" ht="9" customHeight="1">
      <c r="A46" s="175" t="s">
        <v>79</v>
      </c>
      <c r="B46" s="365">
        <v>12</v>
      </c>
      <c r="C46" s="360">
        <v>20</v>
      </c>
      <c r="D46" s="366">
        <v>28</v>
      </c>
      <c r="E46" s="360">
        <v>-46.2</v>
      </c>
      <c r="F46" s="367">
        <v>2.2999999999999998</v>
      </c>
      <c r="G46" s="366">
        <v>238</v>
      </c>
      <c r="H46" s="360">
        <v>9.6999999999999993</v>
      </c>
      <c r="I46" s="366">
        <v>484</v>
      </c>
      <c r="J46" s="360">
        <v>-24.5</v>
      </c>
      <c r="K46" s="367">
        <v>2</v>
      </c>
      <c r="L46" s="347"/>
      <c r="M46" s="347"/>
    </row>
    <row r="47" spans="1:13" s="337" customFormat="1" ht="9" customHeight="1">
      <c r="A47" s="175" t="s">
        <v>80</v>
      </c>
      <c r="B47" s="359">
        <v>3</v>
      </c>
      <c r="C47" s="360" t="s">
        <v>35</v>
      </c>
      <c r="D47" s="359">
        <v>9</v>
      </c>
      <c r="E47" s="360">
        <v>-70</v>
      </c>
      <c r="F47" s="367">
        <v>3</v>
      </c>
      <c r="G47" s="359">
        <v>48</v>
      </c>
      <c r="H47" s="360">
        <v>77.8</v>
      </c>
      <c r="I47" s="359">
        <v>129</v>
      </c>
      <c r="J47" s="360">
        <v>92.5</v>
      </c>
      <c r="K47" s="367">
        <v>2.7</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9</v>
      </c>
      <c r="C49" s="360">
        <v>28.6</v>
      </c>
      <c r="D49" s="359">
        <v>19</v>
      </c>
      <c r="E49" s="360">
        <v>-13.6</v>
      </c>
      <c r="F49" s="360">
        <v>2.1</v>
      </c>
      <c r="G49" s="359">
        <v>190</v>
      </c>
      <c r="H49" s="360" t="s">
        <v>35</v>
      </c>
      <c r="I49" s="359">
        <v>355</v>
      </c>
      <c r="J49" s="360">
        <v>-38.200000000000003</v>
      </c>
      <c r="K49" s="360">
        <v>1.9</v>
      </c>
      <c r="L49" s="347"/>
      <c r="M49" s="347"/>
    </row>
    <row r="50" spans="1:13" s="337" customFormat="1" ht="9" customHeight="1">
      <c r="A50" s="175" t="s">
        <v>82</v>
      </c>
      <c r="B50" s="359">
        <v>511</v>
      </c>
      <c r="C50" s="360">
        <v>240.7</v>
      </c>
      <c r="D50" s="359">
        <v>791</v>
      </c>
      <c r="E50" s="360">
        <v>137.5</v>
      </c>
      <c r="F50" s="360">
        <v>1.5</v>
      </c>
      <c r="G50" s="359">
        <v>2422</v>
      </c>
      <c r="H50" s="360">
        <v>4.3</v>
      </c>
      <c r="I50" s="359">
        <v>3902</v>
      </c>
      <c r="J50" s="360">
        <v>-32.1</v>
      </c>
      <c r="K50" s="360">
        <v>1.6</v>
      </c>
      <c r="L50" s="347"/>
      <c r="M50" s="347"/>
    </row>
    <row r="51" spans="1:13" s="18" customFormat="1" ht="9" customHeight="1">
      <c r="A51" s="175" t="s">
        <v>83</v>
      </c>
      <c r="B51" s="359">
        <v>7</v>
      </c>
      <c r="C51" s="360">
        <v>-46.2</v>
      </c>
      <c r="D51" s="359">
        <v>17</v>
      </c>
      <c r="E51" s="360">
        <v>30.8</v>
      </c>
      <c r="F51" s="360">
        <v>2.4</v>
      </c>
      <c r="G51" s="359">
        <v>81</v>
      </c>
      <c r="H51" s="396">
        <v>68.8</v>
      </c>
      <c r="I51" s="359">
        <v>129</v>
      </c>
      <c r="J51" s="360">
        <v>17.3</v>
      </c>
      <c r="K51" s="360">
        <v>1.6</v>
      </c>
      <c r="L51" s="347"/>
      <c r="M51" s="347"/>
    </row>
    <row r="52" spans="1:13" s="18" customFormat="1" ht="9" customHeight="1">
      <c r="A52" s="175" t="s">
        <v>107</v>
      </c>
      <c r="B52" s="359">
        <v>17</v>
      </c>
      <c r="C52" s="360">
        <v>240</v>
      </c>
      <c r="D52" s="359">
        <v>36</v>
      </c>
      <c r="E52" s="360">
        <v>350</v>
      </c>
      <c r="F52" s="360">
        <v>2.1</v>
      </c>
      <c r="G52" s="359">
        <v>116</v>
      </c>
      <c r="H52" s="360">
        <v>20.8</v>
      </c>
      <c r="I52" s="359">
        <v>302</v>
      </c>
      <c r="J52" s="396">
        <v>1.3</v>
      </c>
      <c r="K52" s="360">
        <v>2.6</v>
      </c>
      <c r="L52" s="347"/>
      <c r="M52" s="347"/>
    </row>
    <row r="53" spans="1:13" s="18" customFormat="1" ht="9" customHeight="1">
      <c r="A53" s="175" t="s">
        <v>84</v>
      </c>
      <c r="B53" s="359">
        <v>43</v>
      </c>
      <c r="C53" s="364">
        <v>43.3</v>
      </c>
      <c r="D53" s="359">
        <v>81</v>
      </c>
      <c r="E53" s="360">
        <v>-11</v>
      </c>
      <c r="F53" s="360">
        <v>1.9</v>
      </c>
      <c r="G53" s="359">
        <v>259</v>
      </c>
      <c r="H53" s="360">
        <v>-6.8</v>
      </c>
      <c r="I53" s="359">
        <v>441</v>
      </c>
      <c r="J53" s="360">
        <v>-45.1</v>
      </c>
      <c r="K53" s="360">
        <v>1.7</v>
      </c>
      <c r="L53" s="350"/>
      <c r="M53" s="350"/>
    </row>
    <row r="54" spans="1:13" s="18" customFormat="1" ht="9" customHeight="1">
      <c r="A54" s="175" t="s">
        <v>85</v>
      </c>
      <c r="B54" s="359">
        <v>22</v>
      </c>
      <c r="C54" s="359" t="s">
        <v>35</v>
      </c>
      <c r="D54" s="359">
        <v>25</v>
      </c>
      <c r="E54" s="359" t="s">
        <v>35</v>
      </c>
      <c r="F54" s="360">
        <v>1.1000000000000001</v>
      </c>
      <c r="G54" s="359">
        <v>40</v>
      </c>
      <c r="H54" s="360">
        <v>122.2</v>
      </c>
      <c r="I54" s="359">
        <v>100</v>
      </c>
      <c r="J54" s="364">
        <v>212.5</v>
      </c>
      <c r="K54" s="360">
        <v>2.5</v>
      </c>
      <c r="L54" s="347"/>
      <c r="M54" s="347"/>
    </row>
    <row r="55" spans="1:13" s="18" customFormat="1" ht="9" customHeight="1">
      <c r="A55" s="175" t="s">
        <v>86</v>
      </c>
      <c r="B55" s="359">
        <v>12</v>
      </c>
      <c r="C55" s="396">
        <v>100</v>
      </c>
      <c r="D55" s="359">
        <v>22</v>
      </c>
      <c r="E55" s="360">
        <v>-57.7</v>
      </c>
      <c r="F55" s="360">
        <v>1.8</v>
      </c>
      <c r="G55" s="359">
        <v>53</v>
      </c>
      <c r="H55" s="360">
        <v>32.5</v>
      </c>
      <c r="I55" s="359">
        <v>112</v>
      </c>
      <c r="J55" s="360">
        <v>-3.4</v>
      </c>
      <c r="K55" s="360">
        <v>2.1</v>
      </c>
      <c r="L55" s="347"/>
      <c r="M55" s="347"/>
    </row>
    <row r="56" spans="1:13" s="18" customFormat="1" ht="9" customHeight="1">
      <c r="A56" s="175" t="s">
        <v>87</v>
      </c>
      <c r="B56" s="359">
        <v>4</v>
      </c>
      <c r="C56" s="396">
        <v>-86.7</v>
      </c>
      <c r="D56" s="359">
        <v>4</v>
      </c>
      <c r="E56" s="360">
        <v>-93.3</v>
      </c>
      <c r="F56" s="360">
        <v>1</v>
      </c>
      <c r="G56" s="177">
        <v>45</v>
      </c>
      <c r="H56" s="360">
        <v>-31.8</v>
      </c>
      <c r="I56" s="177">
        <v>130</v>
      </c>
      <c r="J56" s="360">
        <v>-13.9</v>
      </c>
      <c r="K56" s="358">
        <v>2.9</v>
      </c>
      <c r="L56" s="347"/>
      <c r="M56" s="347"/>
    </row>
    <row r="57" spans="1:13" s="18" customFormat="1" ht="9" customHeight="1">
      <c r="A57" s="175" t="s">
        <v>88</v>
      </c>
      <c r="B57" s="359">
        <v>2</v>
      </c>
      <c r="C57" s="359" t="s">
        <v>35</v>
      </c>
      <c r="D57" s="359">
        <v>2</v>
      </c>
      <c r="E57" s="359" t="s">
        <v>35</v>
      </c>
      <c r="F57" s="360">
        <v>1</v>
      </c>
      <c r="G57" s="359">
        <v>13</v>
      </c>
      <c r="H57" s="360" t="s">
        <v>317</v>
      </c>
      <c r="I57" s="359">
        <v>20</v>
      </c>
      <c r="J57" s="360" t="s">
        <v>317</v>
      </c>
      <c r="K57" s="358">
        <v>1.5</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404</v>
      </c>
      <c r="C59" s="360">
        <v>512.1</v>
      </c>
      <c r="D59" s="359">
        <v>604</v>
      </c>
      <c r="E59" s="360">
        <v>454.1</v>
      </c>
      <c r="F59" s="360">
        <v>1.5</v>
      </c>
      <c r="G59" s="359">
        <v>1815</v>
      </c>
      <c r="H59" s="364">
        <v>2.2999999999999998</v>
      </c>
      <c r="I59" s="359">
        <v>2668</v>
      </c>
      <c r="J59" s="360">
        <v>-37</v>
      </c>
      <c r="K59" s="360">
        <v>1.5</v>
      </c>
      <c r="L59" s="347"/>
      <c r="M59" s="347"/>
    </row>
    <row r="60" spans="1:13" s="18" customFormat="1" ht="9" customHeight="1">
      <c r="A60" s="175" t="s">
        <v>90</v>
      </c>
      <c r="B60" s="359">
        <v>249</v>
      </c>
      <c r="C60" s="396">
        <v>0.4</v>
      </c>
      <c r="D60" s="359">
        <v>743</v>
      </c>
      <c r="E60" s="360">
        <v>9.6</v>
      </c>
      <c r="F60" s="360">
        <v>3</v>
      </c>
      <c r="G60" s="359">
        <v>1654</v>
      </c>
      <c r="H60" s="360">
        <v>20.8</v>
      </c>
      <c r="I60" s="359">
        <v>4818</v>
      </c>
      <c r="J60" s="360">
        <v>35.200000000000003</v>
      </c>
      <c r="K60" s="360">
        <v>2.9</v>
      </c>
      <c r="L60" s="347"/>
      <c r="M60" s="347"/>
    </row>
    <row r="61" spans="1:13" s="18" customFormat="1" ht="9" customHeight="1">
      <c r="A61" s="175" t="s">
        <v>91</v>
      </c>
      <c r="B61" s="359">
        <v>30</v>
      </c>
      <c r="C61" s="360">
        <v>200</v>
      </c>
      <c r="D61" s="359">
        <v>120</v>
      </c>
      <c r="E61" s="360">
        <v>313.8</v>
      </c>
      <c r="F61" s="360">
        <v>4</v>
      </c>
      <c r="G61" s="359">
        <v>139</v>
      </c>
      <c r="H61" s="396">
        <v>73.8</v>
      </c>
      <c r="I61" s="359">
        <v>391</v>
      </c>
      <c r="J61" s="360">
        <v>33.4</v>
      </c>
      <c r="K61" s="360">
        <v>2.8</v>
      </c>
      <c r="L61" s="347"/>
      <c r="M61" s="347"/>
    </row>
    <row r="62" spans="1:13" s="18" customFormat="1" ht="9" customHeight="1">
      <c r="A62" s="175" t="s">
        <v>92</v>
      </c>
      <c r="B62" s="359">
        <v>190</v>
      </c>
      <c r="C62" s="396">
        <v>-6.4</v>
      </c>
      <c r="D62" s="359">
        <v>561</v>
      </c>
      <c r="E62" s="360">
        <v>9.4</v>
      </c>
      <c r="F62" s="360">
        <v>3</v>
      </c>
      <c r="G62" s="359">
        <v>1272</v>
      </c>
      <c r="H62" s="360">
        <v>21.6</v>
      </c>
      <c r="I62" s="359">
        <v>3847</v>
      </c>
      <c r="J62" s="360">
        <v>47.3</v>
      </c>
      <c r="K62" s="360">
        <v>3</v>
      </c>
      <c r="L62" s="347"/>
      <c r="M62" s="347"/>
    </row>
    <row r="63" spans="1:13" s="18" customFormat="1" ht="9" customHeight="1">
      <c r="A63" s="175" t="s">
        <v>405</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8</v>
      </c>
      <c r="C64" s="396">
        <v>300</v>
      </c>
      <c r="D64" s="359">
        <v>12</v>
      </c>
      <c r="E64" s="360">
        <v>200</v>
      </c>
      <c r="F64" s="360">
        <v>1.5</v>
      </c>
      <c r="G64" s="359">
        <v>23</v>
      </c>
      <c r="H64" s="360">
        <v>283.3</v>
      </c>
      <c r="I64" s="359">
        <v>27</v>
      </c>
      <c r="J64" s="360">
        <v>170</v>
      </c>
      <c r="K64" s="360">
        <v>1.2</v>
      </c>
      <c r="L64" s="347"/>
      <c r="M64" s="347"/>
    </row>
    <row r="65" spans="1:13" s="18" customFormat="1" ht="9" customHeight="1">
      <c r="A65" s="175" t="s">
        <v>94</v>
      </c>
      <c r="B65" s="359">
        <v>6</v>
      </c>
      <c r="C65" s="396">
        <v>-64.7</v>
      </c>
      <c r="D65" s="359">
        <v>13</v>
      </c>
      <c r="E65" s="360">
        <v>-69.8</v>
      </c>
      <c r="F65" s="360">
        <v>2.2000000000000002</v>
      </c>
      <c r="G65" s="359">
        <v>88</v>
      </c>
      <c r="H65" s="396">
        <v>-34.299999999999997</v>
      </c>
      <c r="I65" s="359">
        <v>173</v>
      </c>
      <c r="J65" s="396">
        <v>-40.5</v>
      </c>
      <c r="K65" s="360">
        <v>2</v>
      </c>
      <c r="L65" s="347"/>
      <c r="M65" s="347"/>
    </row>
    <row r="66" spans="1:13" s="343" customFormat="1" ht="9" customHeight="1">
      <c r="A66" s="175" t="s">
        <v>95</v>
      </c>
      <c r="B66" s="359">
        <v>9</v>
      </c>
      <c r="C66" s="396">
        <v>350</v>
      </c>
      <c r="D66" s="359">
        <v>11</v>
      </c>
      <c r="E66" s="360">
        <v>266.7</v>
      </c>
      <c r="F66" s="360">
        <v>1.2</v>
      </c>
      <c r="G66" s="359">
        <v>59</v>
      </c>
      <c r="H66" s="360">
        <v>353.8</v>
      </c>
      <c r="I66" s="359">
        <v>115</v>
      </c>
      <c r="J66" s="396">
        <v>259.39999999999998</v>
      </c>
      <c r="K66" s="360">
        <v>1.9</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9" customHeight="1">
      <c r="A68" s="175" t="s">
        <v>78</v>
      </c>
      <c r="B68" s="359">
        <v>6</v>
      </c>
      <c r="C68" s="396">
        <v>-57.1</v>
      </c>
      <c r="D68" s="359">
        <v>26</v>
      </c>
      <c r="E68" s="364">
        <v>-69.8</v>
      </c>
      <c r="F68" s="360">
        <v>4.3</v>
      </c>
      <c r="G68" s="359">
        <v>73</v>
      </c>
      <c r="H68" s="360">
        <v>-18.899999999999999</v>
      </c>
      <c r="I68" s="359">
        <v>265</v>
      </c>
      <c r="J68" s="360">
        <v>-19</v>
      </c>
      <c r="K68" s="360">
        <v>3.6</v>
      </c>
      <c r="L68" s="347"/>
      <c r="M68" s="347"/>
    </row>
    <row r="69" spans="1:13" ht="9" customHeight="1">
      <c r="A69" s="175" t="s">
        <v>97</v>
      </c>
      <c r="B69" s="359">
        <v>13</v>
      </c>
      <c r="C69" s="364">
        <v>-7.1</v>
      </c>
      <c r="D69" s="359">
        <v>16</v>
      </c>
      <c r="E69" s="364">
        <v>-57.9</v>
      </c>
      <c r="F69" s="360">
        <v>1.2</v>
      </c>
      <c r="G69" s="359">
        <v>108</v>
      </c>
      <c r="H69" s="360">
        <v>40.299999999999997</v>
      </c>
      <c r="I69" s="359">
        <v>227</v>
      </c>
      <c r="J69" s="360">
        <v>24</v>
      </c>
      <c r="K69" s="360">
        <v>2.1</v>
      </c>
      <c r="L69" s="347"/>
      <c r="M69" s="347"/>
    </row>
    <row r="70" spans="1:13" s="18" customFormat="1" ht="9" customHeight="1">
      <c r="A70" s="175" t="s">
        <v>98</v>
      </c>
      <c r="B70" s="359">
        <v>13</v>
      </c>
      <c r="C70" s="396">
        <v>-7.1</v>
      </c>
      <c r="D70" s="359">
        <v>16</v>
      </c>
      <c r="E70" s="364">
        <v>-57.9</v>
      </c>
      <c r="F70" s="360">
        <v>1.2</v>
      </c>
      <c r="G70" s="359">
        <v>83</v>
      </c>
      <c r="H70" s="360">
        <v>31.7</v>
      </c>
      <c r="I70" s="359">
        <v>163</v>
      </c>
      <c r="J70" s="360">
        <v>22.6</v>
      </c>
      <c r="K70" s="360">
        <v>2</v>
      </c>
    </row>
    <row r="71" spans="1:13" ht="9" customHeight="1">
      <c r="A71" s="175" t="s">
        <v>99</v>
      </c>
      <c r="B71" s="359">
        <v>0</v>
      </c>
      <c r="C71" s="396" t="s">
        <v>35</v>
      </c>
      <c r="D71" s="359">
        <v>0</v>
      </c>
      <c r="E71" s="364" t="s">
        <v>35</v>
      </c>
      <c r="F71" s="360" t="s">
        <v>35</v>
      </c>
      <c r="G71" s="359">
        <v>25</v>
      </c>
      <c r="H71" s="360">
        <v>78.599999999999994</v>
      </c>
      <c r="I71" s="359">
        <v>64</v>
      </c>
      <c r="J71" s="360">
        <v>28</v>
      </c>
      <c r="K71" s="360">
        <v>2.6</v>
      </c>
      <c r="L71" s="18"/>
    </row>
    <row r="72" spans="1:13" ht="9.1999999999999993" customHeight="1">
      <c r="A72" s="175" t="s">
        <v>100</v>
      </c>
      <c r="B72" s="359">
        <v>0</v>
      </c>
      <c r="C72" s="396" t="s">
        <v>35</v>
      </c>
      <c r="D72" s="359">
        <v>0</v>
      </c>
      <c r="E72" s="364" t="s">
        <v>35</v>
      </c>
      <c r="F72" s="360" t="s">
        <v>35</v>
      </c>
      <c r="G72" s="359">
        <v>28</v>
      </c>
      <c r="H72" s="360">
        <v>-34.9</v>
      </c>
      <c r="I72" s="359">
        <v>33</v>
      </c>
      <c r="J72" s="360">
        <v>-41.1</v>
      </c>
      <c r="K72" s="360">
        <v>1.2</v>
      </c>
      <c r="L72" s="18"/>
    </row>
    <row r="73" spans="1:13" ht="9.1999999999999993" customHeight="1">
      <c r="A73" s="552" t="s">
        <v>37</v>
      </c>
      <c r="B73" s="552"/>
      <c r="C73" s="552"/>
      <c r="D73" s="552"/>
      <c r="E73" s="552"/>
      <c r="F73" s="552"/>
      <c r="G73" s="552"/>
      <c r="H73" s="552"/>
      <c r="I73" s="552"/>
      <c r="J73" s="552"/>
      <c r="K73" s="552"/>
    </row>
    <row r="74" spans="1:13" ht="20.100000000000001" customHeight="1">
      <c r="A74" s="547" t="s">
        <v>306</v>
      </c>
      <c r="B74" s="553"/>
      <c r="C74" s="553"/>
      <c r="D74" s="553"/>
      <c r="E74" s="553"/>
      <c r="F74" s="553"/>
      <c r="G74" s="553"/>
      <c r="H74" s="553"/>
      <c r="I74" s="553"/>
      <c r="J74" s="553"/>
      <c r="K74" s="553"/>
    </row>
    <row r="75" spans="1:13" ht="9.75" customHeight="1">
      <c r="A75" s="531"/>
      <c r="B75" s="550"/>
      <c r="C75" s="550"/>
      <c r="D75" s="550"/>
      <c r="E75" s="550"/>
      <c r="F75" s="550"/>
      <c r="G75" s="550"/>
      <c r="H75" s="550"/>
      <c r="I75" s="550"/>
      <c r="J75" s="550"/>
      <c r="K75" s="550"/>
    </row>
    <row r="76" spans="1:13" ht="9.1999999999999993" customHeight="1"/>
    <row r="77" spans="1:13" ht="9.1999999999999993" customHeight="1"/>
  </sheetData>
  <mergeCells count="17">
    <mergeCell ref="A75:K75"/>
    <mergeCell ref="B4:B5"/>
    <mergeCell ref="D4:D5"/>
    <mergeCell ref="G4:G5"/>
    <mergeCell ref="I4:I5"/>
    <mergeCell ref="A73:K73"/>
    <mergeCell ref="A74:K74"/>
    <mergeCell ref="A1:K1"/>
    <mergeCell ref="A2:A5"/>
    <mergeCell ref="B2:F2"/>
    <mergeCell ref="G2:K2"/>
    <mergeCell ref="B3:C3"/>
    <mergeCell ref="D3:E3"/>
    <mergeCell ref="F3:F4"/>
    <mergeCell ref="G3:H3"/>
    <mergeCell ref="I3:J3"/>
    <mergeCell ref="K3:K4"/>
  </mergeCells>
  <conditionalFormatting sqref="J6:J8 H8">
    <cfRule type="cellIs" dxfId="103" priority="6" operator="notBetween">
      <formula>-199</formula>
      <formula>199</formula>
    </cfRule>
  </conditionalFormatting>
  <conditionalFormatting sqref="K24">
    <cfRule type="cellIs" dxfId="102" priority="5" operator="notBetween">
      <formula>-199</formula>
      <formula>199</formula>
    </cfRule>
  </conditionalFormatting>
  <conditionalFormatting sqref="F59">
    <cfRule type="cellIs" dxfId="101" priority="4" operator="notBetween">
      <formula>-199</formula>
      <formula>199</formula>
    </cfRule>
  </conditionalFormatting>
  <conditionalFormatting sqref="K61">
    <cfRule type="cellIs" dxfId="100" priority="2" operator="notBetween">
      <formula>-199</formula>
      <formula>199</formula>
    </cfRule>
  </conditionalFormatting>
  <conditionalFormatting sqref="F55">
    <cfRule type="cellIs" dxfId="99"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3" s="18" customFormat="1" ht="39.950000000000003" customHeight="1">
      <c r="A1" s="533" t="s">
        <v>308</v>
      </c>
      <c r="B1" s="533"/>
      <c r="C1" s="533"/>
      <c r="D1" s="533"/>
      <c r="E1" s="533"/>
      <c r="F1" s="533"/>
      <c r="G1" s="533"/>
      <c r="H1" s="533"/>
      <c r="I1" s="533"/>
      <c r="J1" s="533"/>
      <c r="K1" s="533"/>
      <c r="L1" s="335" t="s">
        <v>28</v>
      </c>
    </row>
    <row r="2" spans="1:13" s="18" customFormat="1" ht="12.2" customHeight="1">
      <c r="A2" s="534" t="s">
        <v>305</v>
      </c>
      <c r="B2" s="536" t="s">
        <v>414</v>
      </c>
      <c r="C2" s="537"/>
      <c r="D2" s="537"/>
      <c r="E2" s="537"/>
      <c r="F2" s="538"/>
      <c r="G2" s="539" t="s">
        <v>415</v>
      </c>
      <c r="H2" s="540"/>
      <c r="I2" s="540"/>
      <c r="J2" s="540"/>
      <c r="K2" s="540"/>
      <c r="M2" s="354"/>
    </row>
    <row r="3" spans="1:13" s="18" customFormat="1" ht="12.2" customHeight="1">
      <c r="A3" s="535"/>
      <c r="B3" s="536" t="s">
        <v>2</v>
      </c>
      <c r="C3" s="538"/>
      <c r="D3" s="536" t="s">
        <v>3</v>
      </c>
      <c r="E3" s="537"/>
      <c r="F3" s="545" t="s">
        <v>397</v>
      </c>
      <c r="G3" s="536" t="s">
        <v>2</v>
      </c>
      <c r="H3" s="538"/>
      <c r="I3" s="536" t="s">
        <v>3</v>
      </c>
      <c r="J3" s="537"/>
      <c r="K3" s="541" t="s">
        <v>397</v>
      </c>
    </row>
    <row r="4" spans="1:13" s="18" customFormat="1" ht="48.2" customHeight="1">
      <c r="A4" s="535"/>
      <c r="B4" s="543" t="s">
        <v>0</v>
      </c>
      <c r="C4" s="186" t="s">
        <v>101</v>
      </c>
      <c r="D4" s="545" t="s">
        <v>0</v>
      </c>
      <c r="E4" s="186" t="s">
        <v>102</v>
      </c>
      <c r="F4" s="546"/>
      <c r="G4" s="545" t="s">
        <v>0</v>
      </c>
      <c r="H4" s="186" t="s">
        <v>101</v>
      </c>
      <c r="I4" s="545" t="s">
        <v>0</v>
      </c>
      <c r="J4" s="186" t="s">
        <v>101</v>
      </c>
      <c r="K4" s="542"/>
    </row>
    <row r="5" spans="1:13" s="18" customFormat="1" ht="12.2" customHeight="1">
      <c r="A5" s="549"/>
      <c r="B5" s="551"/>
      <c r="C5" s="193" t="s">
        <v>24</v>
      </c>
      <c r="D5" s="546"/>
      <c r="E5" s="194" t="s">
        <v>24</v>
      </c>
      <c r="F5" s="193" t="s">
        <v>1</v>
      </c>
      <c r="G5" s="546"/>
      <c r="H5" s="193" t="s">
        <v>24</v>
      </c>
      <c r="I5" s="546"/>
      <c r="J5" s="194" t="s">
        <v>24</v>
      </c>
      <c r="K5" s="345" t="s">
        <v>1</v>
      </c>
    </row>
    <row r="6" spans="1:13" s="337" customFormat="1" ht="24.95" customHeight="1">
      <c r="A6" s="336" t="s">
        <v>111</v>
      </c>
      <c r="B6" s="140">
        <v>142190</v>
      </c>
      <c r="C6" s="395">
        <v>6.6</v>
      </c>
      <c r="D6" s="140">
        <v>270678</v>
      </c>
      <c r="E6" s="395">
        <v>2</v>
      </c>
      <c r="F6" s="145">
        <v>1.9</v>
      </c>
      <c r="G6" s="140">
        <v>1089968</v>
      </c>
      <c r="H6" s="360">
        <v>12.9</v>
      </c>
      <c r="I6" s="140">
        <v>2116880</v>
      </c>
      <c r="J6" s="395">
        <v>12.4</v>
      </c>
      <c r="K6" s="145">
        <v>1.9</v>
      </c>
    </row>
    <row r="7" spans="1:13" s="337" customFormat="1" ht="9" customHeight="1">
      <c r="A7" s="338" t="s">
        <v>109</v>
      </c>
      <c r="B7" s="141">
        <v>118110</v>
      </c>
      <c r="C7" s="395">
        <v>5.7</v>
      </c>
      <c r="D7" s="141">
        <v>226255</v>
      </c>
      <c r="E7" s="395">
        <v>1.1000000000000001</v>
      </c>
      <c r="F7" s="146">
        <v>1.9</v>
      </c>
      <c r="G7" s="141">
        <v>883316</v>
      </c>
      <c r="H7" s="360">
        <v>10.4</v>
      </c>
      <c r="I7" s="141">
        <v>1733711</v>
      </c>
      <c r="J7" s="395">
        <v>10.5</v>
      </c>
      <c r="K7" s="146">
        <v>2</v>
      </c>
    </row>
    <row r="8" spans="1:13" s="18" customFormat="1" ht="9" customHeight="1">
      <c r="A8" s="338" t="s">
        <v>110</v>
      </c>
      <c r="B8" s="143">
        <v>24080</v>
      </c>
      <c r="C8" s="395">
        <v>11.2</v>
      </c>
      <c r="D8" s="143">
        <v>44423</v>
      </c>
      <c r="E8" s="395">
        <v>6.8</v>
      </c>
      <c r="F8" s="144">
        <v>1.8</v>
      </c>
      <c r="G8" s="143">
        <v>206652</v>
      </c>
      <c r="H8" s="360">
        <v>24.7</v>
      </c>
      <c r="I8" s="143">
        <v>383169</v>
      </c>
      <c r="J8" s="395">
        <v>21.7</v>
      </c>
      <c r="K8" s="144">
        <v>1.9</v>
      </c>
    </row>
    <row r="9" spans="1:13" s="18" customFormat="1" ht="15" customHeight="1">
      <c r="A9" s="339"/>
      <c r="B9" s="340" t="s">
        <v>42</v>
      </c>
      <c r="C9" s="347"/>
      <c r="D9" s="341"/>
      <c r="E9" s="347"/>
      <c r="F9" s="347"/>
      <c r="G9" s="341"/>
      <c r="H9" s="347"/>
      <c r="I9" s="341"/>
      <c r="J9" s="347"/>
      <c r="K9" s="347"/>
    </row>
    <row r="10" spans="1:13" s="337" customFormat="1" ht="10.15" customHeight="1">
      <c r="A10" s="342" t="s">
        <v>43</v>
      </c>
      <c r="B10" s="359">
        <v>18358</v>
      </c>
      <c r="C10" s="395">
        <v>4</v>
      </c>
      <c r="D10" s="359">
        <v>33575</v>
      </c>
      <c r="E10" s="395">
        <v>3.9</v>
      </c>
      <c r="F10" s="360">
        <v>1.8</v>
      </c>
      <c r="G10" s="359">
        <v>169737</v>
      </c>
      <c r="H10" s="360">
        <v>21.3</v>
      </c>
      <c r="I10" s="359">
        <v>304922</v>
      </c>
      <c r="J10" s="360">
        <v>19.7</v>
      </c>
      <c r="K10" s="360">
        <v>1.8</v>
      </c>
    </row>
    <row r="11" spans="1:13" s="337" customFormat="1" ht="10.15" customHeight="1">
      <c r="A11" s="338" t="s">
        <v>44</v>
      </c>
      <c r="B11" s="359">
        <v>1042</v>
      </c>
      <c r="C11" s="395">
        <v>45.3</v>
      </c>
      <c r="D11" s="359">
        <v>1720</v>
      </c>
      <c r="E11" s="395">
        <v>37.5</v>
      </c>
      <c r="F11" s="360">
        <v>1.7</v>
      </c>
      <c r="G11" s="359">
        <v>11643</v>
      </c>
      <c r="H11" s="360">
        <v>47.5</v>
      </c>
      <c r="I11" s="359">
        <v>18340</v>
      </c>
      <c r="J11" s="360">
        <v>48.3</v>
      </c>
      <c r="K11" s="360">
        <v>1.6</v>
      </c>
    </row>
    <row r="12" spans="1:13" s="18" customFormat="1" ht="9" customHeight="1">
      <c r="A12" s="338" t="s">
        <v>45</v>
      </c>
      <c r="B12" s="359">
        <v>128</v>
      </c>
      <c r="C12" s="360">
        <v>17.399999999999999</v>
      </c>
      <c r="D12" s="359">
        <v>258</v>
      </c>
      <c r="E12" s="360">
        <v>77.900000000000006</v>
      </c>
      <c r="F12" s="360">
        <v>2</v>
      </c>
      <c r="G12" s="359">
        <v>894</v>
      </c>
      <c r="H12" s="360">
        <v>-14.1</v>
      </c>
      <c r="I12" s="359">
        <v>1499</v>
      </c>
      <c r="J12" s="360">
        <v>-6.7</v>
      </c>
      <c r="K12" s="360">
        <v>1.7</v>
      </c>
    </row>
    <row r="13" spans="1:13" s="18" customFormat="1" ht="9" customHeight="1">
      <c r="A13" s="338" t="s">
        <v>46</v>
      </c>
      <c r="B13" s="359">
        <v>1481</v>
      </c>
      <c r="C13" s="396">
        <v>-18.5</v>
      </c>
      <c r="D13" s="359">
        <v>2805</v>
      </c>
      <c r="E13" s="396">
        <v>-17.5</v>
      </c>
      <c r="F13" s="360">
        <v>1.9</v>
      </c>
      <c r="G13" s="359">
        <v>17240</v>
      </c>
      <c r="H13" s="360">
        <v>15.8</v>
      </c>
      <c r="I13" s="359">
        <v>30406</v>
      </c>
      <c r="J13" s="360">
        <v>19.899999999999999</v>
      </c>
      <c r="K13" s="360">
        <v>1.8</v>
      </c>
    </row>
    <row r="14" spans="1:13" s="18" customFormat="1" ht="9" customHeight="1">
      <c r="A14" s="338" t="s">
        <v>47</v>
      </c>
      <c r="B14" s="359">
        <v>69</v>
      </c>
      <c r="C14" s="395">
        <v>38</v>
      </c>
      <c r="D14" s="359">
        <v>127</v>
      </c>
      <c r="E14" s="396">
        <v>15.5</v>
      </c>
      <c r="F14" s="360">
        <v>1.8</v>
      </c>
      <c r="G14" s="359">
        <v>669</v>
      </c>
      <c r="H14" s="360">
        <v>23.7</v>
      </c>
      <c r="I14" s="359">
        <v>1268</v>
      </c>
      <c r="J14" s="360">
        <v>26.9</v>
      </c>
      <c r="K14" s="360">
        <v>1.9</v>
      </c>
    </row>
    <row r="15" spans="1:13" s="18" customFormat="1" ht="9" customHeight="1">
      <c r="A15" s="338" t="s">
        <v>48</v>
      </c>
      <c r="B15" s="359">
        <v>355</v>
      </c>
      <c r="C15" s="395">
        <v>41.4</v>
      </c>
      <c r="D15" s="359">
        <v>559</v>
      </c>
      <c r="E15" s="360">
        <v>4.3</v>
      </c>
      <c r="F15" s="360">
        <v>1.6</v>
      </c>
      <c r="G15" s="359">
        <v>2296</v>
      </c>
      <c r="H15" s="360">
        <v>13.6</v>
      </c>
      <c r="I15" s="359">
        <v>4528</v>
      </c>
      <c r="J15" s="360">
        <v>14.1</v>
      </c>
      <c r="K15" s="360">
        <v>2</v>
      </c>
    </row>
    <row r="16" spans="1:13" s="18" customFormat="1" ht="9" customHeight="1">
      <c r="A16" s="338" t="s">
        <v>49</v>
      </c>
      <c r="B16" s="359">
        <v>1171</v>
      </c>
      <c r="C16" s="395">
        <v>10</v>
      </c>
      <c r="D16" s="359">
        <v>1990</v>
      </c>
      <c r="E16" s="395">
        <v>10.9</v>
      </c>
      <c r="F16" s="360">
        <v>1.7</v>
      </c>
      <c r="G16" s="359">
        <v>10877</v>
      </c>
      <c r="H16" s="360">
        <v>14.4</v>
      </c>
      <c r="I16" s="359">
        <v>18637</v>
      </c>
      <c r="J16" s="360">
        <v>18.5</v>
      </c>
      <c r="K16" s="360">
        <v>1.7</v>
      </c>
    </row>
    <row r="17" spans="1:11" s="18" customFormat="1" ht="9" customHeight="1">
      <c r="A17" s="338" t="s">
        <v>50</v>
      </c>
      <c r="B17" s="359">
        <v>118</v>
      </c>
      <c r="C17" s="395">
        <v>29.7</v>
      </c>
      <c r="D17" s="359">
        <v>371</v>
      </c>
      <c r="E17" s="395">
        <v>66.400000000000006</v>
      </c>
      <c r="F17" s="360">
        <v>3.1</v>
      </c>
      <c r="G17" s="359">
        <v>1029</v>
      </c>
      <c r="H17" s="360">
        <v>28.9</v>
      </c>
      <c r="I17" s="359">
        <v>2586</v>
      </c>
      <c r="J17" s="360">
        <v>24</v>
      </c>
      <c r="K17" s="360">
        <v>2.5</v>
      </c>
    </row>
    <row r="18" spans="1:11" s="18" customFormat="1" ht="9" customHeight="1">
      <c r="A18" s="338" t="s">
        <v>51</v>
      </c>
      <c r="B18" s="359">
        <v>110</v>
      </c>
      <c r="C18" s="360">
        <v>7.8</v>
      </c>
      <c r="D18" s="359">
        <v>238</v>
      </c>
      <c r="E18" s="396">
        <v>-1.2</v>
      </c>
      <c r="F18" s="360">
        <v>2.2000000000000002</v>
      </c>
      <c r="G18" s="359">
        <v>699</v>
      </c>
      <c r="H18" s="360">
        <v>-1.8</v>
      </c>
      <c r="I18" s="359">
        <v>1406</v>
      </c>
      <c r="J18" s="360">
        <v>-1.5</v>
      </c>
      <c r="K18" s="360">
        <v>2</v>
      </c>
    </row>
    <row r="19" spans="1:11" s="18" customFormat="1" ht="9" customHeight="1">
      <c r="A19" s="338" t="s">
        <v>52</v>
      </c>
      <c r="B19" s="359">
        <v>59</v>
      </c>
      <c r="C19" s="360">
        <v>55.3</v>
      </c>
      <c r="D19" s="359">
        <v>161</v>
      </c>
      <c r="E19" s="395">
        <v>103.8</v>
      </c>
      <c r="F19" s="360">
        <v>2.7</v>
      </c>
      <c r="G19" s="359">
        <v>200</v>
      </c>
      <c r="H19" s="360">
        <v>11.1</v>
      </c>
      <c r="I19" s="359">
        <v>443</v>
      </c>
      <c r="J19" s="360">
        <v>25.9</v>
      </c>
      <c r="K19" s="360">
        <v>2.2000000000000002</v>
      </c>
    </row>
    <row r="20" spans="1:11" s="18" customFormat="1" ht="9" customHeight="1">
      <c r="A20" s="338" t="s">
        <v>53</v>
      </c>
      <c r="B20" s="359">
        <v>729</v>
      </c>
      <c r="C20" s="395">
        <v>50</v>
      </c>
      <c r="D20" s="359">
        <v>1262</v>
      </c>
      <c r="E20" s="360">
        <v>33</v>
      </c>
      <c r="F20" s="360">
        <v>1.7</v>
      </c>
      <c r="G20" s="359">
        <v>6602</v>
      </c>
      <c r="H20" s="360">
        <v>24.6</v>
      </c>
      <c r="I20" s="359">
        <v>12922</v>
      </c>
      <c r="J20" s="360">
        <v>11.4</v>
      </c>
      <c r="K20" s="360">
        <v>2</v>
      </c>
    </row>
    <row r="21" spans="1:11" s="18" customFormat="1" ht="9" customHeight="1">
      <c r="A21" s="338" t="s">
        <v>54</v>
      </c>
      <c r="B21" s="359">
        <v>104</v>
      </c>
      <c r="C21" s="395">
        <v>-81.5</v>
      </c>
      <c r="D21" s="359">
        <v>280</v>
      </c>
      <c r="E21" s="395">
        <v>-74.7</v>
      </c>
      <c r="F21" s="360">
        <v>2.7</v>
      </c>
      <c r="G21" s="359">
        <v>923</v>
      </c>
      <c r="H21" s="360">
        <v>-23.4</v>
      </c>
      <c r="I21" s="359">
        <v>3074</v>
      </c>
      <c r="J21" s="360">
        <v>-24.9</v>
      </c>
      <c r="K21" s="360">
        <v>3.3</v>
      </c>
    </row>
    <row r="22" spans="1:11" s="18" customFormat="1" ht="9" customHeight="1">
      <c r="A22" s="338" t="s">
        <v>55</v>
      </c>
      <c r="B22" s="359">
        <v>62</v>
      </c>
      <c r="C22" s="396">
        <v>-20.5</v>
      </c>
      <c r="D22" s="359">
        <v>97</v>
      </c>
      <c r="E22" s="396">
        <v>-32.6</v>
      </c>
      <c r="F22" s="360">
        <v>1.6</v>
      </c>
      <c r="G22" s="359">
        <v>655</v>
      </c>
      <c r="H22" s="360">
        <v>12.7</v>
      </c>
      <c r="I22" s="359">
        <v>1176</v>
      </c>
      <c r="J22" s="396">
        <v>4.3</v>
      </c>
      <c r="K22" s="360">
        <v>1.8</v>
      </c>
    </row>
    <row r="23" spans="1:11" s="18" customFormat="1" ht="9" customHeight="1">
      <c r="A23" s="338" t="s">
        <v>56</v>
      </c>
      <c r="B23" s="359">
        <v>173</v>
      </c>
      <c r="C23" s="360">
        <v>4.2</v>
      </c>
      <c r="D23" s="359">
        <v>410</v>
      </c>
      <c r="E23" s="360">
        <v>23.1</v>
      </c>
      <c r="F23" s="360">
        <v>2.4</v>
      </c>
      <c r="G23" s="359">
        <v>1831</v>
      </c>
      <c r="H23" s="360">
        <v>17.3</v>
      </c>
      <c r="I23" s="359">
        <v>3191</v>
      </c>
      <c r="J23" s="360">
        <v>16.8</v>
      </c>
      <c r="K23" s="360">
        <v>1.7</v>
      </c>
    </row>
    <row r="24" spans="1:11" s="18" customFormat="1" ht="9" customHeight="1">
      <c r="A24" s="338" t="s">
        <v>57</v>
      </c>
      <c r="B24" s="359">
        <v>146</v>
      </c>
      <c r="C24" s="360">
        <v>18.7</v>
      </c>
      <c r="D24" s="359">
        <v>257</v>
      </c>
      <c r="E24" s="395">
        <v>25.4</v>
      </c>
      <c r="F24" s="360">
        <v>1.8</v>
      </c>
      <c r="G24" s="359">
        <v>1322</v>
      </c>
      <c r="H24" s="360">
        <v>19</v>
      </c>
      <c r="I24" s="359">
        <v>2093</v>
      </c>
      <c r="J24" s="360">
        <v>26.1</v>
      </c>
      <c r="K24" s="360">
        <v>1.6</v>
      </c>
    </row>
    <row r="25" spans="1:11" s="18" customFormat="1" ht="9" customHeight="1">
      <c r="A25" s="338" t="s">
        <v>58</v>
      </c>
      <c r="B25" s="359">
        <v>29</v>
      </c>
      <c r="C25" s="360" t="s">
        <v>35</v>
      </c>
      <c r="D25" s="359">
        <v>81</v>
      </c>
      <c r="E25" s="360" t="s">
        <v>35</v>
      </c>
      <c r="F25" s="360">
        <v>2.8</v>
      </c>
      <c r="G25" s="359">
        <v>139</v>
      </c>
      <c r="H25" s="396">
        <v>73.8</v>
      </c>
      <c r="I25" s="359">
        <v>234</v>
      </c>
      <c r="J25" s="360">
        <v>91.8</v>
      </c>
      <c r="K25" s="360">
        <v>1.7</v>
      </c>
    </row>
    <row r="26" spans="1:11" s="18" customFormat="1" ht="9" customHeight="1">
      <c r="A26" s="338" t="s">
        <v>59</v>
      </c>
      <c r="B26" s="359">
        <v>4075</v>
      </c>
      <c r="C26" s="395">
        <v>22.8</v>
      </c>
      <c r="D26" s="359">
        <v>6521</v>
      </c>
      <c r="E26" s="395">
        <v>21.3</v>
      </c>
      <c r="F26" s="360">
        <v>1.6</v>
      </c>
      <c r="G26" s="359">
        <v>38794</v>
      </c>
      <c r="H26" s="360">
        <v>39.5</v>
      </c>
      <c r="I26" s="359">
        <v>62246</v>
      </c>
      <c r="J26" s="360">
        <v>37.6</v>
      </c>
      <c r="K26" s="360">
        <v>1.6</v>
      </c>
    </row>
    <row r="27" spans="1:11" s="18" customFormat="1" ht="9" customHeight="1">
      <c r="A27" s="338" t="s">
        <v>60</v>
      </c>
      <c r="B27" s="359">
        <v>396</v>
      </c>
      <c r="C27" s="396">
        <v>-7</v>
      </c>
      <c r="D27" s="359">
        <v>680</v>
      </c>
      <c r="E27" s="397">
        <v>0.9</v>
      </c>
      <c r="F27" s="360">
        <v>1.7</v>
      </c>
      <c r="G27" s="359">
        <v>4702</v>
      </c>
      <c r="H27" s="360">
        <v>-0.9</v>
      </c>
      <c r="I27" s="359">
        <v>7992</v>
      </c>
      <c r="J27" s="360">
        <v>3.4</v>
      </c>
      <c r="K27" s="360">
        <v>1.7</v>
      </c>
    </row>
    <row r="28" spans="1:11" s="18" customFormat="1" ht="9" customHeight="1">
      <c r="A28" s="338" t="s">
        <v>61</v>
      </c>
      <c r="B28" s="359">
        <v>842</v>
      </c>
      <c r="C28" s="395">
        <v>6.6</v>
      </c>
      <c r="D28" s="359">
        <v>1620</v>
      </c>
      <c r="E28" s="395">
        <v>-4.0999999999999996</v>
      </c>
      <c r="F28" s="360">
        <v>1.9</v>
      </c>
      <c r="G28" s="359">
        <v>6772</v>
      </c>
      <c r="H28" s="360">
        <v>18.100000000000001</v>
      </c>
      <c r="I28" s="359">
        <v>12751</v>
      </c>
      <c r="J28" s="360">
        <v>13</v>
      </c>
      <c r="K28" s="360">
        <v>1.9</v>
      </c>
    </row>
    <row r="29" spans="1:11" s="18" customFormat="1" ht="9" customHeight="1">
      <c r="A29" s="338" t="s">
        <v>62</v>
      </c>
      <c r="B29" s="359">
        <v>735</v>
      </c>
      <c r="C29" s="360">
        <v>-18.100000000000001</v>
      </c>
      <c r="D29" s="359">
        <v>1460</v>
      </c>
      <c r="E29" s="360">
        <v>-20.2</v>
      </c>
      <c r="F29" s="360">
        <v>2</v>
      </c>
      <c r="G29" s="359">
        <v>6842</v>
      </c>
      <c r="H29" s="360">
        <v>13.8</v>
      </c>
      <c r="I29" s="359">
        <v>15266</v>
      </c>
      <c r="J29" s="360">
        <v>2.7</v>
      </c>
      <c r="K29" s="360">
        <v>2.2000000000000002</v>
      </c>
    </row>
    <row r="30" spans="1:11" s="18" customFormat="1" ht="9" customHeight="1">
      <c r="A30" s="338" t="s">
        <v>63</v>
      </c>
      <c r="B30" s="359">
        <v>190</v>
      </c>
      <c r="C30" s="360">
        <v>-18.100000000000001</v>
      </c>
      <c r="D30" s="359">
        <v>359</v>
      </c>
      <c r="E30" s="364">
        <v>-51</v>
      </c>
      <c r="F30" s="360">
        <v>1.9</v>
      </c>
      <c r="G30" s="359">
        <v>1345</v>
      </c>
      <c r="H30" s="360">
        <v>23.7</v>
      </c>
      <c r="I30" s="359">
        <v>2750</v>
      </c>
      <c r="J30" s="360">
        <v>-6.3</v>
      </c>
      <c r="K30" s="360">
        <v>2</v>
      </c>
    </row>
    <row r="31" spans="1:11" s="18" customFormat="1" ht="9" customHeight="1">
      <c r="A31" s="338" t="s">
        <v>64</v>
      </c>
      <c r="B31" s="359">
        <v>211</v>
      </c>
      <c r="C31" s="360">
        <v>-0.9</v>
      </c>
      <c r="D31" s="359">
        <v>432</v>
      </c>
      <c r="E31" s="360">
        <v>4.3</v>
      </c>
      <c r="F31" s="360">
        <v>2</v>
      </c>
      <c r="G31" s="359">
        <v>1988</v>
      </c>
      <c r="H31" s="360">
        <v>16.7</v>
      </c>
      <c r="I31" s="359">
        <v>4174</v>
      </c>
      <c r="J31" s="360">
        <v>17.100000000000001</v>
      </c>
      <c r="K31" s="360">
        <v>2.1</v>
      </c>
    </row>
    <row r="32" spans="1:11" s="18" customFormat="1" ht="9" customHeight="1">
      <c r="A32" s="338" t="s">
        <v>65</v>
      </c>
      <c r="B32" s="359">
        <v>67</v>
      </c>
      <c r="C32" s="360">
        <v>-52.5</v>
      </c>
      <c r="D32" s="359">
        <v>174</v>
      </c>
      <c r="E32" s="360">
        <v>-26.9</v>
      </c>
      <c r="F32" s="360">
        <v>2.6</v>
      </c>
      <c r="G32" s="359">
        <v>832</v>
      </c>
      <c r="H32" s="360">
        <v>-24.9</v>
      </c>
      <c r="I32" s="359">
        <v>2152</v>
      </c>
      <c r="J32" s="360">
        <v>-0.6</v>
      </c>
      <c r="K32" s="360">
        <v>2.6</v>
      </c>
    </row>
    <row r="33" spans="1:11" s="18" customFormat="1" ht="9" customHeight="1">
      <c r="A33" s="338" t="s">
        <v>66</v>
      </c>
      <c r="B33" s="359">
        <v>887</v>
      </c>
      <c r="C33" s="396">
        <v>-37</v>
      </c>
      <c r="D33" s="359">
        <v>1303</v>
      </c>
      <c r="E33" s="396">
        <v>-35.6</v>
      </c>
      <c r="F33" s="360">
        <v>1.5</v>
      </c>
      <c r="G33" s="359">
        <v>10831</v>
      </c>
      <c r="H33" s="396">
        <v>0.8</v>
      </c>
      <c r="I33" s="359">
        <v>16354</v>
      </c>
      <c r="J33" s="360">
        <v>5.3</v>
      </c>
      <c r="K33" s="360">
        <v>1.5</v>
      </c>
    </row>
    <row r="34" spans="1:11" s="18" customFormat="1" ht="9" customHeight="1">
      <c r="A34" s="338" t="s">
        <v>67</v>
      </c>
      <c r="B34" s="359">
        <v>1125</v>
      </c>
      <c r="C34" s="395">
        <v>-2.4</v>
      </c>
      <c r="D34" s="359">
        <v>2229</v>
      </c>
      <c r="E34" s="395">
        <v>4.8</v>
      </c>
      <c r="F34" s="360">
        <v>2</v>
      </c>
      <c r="G34" s="359">
        <v>9792</v>
      </c>
      <c r="H34" s="360">
        <v>22.8</v>
      </c>
      <c r="I34" s="359">
        <v>17784</v>
      </c>
      <c r="J34" s="360">
        <v>22.9</v>
      </c>
      <c r="K34" s="360">
        <v>1.8</v>
      </c>
    </row>
    <row r="35" spans="1:11" s="18" customFormat="1" ht="9" customHeight="1">
      <c r="A35" s="338" t="s">
        <v>68</v>
      </c>
      <c r="B35" s="359">
        <v>56</v>
      </c>
      <c r="C35" s="360">
        <v>-3.4</v>
      </c>
      <c r="D35" s="359">
        <v>176</v>
      </c>
      <c r="E35" s="360">
        <v>-2.8</v>
      </c>
      <c r="F35" s="360">
        <v>3.1</v>
      </c>
      <c r="G35" s="359">
        <v>479</v>
      </c>
      <c r="H35" s="395">
        <v>3.2</v>
      </c>
      <c r="I35" s="359">
        <v>1103</v>
      </c>
      <c r="J35" s="360">
        <v>6</v>
      </c>
      <c r="K35" s="360">
        <v>2.2999999999999998</v>
      </c>
    </row>
    <row r="36" spans="1:11" s="18" customFormat="1" ht="9" customHeight="1">
      <c r="A36" s="338" t="s">
        <v>69</v>
      </c>
      <c r="B36" s="359">
        <v>55</v>
      </c>
      <c r="C36" s="360">
        <v>10</v>
      </c>
      <c r="D36" s="359">
        <v>138</v>
      </c>
      <c r="E36" s="396">
        <v>56.8</v>
      </c>
      <c r="F36" s="360">
        <v>2.5</v>
      </c>
      <c r="G36" s="359">
        <v>393</v>
      </c>
      <c r="H36" s="395">
        <v>-22.9</v>
      </c>
      <c r="I36" s="359">
        <v>1166</v>
      </c>
      <c r="J36" s="396">
        <v>-7.4</v>
      </c>
      <c r="K36" s="360">
        <v>3</v>
      </c>
    </row>
    <row r="37" spans="1:11" s="18" customFormat="1" ht="9" customHeight="1">
      <c r="A37" s="338" t="s">
        <v>70</v>
      </c>
      <c r="B37" s="359">
        <v>799</v>
      </c>
      <c r="C37" s="395">
        <v>18.399999999999999</v>
      </c>
      <c r="D37" s="359">
        <v>1607</v>
      </c>
      <c r="E37" s="395">
        <v>22.8</v>
      </c>
      <c r="F37" s="360">
        <v>2</v>
      </c>
      <c r="G37" s="359">
        <v>6712</v>
      </c>
      <c r="H37" s="360">
        <v>22.3</v>
      </c>
      <c r="I37" s="359">
        <v>13217</v>
      </c>
      <c r="J37" s="360">
        <v>21</v>
      </c>
      <c r="K37" s="360">
        <v>2</v>
      </c>
    </row>
    <row r="38" spans="1:11" s="18" customFormat="1" ht="9" customHeight="1">
      <c r="A38" s="338" t="s">
        <v>71</v>
      </c>
      <c r="B38" s="359">
        <v>229</v>
      </c>
      <c r="C38" s="395">
        <v>33.9</v>
      </c>
      <c r="D38" s="359">
        <v>477</v>
      </c>
      <c r="E38" s="395">
        <v>23.3</v>
      </c>
      <c r="F38" s="360">
        <v>2.1</v>
      </c>
      <c r="G38" s="359">
        <v>2037</v>
      </c>
      <c r="H38" s="360">
        <v>28.8</v>
      </c>
      <c r="I38" s="359">
        <v>4554</v>
      </c>
      <c r="J38" s="360">
        <v>33</v>
      </c>
      <c r="K38" s="360">
        <v>2.2000000000000002</v>
      </c>
    </row>
    <row r="39" spans="1:11" s="18" customFormat="1" ht="9" customHeight="1">
      <c r="A39" s="338" t="s">
        <v>72</v>
      </c>
      <c r="B39" s="359">
        <v>422</v>
      </c>
      <c r="C39" s="395">
        <v>42.6</v>
      </c>
      <c r="D39" s="359">
        <v>936</v>
      </c>
      <c r="E39" s="395">
        <v>43.6</v>
      </c>
      <c r="F39" s="360">
        <v>2.2000000000000002</v>
      </c>
      <c r="G39" s="359">
        <v>2896</v>
      </c>
      <c r="H39" s="360">
        <v>42.7</v>
      </c>
      <c r="I39" s="359">
        <v>5640</v>
      </c>
      <c r="J39" s="360">
        <v>37.799999999999997</v>
      </c>
      <c r="K39" s="360">
        <v>1.9</v>
      </c>
    </row>
    <row r="40" spans="1:11" s="18" customFormat="1" ht="9" customHeight="1">
      <c r="A40" s="338" t="s">
        <v>73</v>
      </c>
      <c r="B40" s="359">
        <v>0</v>
      </c>
      <c r="C40" s="359">
        <v>0</v>
      </c>
      <c r="D40" s="359">
        <v>0</v>
      </c>
      <c r="E40" s="359">
        <v>0</v>
      </c>
      <c r="F40" s="360" t="s">
        <v>35</v>
      </c>
      <c r="G40" s="359">
        <v>68</v>
      </c>
      <c r="H40" s="360">
        <v>-87.8</v>
      </c>
      <c r="I40" s="359">
        <v>127</v>
      </c>
      <c r="J40" s="360">
        <v>-86.9</v>
      </c>
      <c r="K40" s="360">
        <v>1.9</v>
      </c>
    </row>
    <row r="41" spans="1:11" s="18" customFormat="1" ht="9" customHeight="1">
      <c r="A41" s="338" t="s">
        <v>74</v>
      </c>
      <c r="B41" s="359">
        <v>106</v>
      </c>
      <c r="C41" s="395">
        <v>-5.4</v>
      </c>
      <c r="D41" s="359">
        <v>249</v>
      </c>
      <c r="E41" s="395">
        <v>13.2</v>
      </c>
      <c r="F41" s="360">
        <v>2.2999999999999998</v>
      </c>
      <c r="G41" s="359">
        <v>931</v>
      </c>
      <c r="H41" s="360">
        <v>41.7</v>
      </c>
      <c r="I41" s="359">
        <v>2454</v>
      </c>
      <c r="J41" s="360">
        <v>66.900000000000006</v>
      </c>
      <c r="K41" s="360">
        <v>2.6</v>
      </c>
    </row>
    <row r="42" spans="1:11" s="18" customFormat="1" ht="9" customHeight="1">
      <c r="A42" s="338" t="s">
        <v>75</v>
      </c>
      <c r="B42" s="359">
        <v>2003</v>
      </c>
      <c r="C42" s="396">
        <v>20.399999999999999</v>
      </c>
      <c r="D42" s="359">
        <v>3626</v>
      </c>
      <c r="E42" s="395">
        <v>23.8</v>
      </c>
      <c r="F42" s="360">
        <v>1.8</v>
      </c>
      <c r="G42" s="359">
        <v>14172</v>
      </c>
      <c r="H42" s="396">
        <v>28.1</v>
      </c>
      <c r="I42" s="359">
        <v>26822</v>
      </c>
      <c r="J42" s="360">
        <v>28.7</v>
      </c>
      <c r="K42" s="360">
        <v>1.9</v>
      </c>
    </row>
    <row r="43" spans="1:11" s="18" customFormat="1" ht="9" customHeight="1">
      <c r="A43" s="338" t="s">
        <v>76</v>
      </c>
      <c r="B43" s="359">
        <v>56</v>
      </c>
      <c r="C43" s="395">
        <v>154.5</v>
      </c>
      <c r="D43" s="359">
        <v>229</v>
      </c>
      <c r="E43" s="395">
        <v>358</v>
      </c>
      <c r="F43" s="360">
        <v>4.0999999999999996</v>
      </c>
      <c r="G43" s="359">
        <v>162</v>
      </c>
      <c r="H43" s="360">
        <v>26.6</v>
      </c>
      <c r="I43" s="359">
        <v>427</v>
      </c>
      <c r="J43" s="396">
        <v>33.9</v>
      </c>
      <c r="K43" s="360">
        <v>2.6</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328</v>
      </c>
      <c r="C45" s="395">
        <v>-6.3</v>
      </c>
      <c r="D45" s="359">
        <v>743</v>
      </c>
      <c r="E45" s="395">
        <v>-9.4</v>
      </c>
      <c r="F45" s="360">
        <v>2.2999999999999998</v>
      </c>
      <c r="G45" s="359">
        <v>2970</v>
      </c>
      <c r="H45" s="360">
        <v>-6.6</v>
      </c>
      <c r="I45" s="359">
        <v>6140</v>
      </c>
      <c r="J45" s="396">
        <v>-16</v>
      </c>
      <c r="K45" s="360">
        <v>2.1</v>
      </c>
    </row>
    <row r="46" spans="1:11" s="337" customFormat="1" ht="9" customHeight="1">
      <c r="A46" s="338" t="s">
        <v>79</v>
      </c>
      <c r="B46" s="359">
        <v>213</v>
      </c>
      <c r="C46" s="360">
        <v>6.5</v>
      </c>
      <c r="D46" s="359">
        <v>411</v>
      </c>
      <c r="E46" s="395">
        <v>-32.200000000000003</v>
      </c>
      <c r="F46" s="360">
        <v>1.9</v>
      </c>
      <c r="G46" s="359">
        <v>1664</v>
      </c>
      <c r="H46" s="360">
        <v>37.1</v>
      </c>
      <c r="I46" s="359">
        <v>4066</v>
      </c>
      <c r="J46" s="360">
        <v>26.8</v>
      </c>
      <c r="K46" s="360">
        <v>2.4</v>
      </c>
    </row>
    <row r="47" spans="1:11" s="18" customFormat="1" ht="9" customHeight="1">
      <c r="A47" s="338" t="s">
        <v>80</v>
      </c>
      <c r="B47" s="359">
        <v>74</v>
      </c>
      <c r="C47" s="396">
        <v>45.1</v>
      </c>
      <c r="D47" s="359">
        <v>140</v>
      </c>
      <c r="E47" s="396">
        <v>-27.8</v>
      </c>
      <c r="F47" s="360">
        <v>1.9</v>
      </c>
      <c r="G47" s="359">
        <v>417</v>
      </c>
      <c r="H47" s="360">
        <v>51.6</v>
      </c>
      <c r="I47" s="359">
        <v>952</v>
      </c>
      <c r="J47" s="360">
        <v>28.6</v>
      </c>
      <c r="K47" s="360">
        <v>2.2999999999999998</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139</v>
      </c>
      <c r="C49" s="395">
        <v>-6.7</v>
      </c>
      <c r="D49" s="359">
        <v>271</v>
      </c>
      <c r="E49" s="360">
        <v>-34.200000000000003</v>
      </c>
      <c r="F49" s="360">
        <v>1.9</v>
      </c>
      <c r="G49" s="359">
        <v>1247</v>
      </c>
      <c r="H49" s="360">
        <v>32.799999999999997</v>
      </c>
      <c r="I49" s="359">
        <v>3114</v>
      </c>
      <c r="J49" s="360">
        <v>26.3</v>
      </c>
      <c r="K49" s="360">
        <v>2.5</v>
      </c>
    </row>
    <row r="50" spans="1:11" s="18" customFormat="1" ht="9" customHeight="1">
      <c r="A50" s="338" t="s">
        <v>82</v>
      </c>
      <c r="B50" s="359">
        <v>2434</v>
      </c>
      <c r="C50" s="395">
        <v>91.8</v>
      </c>
      <c r="D50" s="359">
        <v>4394</v>
      </c>
      <c r="E50" s="360">
        <v>36.1</v>
      </c>
      <c r="F50" s="360">
        <v>1.8</v>
      </c>
      <c r="G50" s="359">
        <v>13416</v>
      </c>
      <c r="H50" s="360">
        <v>50.5</v>
      </c>
      <c r="I50" s="359">
        <v>28780</v>
      </c>
      <c r="J50" s="360">
        <v>24.6</v>
      </c>
      <c r="K50" s="360">
        <v>2.1</v>
      </c>
    </row>
    <row r="51" spans="1:11" s="18" customFormat="1" ht="9" customHeight="1">
      <c r="A51" s="338" t="s">
        <v>83</v>
      </c>
      <c r="B51" s="359">
        <v>194</v>
      </c>
      <c r="C51" s="395">
        <v>43.7</v>
      </c>
      <c r="D51" s="359">
        <v>462</v>
      </c>
      <c r="E51" s="395">
        <v>42.6</v>
      </c>
      <c r="F51" s="360">
        <v>2.4</v>
      </c>
      <c r="G51" s="359">
        <v>1291</v>
      </c>
      <c r="H51" s="360">
        <v>36.299999999999997</v>
      </c>
      <c r="I51" s="359">
        <v>3678</v>
      </c>
      <c r="J51" s="360">
        <v>1.4</v>
      </c>
      <c r="K51" s="360">
        <v>2.8</v>
      </c>
    </row>
    <row r="52" spans="1:11" s="18" customFormat="1" ht="9" customHeight="1">
      <c r="A52" s="338" t="s">
        <v>107</v>
      </c>
      <c r="B52" s="359">
        <v>693</v>
      </c>
      <c r="C52" s="360">
        <v>368.2</v>
      </c>
      <c r="D52" s="359">
        <v>977</v>
      </c>
      <c r="E52" s="360">
        <v>270.10000000000002</v>
      </c>
      <c r="F52" s="360">
        <v>1.4</v>
      </c>
      <c r="G52" s="359">
        <v>2441</v>
      </c>
      <c r="H52" s="360">
        <v>224.6</v>
      </c>
      <c r="I52" s="359">
        <v>4602</v>
      </c>
      <c r="J52" s="360">
        <v>198.6</v>
      </c>
      <c r="K52" s="360">
        <v>1.9</v>
      </c>
    </row>
    <row r="53" spans="1:11" s="18" customFormat="1" ht="9" customHeight="1">
      <c r="A53" s="338" t="s">
        <v>84</v>
      </c>
      <c r="B53" s="359">
        <v>250</v>
      </c>
      <c r="C53" s="364">
        <v>16.8</v>
      </c>
      <c r="D53" s="359">
        <v>485</v>
      </c>
      <c r="E53" s="360">
        <v>-16.8</v>
      </c>
      <c r="F53" s="360">
        <v>1.9</v>
      </c>
      <c r="G53" s="359">
        <v>1193</v>
      </c>
      <c r="H53" s="360">
        <v>16.8</v>
      </c>
      <c r="I53" s="359">
        <v>2494</v>
      </c>
      <c r="J53" s="360">
        <v>-5.0999999999999996</v>
      </c>
      <c r="K53" s="360">
        <v>2.1</v>
      </c>
    </row>
    <row r="54" spans="1:11" s="18" customFormat="1" ht="9" customHeight="1">
      <c r="A54" s="338" t="s">
        <v>85</v>
      </c>
      <c r="B54" s="359">
        <v>99</v>
      </c>
      <c r="C54" s="360">
        <v>59.7</v>
      </c>
      <c r="D54" s="359">
        <v>221</v>
      </c>
      <c r="E54" s="360">
        <v>-5.2</v>
      </c>
      <c r="F54" s="360">
        <v>2.2000000000000002</v>
      </c>
      <c r="G54" s="359">
        <v>672</v>
      </c>
      <c r="H54" s="360">
        <v>29</v>
      </c>
      <c r="I54" s="359">
        <v>1439</v>
      </c>
      <c r="J54" s="396">
        <v>-9.4</v>
      </c>
      <c r="K54" s="360">
        <v>2.1</v>
      </c>
    </row>
    <row r="55" spans="1:11" s="18" customFormat="1" ht="9" customHeight="1">
      <c r="A55" s="338" t="s">
        <v>86</v>
      </c>
      <c r="B55" s="359">
        <v>266</v>
      </c>
      <c r="C55" s="395">
        <v>71.599999999999994</v>
      </c>
      <c r="D55" s="359">
        <v>541</v>
      </c>
      <c r="E55" s="360">
        <v>49.9</v>
      </c>
      <c r="F55" s="360">
        <v>2</v>
      </c>
      <c r="G55" s="359">
        <v>1239</v>
      </c>
      <c r="H55" s="360">
        <v>100.5</v>
      </c>
      <c r="I55" s="359">
        <v>2486</v>
      </c>
      <c r="J55" s="360">
        <v>94.1</v>
      </c>
      <c r="K55" s="360">
        <v>2</v>
      </c>
    </row>
    <row r="56" spans="1:11" s="18" customFormat="1" ht="9" customHeight="1">
      <c r="A56" s="338" t="s">
        <v>87</v>
      </c>
      <c r="B56" s="359">
        <v>100</v>
      </c>
      <c r="C56" s="395">
        <v>6.4</v>
      </c>
      <c r="D56" s="359">
        <v>204</v>
      </c>
      <c r="E56" s="360">
        <v>-1</v>
      </c>
      <c r="F56" s="360">
        <v>2</v>
      </c>
      <c r="G56" s="359">
        <v>639</v>
      </c>
      <c r="H56" s="360">
        <v>34</v>
      </c>
      <c r="I56" s="359">
        <v>1396</v>
      </c>
      <c r="J56" s="360">
        <v>47.6</v>
      </c>
      <c r="K56" s="360">
        <v>2.2000000000000002</v>
      </c>
    </row>
    <row r="57" spans="1:11" s="18" customFormat="1" ht="9" customHeight="1">
      <c r="A57" s="338" t="s">
        <v>88</v>
      </c>
      <c r="B57" s="359">
        <v>69</v>
      </c>
      <c r="C57" s="360">
        <v>68.3</v>
      </c>
      <c r="D57" s="359">
        <v>122</v>
      </c>
      <c r="E57" s="396">
        <v>58.4</v>
      </c>
      <c r="F57" s="360">
        <v>1.8</v>
      </c>
      <c r="G57" s="359">
        <v>753</v>
      </c>
      <c r="H57" s="360">
        <v>124.1</v>
      </c>
      <c r="I57" s="359">
        <v>1103</v>
      </c>
      <c r="J57" s="360">
        <v>84.4</v>
      </c>
      <c r="K57" s="360">
        <v>1.5</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763</v>
      </c>
      <c r="C59" s="360">
        <v>81.7</v>
      </c>
      <c r="D59" s="359">
        <v>1382</v>
      </c>
      <c r="E59" s="360">
        <v>17.100000000000001</v>
      </c>
      <c r="F59" s="360">
        <v>1.8</v>
      </c>
      <c r="G59" s="359">
        <v>5188</v>
      </c>
      <c r="H59" s="360">
        <v>22.4</v>
      </c>
      <c r="I59" s="359">
        <v>11582</v>
      </c>
      <c r="J59" s="360">
        <v>6.4</v>
      </c>
      <c r="K59" s="360">
        <v>2.2000000000000002</v>
      </c>
    </row>
    <row r="60" spans="1:11" s="18" customFormat="1" ht="9" customHeight="1">
      <c r="A60" s="338" t="s">
        <v>90</v>
      </c>
      <c r="B60" s="359">
        <v>2782</v>
      </c>
      <c r="C60" s="396">
        <v>31</v>
      </c>
      <c r="D60" s="359">
        <v>5481</v>
      </c>
      <c r="E60" s="395">
        <v>21.4</v>
      </c>
      <c r="F60" s="360">
        <v>2</v>
      </c>
      <c r="G60" s="359">
        <v>19548</v>
      </c>
      <c r="H60" s="360">
        <v>46</v>
      </c>
      <c r="I60" s="359">
        <v>40603</v>
      </c>
      <c r="J60" s="360">
        <v>38.4</v>
      </c>
      <c r="K60" s="360">
        <v>2.1</v>
      </c>
    </row>
    <row r="61" spans="1:11" s="18" customFormat="1" ht="9" customHeight="1">
      <c r="A61" s="338" t="s">
        <v>91</v>
      </c>
      <c r="B61" s="359">
        <v>208</v>
      </c>
      <c r="C61" s="396">
        <v>18.899999999999999</v>
      </c>
      <c r="D61" s="359">
        <v>526</v>
      </c>
      <c r="E61" s="396">
        <v>38.799999999999997</v>
      </c>
      <c r="F61" s="360">
        <v>2.5</v>
      </c>
      <c r="G61" s="359">
        <v>1320</v>
      </c>
      <c r="H61" s="360">
        <v>28.8</v>
      </c>
      <c r="I61" s="359">
        <v>3145</v>
      </c>
      <c r="J61" s="360">
        <v>20.8</v>
      </c>
      <c r="K61" s="360">
        <v>2.4</v>
      </c>
    </row>
    <row r="62" spans="1:11" s="18" customFormat="1" ht="9" customHeight="1">
      <c r="A62" s="338" t="s">
        <v>92</v>
      </c>
      <c r="B62" s="359">
        <v>2133</v>
      </c>
      <c r="C62" s="396">
        <v>35.9</v>
      </c>
      <c r="D62" s="359">
        <v>4021</v>
      </c>
      <c r="E62" s="395">
        <v>25.7</v>
      </c>
      <c r="F62" s="360">
        <v>1.9</v>
      </c>
      <c r="G62" s="359">
        <v>15093</v>
      </c>
      <c r="H62" s="360">
        <v>57.1</v>
      </c>
      <c r="I62" s="359">
        <v>30134</v>
      </c>
      <c r="J62" s="360">
        <v>43.8</v>
      </c>
      <c r="K62" s="360">
        <v>2</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30</v>
      </c>
      <c r="C64" s="360">
        <v>76.5</v>
      </c>
      <c r="D64" s="359">
        <v>76</v>
      </c>
      <c r="E64" s="382">
        <v>100</v>
      </c>
      <c r="F64" s="360">
        <v>2.5</v>
      </c>
      <c r="G64" s="359">
        <v>171</v>
      </c>
      <c r="H64" s="360">
        <v>58.3</v>
      </c>
      <c r="I64" s="359">
        <v>391</v>
      </c>
      <c r="J64" s="396">
        <v>90.7</v>
      </c>
      <c r="K64" s="360">
        <v>2.2999999999999998</v>
      </c>
    </row>
    <row r="65" spans="1:11" s="343" customFormat="1" ht="9" customHeight="1">
      <c r="A65" s="338" t="s">
        <v>94</v>
      </c>
      <c r="B65" s="359">
        <v>119</v>
      </c>
      <c r="C65" s="396">
        <v>-4.8</v>
      </c>
      <c r="D65" s="359">
        <v>237</v>
      </c>
      <c r="E65" s="395">
        <v>-21.8</v>
      </c>
      <c r="F65" s="360">
        <v>2</v>
      </c>
      <c r="G65" s="359">
        <v>797</v>
      </c>
      <c r="H65" s="396">
        <v>-7</v>
      </c>
      <c r="I65" s="359">
        <v>1896</v>
      </c>
      <c r="J65" s="395">
        <v>6.7</v>
      </c>
      <c r="K65" s="360">
        <v>2.4</v>
      </c>
    </row>
    <row r="66" spans="1:11" ht="9" customHeight="1">
      <c r="A66" s="338" t="s">
        <v>95</v>
      </c>
      <c r="B66" s="359">
        <v>179</v>
      </c>
      <c r="C66" s="396">
        <v>70.5</v>
      </c>
      <c r="D66" s="359">
        <v>373</v>
      </c>
      <c r="E66" s="396">
        <v>56.7</v>
      </c>
      <c r="F66" s="360">
        <v>2.1</v>
      </c>
      <c r="G66" s="359">
        <v>1070</v>
      </c>
      <c r="H66" s="360">
        <v>42.9</v>
      </c>
      <c r="I66" s="359">
        <v>2588</v>
      </c>
      <c r="J66" s="360">
        <v>64.2</v>
      </c>
      <c r="K66" s="360">
        <v>2.4</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113</v>
      </c>
      <c r="C68" s="396">
        <v>-15</v>
      </c>
      <c r="D68" s="359">
        <v>248</v>
      </c>
      <c r="E68" s="397">
        <v>-30.3</v>
      </c>
      <c r="F68" s="360">
        <v>2.2000000000000002</v>
      </c>
      <c r="G68" s="359">
        <v>1097</v>
      </c>
      <c r="H68" s="396">
        <v>4.8</v>
      </c>
      <c r="I68" s="359">
        <v>2449</v>
      </c>
      <c r="J68" s="395">
        <v>10.3</v>
      </c>
      <c r="K68" s="360">
        <v>2.2000000000000002</v>
      </c>
    </row>
    <row r="69" spans="1:11" s="18" customFormat="1" ht="9" customHeight="1">
      <c r="A69" s="338" t="s">
        <v>97</v>
      </c>
      <c r="B69" s="359">
        <v>228</v>
      </c>
      <c r="C69" s="360">
        <v>17.5</v>
      </c>
      <c r="D69" s="359">
        <v>480</v>
      </c>
      <c r="E69" s="396">
        <v>-17.5</v>
      </c>
      <c r="F69" s="360">
        <v>2.1</v>
      </c>
      <c r="G69" s="359">
        <v>1354</v>
      </c>
      <c r="H69" s="396">
        <v>37.5</v>
      </c>
      <c r="I69" s="359">
        <v>3225</v>
      </c>
      <c r="J69" s="395">
        <v>18.3</v>
      </c>
      <c r="K69" s="360">
        <v>2.4</v>
      </c>
    </row>
    <row r="70" spans="1:11" s="18" customFormat="1" ht="9" customHeight="1">
      <c r="A70" s="338" t="s">
        <v>98</v>
      </c>
      <c r="B70" s="359">
        <v>184</v>
      </c>
      <c r="C70" s="360">
        <v>12.9</v>
      </c>
      <c r="D70" s="359">
        <v>401</v>
      </c>
      <c r="E70" s="396">
        <v>-14.1</v>
      </c>
      <c r="F70" s="360">
        <v>2.2000000000000002</v>
      </c>
      <c r="G70" s="359">
        <v>1079</v>
      </c>
      <c r="H70" s="396">
        <v>32.6</v>
      </c>
      <c r="I70" s="359">
        <v>2472</v>
      </c>
      <c r="J70" s="396">
        <v>18.8</v>
      </c>
      <c r="K70" s="360">
        <v>2.2999999999999998</v>
      </c>
    </row>
    <row r="71" spans="1:11" ht="9" customHeight="1">
      <c r="A71" s="338" t="s">
        <v>99</v>
      </c>
      <c r="B71" s="359">
        <v>44</v>
      </c>
      <c r="C71" s="395">
        <v>41.9</v>
      </c>
      <c r="D71" s="359">
        <v>79</v>
      </c>
      <c r="E71" s="396">
        <v>-31.3</v>
      </c>
      <c r="F71" s="360">
        <v>1.8</v>
      </c>
      <c r="G71" s="359">
        <v>275</v>
      </c>
      <c r="H71" s="360">
        <v>60.8</v>
      </c>
      <c r="I71" s="359">
        <v>753</v>
      </c>
      <c r="J71" s="395">
        <v>16.7</v>
      </c>
      <c r="K71" s="360">
        <v>2.7</v>
      </c>
    </row>
    <row r="72" spans="1:11" ht="9" customHeight="1">
      <c r="A72" s="338" t="s">
        <v>100</v>
      </c>
      <c r="B72" s="359">
        <v>65</v>
      </c>
      <c r="C72" s="395">
        <v>-70.7</v>
      </c>
      <c r="D72" s="359">
        <v>82</v>
      </c>
      <c r="E72" s="395">
        <v>-77.599999999999994</v>
      </c>
      <c r="F72" s="360">
        <v>1.3</v>
      </c>
      <c r="G72" s="359">
        <v>933</v>
      </c>
      <c r="H72" s="360">
        <v>-21.1</v>
      </c>
      <c r="I72" s="359">
        <v>1573</v>
      </c>
      <c r="J72" s="395">
        <v>-18.399999999999999</v>
      </c>
      <c r="K72" s="360">
        <v>1.7</v>
      </c>
    </row>
    <row r="73" spans="1:11" ht="9" customHeight="1">
      <c r="A73" s="343" t="s">
        <v>37</v>
      </c>
      <c r="B73" s="351"/>
      <c r="C73" s="352"/>
      <c r="D73" s="351"/>
      <c r="E73" s="352"/>
      <c r="F73" s="352"/>
      <c r="G73" s="351"/>
      <c r="H73" s="352"/>
      <c r="I73" s="351"/>
      <c r="J73" s="352"/>
      <c r="K73" s="352"/>
    </row>
    <row r="74" spans="1:11" ht="20.100000000000001" customHeight="1">
      <c r="A74" s="547" t="s">
        <v>306</v>
      </c>
      <c r="B74" s="553"/>
      <c r="C74" s="553"/>
      <c r="D74" s="553"/>
      <c r="E74" s="553"/>
      <c r="F74" s="553"/>
      <c r="G74" s="553"/>
      <c r="H74" s="553"/>
      <c r="I74" s="553"/>
      <c r="J74" s="553"/>
      <c r="K74" s="553"/>
    </row>
    <row r="75" spans="1:11" ht="9.75" customHeight="1">
      <c r="A75" s="531"/>
      <c r="B75" s="550"/>
      <c r="C75" s="550"/>
      <c r="D75" s="550"/>
      <c r="E75" s="550"/>
      <c r="F75" s="550"/>
      <c r="G75" s="550"/>
      <c r="H75" s="550"/>
      <c r="I75" s="550"/>
      <c r="J75" s="550"/>
      <c r="K75" s="550"/>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zoomScale="120" zoomScaleNormal="120" workbookViewId="0">
      <selection activeCell="E75" sqref="E75"/>
    </sheetView>
  </sheetViews>
  <sheetFormatPr baseColWidth="10" defaultRowHeight="10.5"/>
  <cols>
    <col min="1" max="1" width="9.5703125" style="414" customWidth="1"/>
    <col min="2" max="2" width="7.5703125" style="414" bestFit="1" customWidth="1"/>
    <col min="3" max="3" width="8.5703125" style="414" bestFit="1" customWidth="1"/>
    <col min="4" max="4" width="9.140625" style="414" bestFit="1" customWidth="1"/>
    <col min="5" max="5" width="7" style="414" bestFit="1" customWidth="1"/>
    <col min="6" max="6" width="9.140625" style="414" bestFit="1" customWidth="1"/>
    <col min="7" max="7" width="7.5703125" style="414" bestFit="1" customWidth="1"/>
    <col min="8" max="8" width="9.28515625" style="414" bestFit="1" customWidth="1"/>
    <col min="9" max="9" width="6.42578125" style="414" customWidth="1"/>
    <col min="10" max="10" width="9.28515625" style="414" bestFit="1" customWidth="1"/>
    <col min="11" max="11" width="11.5703125" style="414" bestFit="1" customWidth="1"/>
    <col min="12" max="12" width="15.7109375" style="414" bestFit="1" customWidth="1"/>
    <col min="13" max="16384" width="11.42578125" style="414"/>
  </cols>
  <sheetData>
    <row r="1" spans="1:13" ht="12.75" customHeight="1">
      <c r="A1" s="560" t="s">
        <v>25</v>
      </c>
      <c r="B1" s="561"/>
      <c r="C1" s="561"/>
      <c r="D1" s="561"/>
      <c r="E1" s="561"/>
      <c r="F1" s="561"/>
      <c r="G1" s="561"/>
      <c r="H1" s="561"/>
      <c r="I1" s="561"/>
      <c r="J1" s="561"/>
    </row>
    <row r="2" spans="1:13" ht="12.75" customHeight="1">
      <c r="A2" s="562" t="s">
        <v>23</v>
      </c>
      <c r="B2" s="559"/>
      <c r="C2" s="563" t="s">
        <v>409</v>
      </c>
      <c r="D2" s="563"/>
      <c r="E2" s="563"/>
      <c r="F2" s="563"/>
      <c r="G2" s="563" t="s">
        <v>409</v>
      </c>
      <c r="H2" s="563"/>
      <c r="I2" s="563"/>
      <c r="J2" s="563"/>
    </row>
    <row r="3" spans="1:13" ht="12.75" customHeight="1">
      <c r="A3" s="562"/>
      <c r="B3" s="559"/>
      <c r="C3" s="563" t="s">
        <v>7</v>
      </c>
      <c r="D3" s="563"/>
      <c r="E3" s="563" t="s">
        <v>31</v>
      </c>
      <c r="F3" s="563"/>
      <c r="G3" s="563" t="s">
        <v>7</v>
      </c>
      <c r="H3" s="563"/>
      <c r="I3" s="563" t="s">
        <v>31</v>
      </c>
      <c r="J3" s="563"/>
    </row>
    <row r="4" spans="1:13" ht="45">
      <c r="A4" s="562"/>
      <c r="B4" s="559"/>
      <c r="C4" s="559" t="s">
        <v>0</v>
      </c>
      <c r="D4" s="415" t="s">
        <v>22</v>
      </c>
      <c r="E4" s="559" t="s">
        <v>0</v>
      </c>
      <c r="F4" s="415" t="s">
        <v>22</v>
      </c>
      <c r="G4" s="559" t="s">
        <v>0</v>
      </c>
      <c r="H4" s="415" t="s">
        <v>22</v>
      </c>
      <c r="I4" s="559" t="s">
        <v>0</v>
      </c>
      <c r="J4" s="415" t="s">
        <v>22</v>
      </c>
    </row>
    <row r="5" spans="1:13" ht="11.25">
      <c r="A5" s="562"/>
      <c r="B5" s="559"/>
      <c r="C5" s="559"/>
      <c r="D5" s="415" t="s">
        <v>24</v>
      </c>
      <c r="E5" s="559"/>
      <c r="F5" s="415" t="s">
        <v>24</v>
      </c>
      <c r="G5" s="559"/>
      <c r="H5" s="415" t="s">
        <v>24</v>
      </c>
      <c r="I5" s="559"/>
      <c r="J5" s="415" t="s">
        <v>24</v>
      </c>
    </row>
    <row r="6" spans="1:13" ht="11.25">
      <c r="A6" s="557" t="s">
        <v>26</v>
      </c>
      <c r="B6" s="558"/>
      <c r="C6" s="555" t="s">
        <v>4</v>
      </c>
      <c r="D6" s="556"/>
      <c r="E6" s="556"/>
      <c r="F6" s="556"/>
      <c r="G6" s="556"/>
      <c r="H6" s="556"/>
      <c r="I6" s="556"/>
      <c r="J6" s="556"/>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4">
        <v>2002</v>
      </c>
    </row>
    <row r="10" spans="1:13" ht="12.75">
      <c r="A10" s="10">
        <v>2003</v>
      </c>
      <c r="B10" s="11">
        <v>105</v>
      </c>
      <c r="C10" s="157">
        <v>1043092</v>
      </c>
      <c r="D10" s="159"/>
      <c r="E10" s="157">
        <v>215780</v>
      </c>
      <c r="F10" s="155"/>
      <c r="G10" s="160"/>
      <c r="H10" s="158">
        <f t="shared" si="0"/>
        <v>96.95389008276139</v>
      </c>
      <c r="I10" s="160"/>
      <c r="J10" s="158">
        <f t="shared" si="1"/>
        <v>82.918319038396504</v>
      </c>
      <c r="K10" s="414">
        <v>2003</v>
      </c>
      <c r="L10" s="420" t="s">
        <v>138</v>
      </c>
    </row>
    <row r="11" spans="1:13" ht="12.75">
      <c r="A11" s="10">
        <v>2004</v>
      </c>
      <c r="B11" s="11">
        <v>105</v>
      </c>
      <c r="C11" s="157">
        <v>1165660</v>
      </c>
      <c r="D11" s="159"/>
      <c r="E11" s="157">
        <v>262068</v>
      </c>
      <c r="F11" s="155"/>
      <c r="G11" s="160"/>
      <c r="H11" s="158">
        <f t="shared" si="0"/>
        <v>108.3464080961906</v>
      </c>
      <c r="I11" s="160"/>
      <c r="J11" s="158">
        <f t="shared" si="1"/>
        <v>100.7055243013926</v>
      </c>
      <c r="K11" s="414">
        <v>2004</v>
      </c>
    </row>
    <row r="12" spans="1:13" ht="12.75">
      <c r="A12" s="10">
        <v>2005</v>
      </c>
      <c r="B12" s="11">
        <v>105</v>
      </c>
      <c r="C12" s="157">
        <v>1083071</v>
      </c>
      <c r="D12" s="159"/>
      <c r="E12" s="157">
        <v>254187</v>
      </c>
      <c r="F12" s="155"/>
      <c r="G12" s="160"/>
      <c r="H12" s="158">
        <f t="shared" si="0"/>
        <v>100.66988020790733</v>
      </c>
      <c r="I12" s="160"/>
      <c r="J12" s="158">
        <f t="shared" si="1"/>
        <v>97.677072765839711</v>
      </c>
      <c r="K12" s="414">
        <v>2005</v>
      </c>
      <c r="M12" s="414" t="s">
        <v>179</v>
      </c>
    </row>
    <row r="13" spans="1:13" ht="12.75">
      <c r="A13" s="10">
        <v>2006</v>
      </c>
      <c r="B13" s="11">
        <v>105</v>
      </c>
      <c r="C13" s="157">
        <v>1174864</v>
      </c>
      <c r="D13" s="159"/>
      <c r="E13" s="157">
        <v>296200</v>
      </c>
      <c r="F13" s="155"/>
      <c r="G13" s="160"/>
      <c r="H13" s="158">
        <f t="shared" si="0"/>
        <v>109.20190656068053</v>
      </c>
      <c r="I13" s="160"/>
      <c r="J13" s="158">
        <f t="shared" si="1"/>
        <v>113.82151311137754</v>
      </c>
      <c r="K13" s="414">
        <v>2006</v>
      </c>
    </row>
    <row r="14" spans="1:13" ht="12.75">
      <c r="A14" s="10">
        <v>2007</v>
      </c>
      <c r="B14" s="11">
        <v>105</v>
      </c>
      <c r="C14" s="157">
        <v>1228902</v>
      </c>
      <c r="D14" s="159"/>
      <c r="E14" s="157">
        <v>310159</v>
      </c>
      <c r="F14" s="155"/>
      <c r="G14" s="160"/>
      <c r="H14" s="158">
        <f t="shared" si="0"/>
        <v>114.22466036599421</v>
      </c>
      <c r="I14" s="160"/>
      <c r="J14" s="158">
        <f t="shared" si="1"/>
        <v>119.18557287343602</v>
      </c>
      <c r="K14" s="414">
        <v>2007</v>
      </c>
      <c r="M14" s="414" t="s">
        <v>180</v>
      </c>
    </row>
    <row r="15" spans="1:13" ht="12.75">
      <c r="A15" s="10">
        <v>2008</v>
      </c>
      <c r="B15" s="11">
        <v>105</v>
      </c>
      <c r="C15" s="157">
        <v>1275236</v>
      </c>
      <c r="D15" s="159"/>
      <c r="E15" s="157">
        <v>308405</v>
      </c>
      <c r="F15" s="155"/>
      <c r="G15" s="160"/>
      <c r="H15" s="158">
        <f t="shared" si="0"/>
        <v>118.53133853349495</v>
      </c>
      <c r="I15" s="160"/>
      <c r="J15" s="158">
        <f t="shared" si="1"/>
        <v>118.51155891665898</v>
      </c>
      <c r="K15" s="414">
        <v>2008</v>
      </c>
    </row>
    <row r="16" spans="1:13" ht="12.75">
      <c r="A16" s="10">
        <v>2009</v>
      </c>
      <c r="B16" s="11">
        <v>105</v>
      </c>
      <c r="C16" s="157">
        <v>1240306</v>
      </c>
      <c r="D16" s="159"/>
      <c r="E16" s="157">
        <v>328580</v>
      </c>
      <c r="F16" s="155"/>
      <c r="G16" s="156"/>
      <c r="H16" s="158">
        <f t="shared" si="0"/>
        <v>115.28464564294372</v>
      </c>
      <c r="I16" s="160"/>
      <c r="J16" s="158">
        <f t="shared" si="1"/>
        <v>126.26425650957607</v>
      </c>
      <c r="K16" s="414">
        <v>2009</v>
      </c>
    </row>
    <row r="17" spans="1:12" ht="12.75">
      <c r="A17" s="10">
        <v>2010</v>
      </c>
      <c r="B17" s="11">
        <v>105</v>
      </c>
      <c r="C17" s="157">
        <v>1352754</v>
      </c>
      <c r="D17" s="159"/>
      <c r="E17" s="157">
        <v>333532</v>
      </c>
      <c r="F17" s="155"/>
      <c r="G17" s="156"/>
      <c r="H17" s="158">
        <f t="shared" si="0"/>
        <v>125.73652431905892</v>
      </c>
      <c r="I17" s="160"/>
      <c r="J17" s="158">
        <f t="shared" si="1"/>
        <v>128.16717390636049</v>
      </c>
      <c r="K17" s="414">
        <v>2010</v>
      </c>
    </row>
    <row r="18" spans="1:12" ht="12.75">
      <c r="A18" s="10">
        <v>2011</v>
      </c>
      <c r="B18" s="11">
        <v>105</v>
      </c>
      <c r="C18" s="157">
        <v>1452521</v>
      </c>
      <c r="D18" s="159"/>
      <c r="E18" s="157">
        <v>347725</v>
      </c>
      <c r="F18" s="159"/>
      <c r="G18" s="156"/>
      <c r="H18" s="158">
        <f t="shared" si="0"/>
        <v>135.00972241844696</v>
      </c>
      <c r="I18" s="160"/>
      <c r="J18" s="158">
        <f t="shared" si="1"/>
        <v>133.62115343232193</v>
      </c>
      <c r="K18" s="414">
        <v>2011</v>
      </c>
    </row>
    <row r="19" spans="1:12">
      <c r="A19" s="10">
        <v>2012</v>
      </c>
      <c r="B19" s="11">
        <v>105</v>
      </c>
      <c r="C19" s="157">
        <v>1456469</v>
      </c>
      <c r="D19" s="159"/>
      <c r="E19" s="157">
        <v>345469</v>
      </c>
      <c r="F19" s="159"/>
      <c r="G19" s="156"/>
      <c r="H19" s="158">
        <f t="shared" si="0"/>
        <v>135.37668329826076</v>
      </c>
      <c r="I19" s="156"/>
      <c r="J19" s="158">
        <f t="shared" si="1"/>
        <v>132.75423468289833</v>
      </c>
      <c r="K19" s="414">
        <v>2012</v>
      </c>
    </row>
    <row r="20" spans="1:12">
      <c r="A20" s="10">
        <v>2013</v>
      </c>
      <c r="B20" s="11">
        <v>105</v>
      </c>
      <c r="C20" s="157">
        <v>1568853</v>
      </c>
      <c r="D20" s="159"/>
      <c r="E20" s="157">
        <v>382858</v>
      </c>
      <c r="F20" s="159"/>
      <c r="G20" s="156"/>
      <c r="H20" s="158">
        <f t="shared" si="0"/>
        <v>145.8226132671044</v>
      </c>
      <c r="I20" s="156"/>
      <c r="J20" s="158">
        <f t="shared" si="1"/>
        <v>147.12179901011405</v>
      </c>
      <c r="K20" s="414">
        <v>2013</v>
      </c>
    </row>
    <row r="21" spans="1:12">
      <c r="A21" s="10">
        <v>2014</v>
      </c>
      <c r="B21" s="11">
        <v>105</v>
      </c>
      <c r="C21" s="157">
        <v>1694428</v>
      </c>
      <c r="D21" s="159"/>
      <c r="E21" s="157">
        <v>414948</v>
      </c>
      <c r="F21" s="159"/>
      <c r="G21" s="156"/>
      <c r="H21" s="158">
        <f t="shared" si="0"/>
        <v>157.49462757374539</v>
      </c>
      <c r="I21" s="156"/>
      <c r="J21" s="158">
        <f t="shared" si="1"/>
        <v>159.45310338467215</v>
      </c>
      <c r="K21" s="414">
        <v>2014</v>
      </c>
    </row>
    <row r="22" spans="1:12">
      <c r="A22" s="10">
        <v>2015</v>
      </c>
      <c r="B22" s="11">
        <v>105</v>
      </c>
      <c r="C22" s="157">
        <v>1757857</v>
      </c>
      <c r="D22" s="159"/>
      <c r="E22" s="157">
        <v>425263</v>
      </c>
      <c r="F22" s="159"/>
      <c r="G22" s="156"/>
      <c r="H22" s="158">
        <f t="shared" si="0"/>
        <v>163.39026122260807</v>
      </c>
      <c r="I22" s="156"/>
      <c r="J22" s="158">
        <f t="shared" si="1"/>
        <v>163.41687417381414</v>
      </c>
      <c r="K22" s="414">
        <v>2015</v>
      </c>
    </row>
    <row r="23" spans="1:12">
      <c r="A23" s="10">
        <v>2016</v>
      </c>
      <c r="B23" s="11">
        <v>105</v>
      </c>
      <c r="C23" s="157">
        <v>1771036</v>
      </c>
      <c r="D23" s="159"/>
      <c r="E23" s="157">
        <v>411084</v>
      </c>
      <c r="F23" s="159"/>
      <c r="G23" s="156"/>
      <c r="H23" s="158">
        <f t="shared" si="0"/>
        <v>164.615230177792</v>
      </c>
      <c r="I23" s="156"/>
      <c r="J23" s="158">
        <f t="shared" si="1"/>
        <v>157.96827446278706</v>
      </c>
      <c r="K23" s="414">
        <v>2016</v>
      </c>
    </row>
    <row r="24" spans="1:12">
      <c r="A24" s="10">
        <v>2017</v>
      </c>
      <c r="B24" s="11">
        <v>105</v>
      </c>
      <c r="C24" s="157">
        <v>1812278</v>
      </c>
      <c r="D24" s="159"/>
      <c r="E24" s="157">
        <v>414902</v>
      </c>
      <c r="F24" s="159"/>
      <c r="G24" s="156"/>
      <c r="H24" s="158">
        <f t="shared" si="0"/>
        <v>168.44861432299993</v>
      </c>
      <c r="I24" s="156"/>
      <c r="J24" s="158">
        <f t="shared" si="1"/>
        <v>159.43542684988779</v>
      </c>
      <c r="K24" s="414">
        <v>2017</v>
      </c>
    </row>
    <row r="25" spans="1:12">
      <c r="A25" s="10">
        <v>2018</v>
      </c>
      <c r="B25" s="11">
        <v>105</v>
      </c>
      <c r="C25" s="157">
        <v>1906364</v>
      </c>
      <c r="D25" s="159"/>
      <c r="E25" s="157">
        <v>432128</v>
      </c>
      <c r="F25" s="159"/>
      <c r="G25" s="156"/>
      <c r="H25" s="158">
        <f t="shared" si="0"/>
        <v>177.19377170348668</v>
      </c>
      <c r="I25" s="156"/>
      <c r="J25" s="158">
        <f t="shared" si="1"/>
        <v>166.05490485413017</v>
      </c>
      <c r="K25" s="414">
        <v>2018</v>
      </c>
    </row>
    <row r="26" spans="1:12">
      <c r="A26" s="10">
        <v>2019</v>
      </c>
      <c r="B26" s="11">
        <v>105</v>
      </c>
      <c r="C26" s="157">
        <v>2108322</v>
      </c>
      <c r="D26" s="159"/>
      <c r="E26" s="157">
        <v>452953</v>
      </c>
      <c r="F26" s="159"/>
      <c r="G26" s="156"/>
      <c r="H26" s="158">
        <f t="shared" si="0"/>
        <v>195.96547519017273</v>
      </c>
      <c r="I26" s="156"/>
      <c r="J26" s="158">
        <f t="shared" si="1"/>
        <v>174.05737956899998</v>
      </c>
      <c r="K26" s="414">
        <v>2019</v>
      </c>
    </row>
    <row r="27" spans="1:12">
      <c r="A27" s="10">
        <v>2020</v>
      </c>
      <c r="B27" s="11">
        <v>105</v>
      </c>
      <c r="C27" s="12">
        <v>1041770</v>
      </c>
      <c r="D27" s="13"/>
      <c r="E27" s="12">
        <v>155698</v>
      </c>
      <c r="F27" s="13"/>
      <c r="G27" s="12"/>
      <c r="H27" s="158">
        <f t="shared" si="0"/>
        <v>96.831012098183407</v>
      </c>
      <c r="I27" s="12"/>
      <c r="J27" s="158">
        <f t="shared" si="1"/>
        <v>59.830458975068403</v>
      </c>
      <c r="K27" s="414">
        <v>2020</v>
      </c>
    </row>
    <row r="28" spans="1:12">
      <c r="A28" s="10">
        <v>2021</v>
      </c>
      <c r="B28" s="11">
        <v>105</v>
      </c>
      <c r="C28" s="12">
        <v>1159980</v>
      </c>
      <c r="D28" s="13"/>
      <c r="E28" s="12">
        <v>164792</v>
      </c>
      <c r="F28" s="13"/>
      <c r="G28" s="12"/>
      <c r="H28" s="158">
        <f t="shared" si="0"/>
        <v>107.81846032584043</v>
      </c>
      <c r="I28" s="12"/>
      <c r="J28" s="158">
        <f t="shared" si="1"/>
        <v>63.325033047434594</v>
      </c>
      <c r="K28" s="414">
        <v>2021</v>
      </c>
    </row>
    <row r="29" spans="1:12" ht="11.25">
      <c r="A29" s="416">
        <v>2022</v>
      </c>
      <c r="B29" s="418">
        <v>105</v>
      </c>
      <c r="C29" s="421">
        <v>1953460</v>
      </c>
      <c r="D29" s="422"/>
      <c r="E29" s="421">
        <v>363667</v>
      </c>
      <c r="F29" s="422"/>
      <c r="G29" s="421"/>
      <c r="H29" s="158">
        <f t="shared" si="0"/>
        <v>181.57127666693933</v>
      </c>
      <c r="I29" s="421"/>
      <c r="J29" s="158">
        <f t="shared" si="1"/>
        <v>139.74722555258384</v>
      </c>
      <c r="K29" s="414">
        <v>2022</v>
      </c>
    </row>
    <row r="30" spans="1:12" ht="11.25">
      <c r="A30" s="418" t="s">
        <v>10</v>
      </c>
      <c r="B30" s="418">
        <v>105</v>
      </c>
      <c r="C30" s="423">
        <v>124620</v>
      </c>
      <c r="D30" s="422"/>
      <c r="E30" s="423">
        <v>20665</v>
      </c>
      <c r="F30" s="424"/>
      <c r="H30" s="158">
        <f t="shared" si="0"/>
        <v>11.583248440323311</v>
      </c>
      <c r="I30" s="425"/>
      <c r="J30" s="158">
        <f t="shared" si="1"/>
        <v>7.9409911156199087</v>
      </c>
      <c r="K30" s="426"/>
      <c r="L30" s="427" t="s">
        <v>313</v>
      </c>
    </row>
    <row r="31" spans="1:12" ht="11.25">
      <c r="A31" s="418" t="s">
        <v>11</v>
      </c>
      <c r="B31" s="418">
        <v>105</v>
      </c>
      <c r="C31" s="423">
        <v>143207</v>
      </c>
      <c r="D31" s="422"/>
      <c r="E31" s="423">
        <v>25358</v>
      </c>
      <c r="F31" s="422"/>
      <c r="H31" s="158">
        <f t="shared" si="0"/>
        <v>13.310883159953303</v>
      </c>
      <c r="J31" s="158">
        <f t="shared" si="1"/>
        <v>9.7443819361185398</v>
      </c>
      <c r="L31" s="414" t="s">
        <v>314</v>
      </c>
    </row>
    <row r="32" spans="1:12" ht="11.25">
      <c r="A32" s="418" t="s">
        <v>12</v>
      </c>
      <c r="B32" s="418">
        <v>105</v>
      </c>
      <c r="C32" s="423">
        <v>161264</v>
      </c>
      <c r="D32" s="422"/>
      <c r="E32" s="423">
        <v>28578</v>
      </c>
      <c r="F32" s="422"/>
      <c r="H32" s="158">
        <f t="shared" si="0"/>
        <v>14.989255147490761</v>
      </c>
      <c r="J32" s="158">
        <f t="shared" si="1"/>
        <v>10.98173937102278</v>
      </c>
    </row>
    <row r="33" spans="1:16" ht="11.25">
      <c r="A33" s="418" t="s">
        <v>13</v>
      </c>
      <c r="B33" s="418">
        <v>105</v>
      </c>
      <c r="C33" s="423">
        <v>174021</v>
      </c>
      <c r="D33" s="422"/>
      <c r="E33" s="423">
        <v>36176</v>
      </c>
      <c r="F33" s="422"/>
      <c r="H33" s="158">
        <f t="shared" si="0"/>
        <v>16.174999814102897</v>
      </c>
      <c r="J33" s="158">
        <f t="shared" si="1"/>
        <v>13.90144179040241</v>
      </c>
      <c r="M33" s="428"/>
      <c r="N33" s="428"/>
      <c r="O33" s="428"/>
      <c r="P33" s="428"/>
    </row>
    <row r="34" spans="1:16" ht="11.25">
      <c r="A34" s="418" t="s">
        <v>14</v>
      </c>
      <c r="B34" s="418">
        <v>105</v>
      </c>
      <c r="C34" s="423">
        <v>187229</v>
      </c>
      <c r="D34" s="422"/>
      <c r="E34" s="423">
        <v>31956</v>
      </c>
      <c r="F34" s="422"/>
      <c r="H34" s="158">
        <f t="shared" si="0"/>
        <v>17.402664277269245</v>
      </c>
      <c r="J34" s="158">
        <f t="shared" si="1"/>
        <v>12.279811860186296</v>
      </c>
      <c r="L34" s="426"/>
      <c r="M34" s="426"/>
      <c r="N34" s="426"/>
    </row>
    <row r="35" spans="1:16" ht="11.25">
      <c r="A35" s="418" t="s">
        <v>15</v>
      </c>
      <c r="B35" s="418">
        <v>105</v>
      </c>
      <c r="C35" s="423">
        <v>194079</v>
      </c>
      <c r="D35" s="422"/>
      <c r="E35" s="423">
        <v>40378</v>
      </c>
      <c r="F35" s="422"/>
      <c r="H35" s="158">
        <f t="shared" si="0"/>
        <v>18.039361852427444</v>
      </c>
      <c r="J35" s="158">
        <f t="shared" si="1"/>
        <v>15.516154815702912</v>
      </c>
    </row>
    <row r="36" spans="1:16" ht="11.25">
      <c r="A36" s="418" t="s">
        <v>16</v>
      </c>
      <c r="B36" s="418">
        <v>105</v>
      </c>
      <c r="C36" s="423">
        <v>197281</v>
      </c>
      <c r="D36" s="422"/>
      <c r="E36" s="423">
        <v>54400</v>
      </c>
      <c r="F36" s="422"/>
      <c r="H36" s="158">
        <f t="shared" si="0"/>
        <v>18.336983113107234</v>
      </c>
      <c r="J36" s="158">
        <f t="shared" si="1"/>
        <v>20.904423744966032</v>
      </c>
    </row>
    <row r="37" spans="1:16" ht="11.25">
      <c r="A37" s="418" t="s">
        <v>17</v>
      </c>
      <c r="B37" s="418">
        <v>105</v>
      </c>
      <c r="C37" s="423">
        <v>203791</v>
      </c>
      <c r="D37" s="422"/>
      <c r="E37" s="423">
        <v>51136</v>
      </c>
      <c r="F37" s="422"/>
      <c r="H37" s="158">
        <f t="shared" si="0"/>
        <v>18.942078180885318</v>
      </c>
      <c r="J37" s="158">
        <f t="shared" si="1"/>
        <v>19.650158320268069</v>
      </c>
    </row>
    <row r="38" spans="1:16" ht="11.25">
      <c r="A38" s="418" t="s">
        <v>18</v>
      </c>
      <c r="B38" s="418">
        <v>105</v>
      </c>
      <c r="C38" s="423">
        <v>203477</v>
      </c>
      <c r="D38" s="422"/>
      <c r="E38" s="423">
        <v>37609</v>
      </c>
      <c r="F38" s="422"/>
      <c r="H38" s="158">
        <f t="shared" si="0"/>
        <v>18.912892335834268</v>
      </c>
      <c r="J38" s="158">
        <f t="shared" si="1"/>
        <v>14.452104276184327</v>
      </c>
    </row>
    <row r="39" spans="1:16" ht="11.25">
      <c r="A39" s="418" t="s">
        <v>19</v>
      </c>
      <c r="B39" s="418">
        <v>105</v>
      </c>
      <c r="C39" s="423"/>
      <c r="D39" s="422"/>
      <c r="E39" s="423"/>
      <c r="F39" s="422"/>
      <c r="H39" s="158">
        <f t="shared" si="0"/>
        <v>0</v>
      </c>
      <c r="J39" s="158">
        <f t="shared" si="1"/>
        <v>0</v>
      </c>
    </row>
    <row r="40" spans="1:16" ht="11.25">
      <c r="A40" s="418" t="s">
        <v>20</v>
      </c>
      <c r="B40" s="418">
        <v>105</v>
      </c>
      <c r="C40" s="423"/>
      <c r="D40" s="422"/>
      <c r="E40" s="423"/>
      <c r="F40" s="422"/>
      <c r="H40" s="158">
        <f t="shared" si="0"/>
        <v>0</v>
      </c>
      <c r="J40" s="158">
        <f t="shared" si="1"/>
        <v>0</v>
      </c>
    </row>
    <row r="41" spans="1:16" ht="11.25">
      <c r="A41" s="418" t="s">
        <v>21</v>
      </c>
      <c r="B41" s="418">
        <v>105</v>
      </c>
      <c r="C41" s="423"/>
      <c r="D41" s="422"/>
      <c r="E41" s="423"/>
      <c r="F41" s="422"/>
      <c r="H41" s="158">
        <f t="shared" si="0"/>
        <v>0</v>
      </c>
      <c r="J41" s="158">
        <f t="shared" si="1"/>
        <v>0</v>
      </c>
      <c r="L41" s="426"/>
      <c r="M41" s="426"/>
    </row>
    <row r="42" spans="1:16" ht="11.25">
      <c r="A42" s="554"/>
      <c r="B42" s="554"/>
      <c r="C42" s="555" t="s">
        <v>5</v>
      </c>
      <c r="D42" s="556"/>
      <c r="E42" s="556"/>
      <c r="F42" s="556"/>
      <c r="G42" s="556"/>
      <c r="H42" s="556"/>
      <c r="I42" s="556"/>
      <c r="J42" s="556"/>
      <c r="L42" s="426"/>
      <c r="M42" s="426"/>
    </row>
    <row r="43" spans="1:16">
      <c r="A43" s="10">
        <v>2000</v>
      </c>
      <c r="B43" s="11">
        <v>105</v>
      </c>
      <c r="C43" s="157">
        <v>172844</v>
      </c>
      <c r="D43" s="159"/>
      <c r="E43" s="157">
        <v>35024</v>
      </c>
      <c r="F43" s="159"/>
      <c r="G43" s="156"/>
      <c r="H43" s="158">
        <f t="shared" ref="H43:H77" si="2">C43*100/$C$43</f>
        <v>100</v>
      </c>
      <c r="I43" s="156"/>
      <c r="J43" s="158">
        <f t="shared" ref="J43:J77" si="3">E43*100/$E$43</f>
        <v>100</v>
      </c>
      <c r="L43" s="426"/>
      <c r="M43" s="426"/>
    </row>
    <row r="44" spans="1:16">
      <c r="A44" s="10">
        <v>2001</v>
      </c>
      <c r="B44" s="11">
        <v>105</v>
      </c>
      <c r="C44" s="157">
        <v>178540</v>
      </c>
      <c r="D44" s="159"/>
      <c r="E44" s="157">
        <v>32526</v>
      </c>
      <c r="F44" s="159"/>
      <c r="G44" s="156"/>
      <c r="H44" s="158">
        <f t="shared" si="2"/>
        <v>103.2954571752563</v>
      </c>
      <c r="I44" s="156"/>
      <c r="J44" s="158">
        <f t="shared" si="3"/>
        <v>92.867747830059386</v>
      </c>
      <c r="L44" s="426"/>
      <c r="M44" s="426"/>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6">
        <v>2022</v>
      </c>
      <c r="B65" s="418">
        <v>105</v>
      </c>
      <c r="C65" s="421">
        <v>377107</v>
      </c>
      <c r="D65" s="422"/>
      <c r="E65" s="421">
        <v>44096</v>
      </c>
      <c r="F65" s="422"/>
      <c r="H65" s="158">
        <f t="shared" si="2"/>
        <v>218.17766309504523</v>
      </c>
      <c r="I65" s="431"/>
      <c r="J65" s="158">
        <f t="shared" si="3"/>
        <v>125.90223846505253</v>
      </c>
    </row>
    <row r="66" spans="1:10" ht="11.25">
      <c r="A66" s="418" t="s">
        <v>10</v>
      </c>
      <c r="B66" s="418">
        <v>105</v>
      </c>
      <c r="C66" s="429">
        <v>22381</v>
      </c>
      <c r="D66" s="424"/>
      <c r="E66" s="429">
        <v>2822</v>
      </c>
      <c r="F66" s="424"/>
      <c r="G66" s="419"/>
      <c r="H66" s="158">
        <f t="shared" si="2"/>
        <v>12.948670477424729</v>
      </c>
      <c r="I66" s="432"/>
      <c r="J66" s="158">
        <f t="shared" si="3"/>
        <v>8.05733211512106</v>
      </c>
    </row>
    <row r="67" spans="1:10" ht="11.25">
      <c r="A67" s="418" t="s">
        <v>11</v>
      </c>
      <c r="B67" s="418">
        <v>105</v>
      </c>
      <c r="C67" s="429">
        <v>24555</v>
      </c>
      <c r="D67" s="422"/>
      <c r="E67" s="429">
        <v>2655</v>
      </c>
      <c r="F67" s="422"/>
      <c r="G67" s="419"/>
      <c r="H67" s="158">
        <f t="shared" si="2"/>
        <v>14.206452060817847</v>
      </c>
      <c r="I67" s="433"/>
      <c r="J67" s="158">
        <f t="shared" si="3"/>
        <v>7.5805162174508904</v>
      </c>
    </row>
    <row r="68" spans="1:10" ht="11.25">
      <c r="A68" s="418" t="s">
        <v>12</v>
      </c>
      <c r="B68" s="418">
        <v>105</v>
      </c>
      <c r="C68" s="429">
        <v>32975</v>
      </c>
      <c r="D68" s="422"/>
      <c r="E68" s="429">
        <v>3695</v>
      </c>
      <c r="F68" s="422"/>
      <c r="G68" s="419"/>
      <c r="H68" s="158">
        <f t="shared" si="2"/>
        <v>19.077896831825228</v>
      </c>
      <c r="I68" s="433"/>
      <c r="J68" s="158">
        <f t="shared" si="3"/>
        <v>10.549908634079488</v>
      </c>
    </row>
    <row r="69" spans="1:10" ht="11.25">
      <c r="A69" s="418" t="s">
        <v>13</v>
      </c>
      <c r="B69" s="418">
        <v>105</v>
      </c>
      <c r="C69" s="423">
        <v>36582</v>
      </c>
      <c r="D69" s="422"/>
      <c r="E69" s="423">
        <v>3274</v>
      </c>
      <c r="F69" s="417"/>
      <c r="G69" s="419"/>
      <c r="H69" s="158">
        <f t="shared" si="2"/>
        <v>21.164749716507369</v>
      </c>
      <c r="I69" s="433"/>
      <c r="J69" s="158">
        <f t="shared" si="3"/>
        <v>9.3478757423481049</v>
      </c>
    </row>
    <row r="70" spans="1:10" ht="11.25">
      <c r="A70" s="418" t="s">
        <v>14</v>
      </c>
      <c r="B70" s="418">
        <v>105</v>
      </c>
      <c r="C70" s="423">
        <v>41692</v>
      </c>
      <c r="D70" s="422"/>
      <c r="E70" s="423">
        <v>3598</v>
      </c>
      <c r="F70" s="422"/>
      <c r="H70" s="158">
        <f t="shared" si="2"/>
        <v>24.121172849505914</v>
      </c>
      <c r="I70" s="431"/>
      <c r="J70" s="158">
        <f t="shared" si="3"/>
        <v>10.272955687528551</v>
      </c>
    </row>
    <row r="71" spans="1:10" ht="11.25">
      <c r="A71" s="418" t="s">
        <v>15</v>
      </c>
      <c r="B71" s="418">
        <v>105</v>
      </c>
      <c r="C71" s="423">
        <v>40715</v>
      </c>
      <c r="D71" s="422"/>
      <c r="E71" s="423">
        <v>4369</v>
      </c>
      <c r="F71" s="422"/>
      <c r="H71" s="158">
        <f t="shared" si="2"/>
        <v>23.555923260280949</v>
      </c>
      <c r="I71" s="431"/>
      <c r="J71" s="158">
        <f t="shared" si="3"/>
        <v>12.474303334856099</v>
      </c>
    </row>
    <row r="72" spans="1:10" ht="11.25">
      <c r="A72" s="418" t="s">
        <v>16</v>
      </c>
      <c r="B72" s="418">
        <v>105</v>
      </c>
      <c r="C72" s="423">
        <v>42566</v>
      </c>
      <c r="D72" s="422"/>
      <c r="E72" s="423">
        <v>4968</v>
      </c>
      <c r="F72" s="422"/>
      <c r="H72" s="158">
        <f t="shared" si="2"/>
        <v>24.626831130962024</v>
      </c>
      <c r="I72" s="431"/>
      <c r="J72" s="158">
        <f t="shared" si="3"/>
        <v>14.184559159433531</v>
      </c>
    </row>
    <row r="73" spans="1:10" ht="11.25">
      <c r="A73" s="418" t="s">
        <v>17</v>
      </c>
      <c r="B73" s="418">
        <v>105</v>
      </c>
      <c r="C73" s="423">
        <v>43560</v>
      </c>
      <c r="D73" s="422"/>
      <c r="E73" s="423">
        <v>5218</v>
      </c>
      <c r="F73" s="422" t="s">
        <v>413</v>
      </c>
      <c r="H73" s="158">
        <f t="shared" si="2"/>
        <v>25.201916178750782</v>
      </c>
      <c r="I73" s="431"/>
      <c r="J73" s="158">
        <f t="shared" si="3"/>
        <v>14.898355413430791</v>
      </c>
    </row>
    <row r="74" spans="1:10" ht="11.25">
      <c r="A74" s="418" t="s">
        <v>18</v>
      </c>
      <c r="B74" s="418">
        <v>105</v>
      </c>
      <c r="C74" s="423">
        <v>42917</v>
      </c>
      <c r="D74" s="422"/>
      <c r="E74" s="423">
        <v>4506</v>
      </c>
      <c r="F74" s="422"/>
      <c r="H74" s="158">
        <f t="shared" si="2"/>
        <v>24.829904422485015</v>
      </c>
      <c r="I74" s="431"/>
      <c r="J74" s="158">
        <f t="shared" si="3"/>
        <v>12.865463682046597</v>
      </c>
    </row>
    <row r="75" spans="1:10" ht="11.25">
      <c r="A75" s="418" t="s">
        <v>19</v>
      </c>
      <c r="B75" s="418">
        <v>105</v>
      </c>
      <c r="C75" s="423"/>
      <c r="D75" s="422"/>
      <c r="E75" s="423"/>
      <c r="F75" s="422"/>
      <c r="H75" s="158">
        <f t="shared" si="2"/>
        <v>0</v>
      </c>
      <c r="I75" s="431"/>
      <c r="J75" s="158">
        <f t="shared" si="3"/>
        <v>0</v>
      </c>
    </row>
    <row r="76" spans="1:10" ht="11.25">
      <c r="A76" s="418" t="s">
        <v>20</v>
      </c>
      <c r="B76" s="418">
        <v>105</v>
      </c>
      <c r="C76" s="423"/>
      <c r="D76" s="422"/>
      <c r="E76" s="423"/>
      <c r="F76" s="422"/>
      <c r="H76" s="158">
        <f t="shared" si="2"/>
        <v>0</v>
      </c>
      <c r="I76" s="431"/>
      <c r="J76" s="158">
        <f t="shared" si="3"/>
        <v>0</v>
      </c>
    </row>
    <row r="77" spans="1:10" ht="11.25">
      <c r="A77" s="418" t="s">
        <v>21</v>
      </c>
      <c r="B77" s="418">
        <v>105</v>
      </c>
      <c r="C77" s="423"/>
      <c r="D77" s="422"/>
      <c r="E77" s="423"/>
      <c r="F77" s="422"/>
      <c r="H77" s="158">
        <f t="shared" si="2"/>
        <v>0</v>
      </c>
      <c r="I77" s="431"/>
      <c r="J77" s="158">
        <f t="shared" si="3"/>
        <v>0</v>
      </c>
    </row>
    <row r="78" spans="1:10" ht="11.25">
      <c r="G78" s="426"/>
      <c r="H78" s="430"/>
      <c r="I78" s="426"/>
      <c r="J78" s="430"/>
    </row>
  </sheetData>
  <mergeCells count="16">
    <mergeCell ref="A1:J1"/>
    <mergeCell ref="A2:B5"/>
    <mergeCell ref="C2:F2"/>
    <mergeCell ref="G2:J2"/>
    <mergeCell ref="C3:D3"/>
    <mergeCell ref="E3:F3"/>
    <mergeCell ref="G3:H3"/>
    <mergeCell ref="I3:J3"/>
    <mergeCell ref="C4:C5"/>
    <mergeCell ref="E4:E5"/>
    <mergeCell ref="A42:B42"/>
    <mergeCell ref="C42:J42"/>
    <mergeCell ref="A6:B6"/>
    <mergeCell ref="G4:G5"/>
    <mergeCell ref="I4:I5"/>
    <mergeCell ref="C6:J6"/>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E75" sqref="E75"/>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7" t="s">
        <v>127</v>
      </c>
      <c r="B1" s="567"/>
      <c r="C1" s="55" t="s">
        <v>140</v>
      </c>
      <c r="M1" s="567" t="s">
        <v>127</v>
      </c>
      <c r="N1" s="567"/>
      <c r="O1" s="55" t="s">
        <v>139</v>
      </c>
      <c r="Y1" s="55"/>
      <c r="Z1" s="103" t="s">
        <v>34</v>
      </c>
      <c r="AA1" s="565" t="s">
        <v>144</v>
      </c>
      <c r="AB1" s="565"/>
      <c r="AC1" s="565"/>
      <c r="AD1" s="565"/>
      <c r="AE1" s="565"/>
      <c r="AF1" s="566" t="s">
        <v>145</v>
      </c>
      <c r="AG1" s="566"/>
      <c r="AH1" s="566"/>
      <c r="AI1" s="566"/>
      <c r="AJ1" s="566"/>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5" t="s">
        <v>2</v>
      </c>
      <c r="AB2" s="565"/>
      <c r="AC2" s="565" t="s">
        <v>3</v>
      </c>
      <c r="AD2" s="565"/>
      <c r="AE2" s="105" t="s">
        <v>34</v>
      </c>
      <c r="AF2" s="565" t="s">
        <v>2</v>
      </c>
      <c r="AG2" s="565"/>
      <c r="AH2" s="565" t="s">
        <v>3</v>
      </c>
      <c r="AI2" s="565"/>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4" t="s">
        <v>34</v>
      </c>
      <c r="AB3" s="564"/>
      <c r="AC3" s="564" t="s">
        <v>34</v>
      </c>
      <c r="AD3" s="564"/>
      <c r="AE3" s="107" t="s">
        <v>147</v>
      </c>
      <c r="AF3" s="564" t="s">
        <v>34</v>
      </c>
      <c r="AG3" s="564"/>
      <c r="AH3" s="564" t="s">
        <v>34</v>
      </c>
      <c r="AI3" s="564"/>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5" t="s">
        <v>0</v>
      </c>
      <c r="AF12" s="565"/>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7" t="s">
        <v>125</v>
      </c>
      <c r="B16" s="567"/>
      <c r="C16" s="55" t="s">
        <v>140</v>
      </c>
      <c r="M16" s="567" t="s">
        <v>125</v>
      </c>
      <c r="N16" s="567"/>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7" t="s">
        <v>126</v>
      </c>
      <c r="B31" s="567"/>
      <c r="C31" s="55" t="s">
        <v>140</v>
      </c>
      <c r="M31" s="567" t="s">
        <v>126</v>
      </c>
      <c r="N31" s="567"/>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7" t="s">
        <v>127</v>
      </c>
      <c r="B46" s="567"/>
      <c r="C46" s="55" t="s">
        <v>141</v>
      </c>
      <c r="M46" s="567" t="s">
        <v>127</v>
      </c>
      <c r="N46" s="567"/>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46:B46"/>
    <mergeCell ref="M46:N46"/>
    <mergeCell ref="M16:N16"/>
    <mergeCell ref="M31:N31"/>
    <mergeCell ref="M1:N1"/>
    <mergeCell ref="A1:B1"/>
    <mergeCell ref="A31:B31"/>
    <mergeCell ref="A16:B16"/>
    <mergeCell ref="AA1:AE1"/>
    <mergeCell ref="AF1:AJ1"/>
    <mergeCell ref="AA2:AB2"/>
    <mergeCell ref="AC2:AD2"/>
    <mergeCell ref="AF2:AG2"/>
    <mergeCell ref="AH2:AI2"/>
    <mergeCell ref="AA3:AB3"/>
    <mergeCell ref="AC3:AD3"/>
    <mergeCell ref="AF3:AG3"/>
    <mergeCell ref="AH3:AI3"/>
    <mergeCell ref="AE12:AF12"/>
  </mergeCells>
  <conditionalFormatting sqref="H2 J2">
    <cfRule type="cellIs" dxfId="98" priority="34" stopIfTrue="1" operator="notBetween">
      <formula>-200</formula>
      <formula>200</formula>
    </cfRule>
  </conditionalFormatting>
  <conditionalFormatting sqref="D2 D15 F15 H15 J15 F2">
    <cfRule type="cellIs" dxfId="97" priority="46" stopIfTrue="1" operator="notBetween">
      <formula>-200</formula>
      <formula>200</formula>
    </cfRule>
  </conditionalFormatting>
  <conditionalFormatting sqref="P15 R15 T15 V15">
    <cfRule type="cellIs" dxfId="96" priority="35" stopIfTrue="1" operator="notBetween">
      <formula>-200</formula>
      <formula>200</formula>
    </cfRule>
  </conditionalFormatting>
  <conditionalFormatting sqref="D32 F32">
    <cfRule type="cellIs" dxfId="95" priority="33" stopIfTrue="1" operator="notBetween">
      <formula>-200</formula>
      <formula>200</formula>
    </cfRule>
  </conditionalFormatting>
  <conditionalFormatting sqref="D47 F47">
    <cfRule type="cellIs" dxfId="94" priority="26" stopIfTrue="1" operator="notBetween">
      <formula>-200</formula>
      <formula>200</formula>
    </cfRule>
  </conditionalFormatting>
  <conditionalFormatting sqref="H32 J32">
    <cfRule type="cellIs" dxfId="93" priority="32" stopIfTrue="1" operator="notBetween">
      <formula>-200</formula>
      <formula>200</formula>
    </cfRule>
  </conditionalFormatting>
  <conditionalFormatting sqref="D17 F17">
    <cfRule type="cellIs" dxfId="92" priority="31" stopIfTrue="1" operator="notBetween">
      <formula>-200</formula>
      <formula>200</formula>
    </cfRule>
  </conditionalFormatting>
  <conditionalFormatting sqref="H17 J17">
    <cfRule type="cellIs" dxfId="91" priority="30" stopIfTrue="1" operator="notBetween">
      <formula>-200</formula>
      <formula>200</formula>
    </cfRule>
  </conditionalFormatting>
  <conditionalFormatting sqref="H47 J47">
    <cfRule type="cellIs" dxfId="90" priority="25" stopIfTrue="1" operator="notBetween">
      <formula>-200</formula>
      <formula>200</formula>
    </cfRule>
  </conditionalFormatting>
  <conditionalFormatting sqref="D48 F48 H48 J48">
    <cfRule type="cellIs" dxfId="89" priority="29" stopIfTrue="1" operator="notBetween">
      <formula>-200</formula>
      <formula>200</formula>
    </cfRule>
  </conditionalFormatting>
  <conditionalFormatting sqref="D33 F33 H33 J33">
    <cfRule type="cellIs" dxfId="88" priority="23" stopIfTrue="1" operator="notBetween">
      <formula>-200</formula>
      <formula>200</formula>
    </cfRule>
  </conditionalFormatting>
  <conditionalFormatting sqref="D18 F18 H18 J18">
    <cfRule type="cellIs" dxfId="87" priority="22" stopIfTrue="1" operator="notBetween">
      <formula>-200</formula>
      <formula>200</formula>
    </cfRule>
  </conditionalFormatting>
  <conditionalFormatting sqref="V32 T32 V17 T17">
    <cfRule type="cellIs" dxfId="86" priority="14" stopIfTrue="1" operator="notBetween">
      <formula>-200</formula>
      <formula>200</formula>
    </cfRule>
  </conditionalFormatting>
  <conditionalFormatting sqref="P49:P59 R49:R59 T49:T59 V49:V59">
    <cfRule type="cellIs" dxfId="85" priority="7" stopIfTrue="1" operator="notBetween">
      <formula>-200</formula>
      <formula>200</formula>
    </cfRule>
  </conditionalFormatting>
  <conditionalFormatting sqref="P18 R18 T18 V18">
    <cfRule type="cellIs" dxfId="84" priority="10" stopIfTrue="1" operator="notBetween">
      <formula>-200</formula>
      <formula>200</formula>
    </cfRule>
  </conditionalFormatting>
  <conditionalFormatting sqref="P32 R32 P17 R17">
    <cfRule type="cellIs" dxfId="83" priority="15" stopIfTrue="1" operator="notBetween">
      <formula>-200</formula>
      <formula>200</formula>
    </cfRule>
  </conditionalFormatting>
  <conditionalFormatting sqref="V47 T47">
    <cfRule type="cellIs" dxfId="82" priority="12" stopIfTrue="1" operator="notBetween">
      <formula>-200</formula>
      <formula>200</formula>
    </cfRule>
  </conditionalFormatting>
  <conditionalFormatting sqref="P47 R47">
    <cfRule type="cellIs" dxfId="81" priority="13" stopIfTrue="1" operator="notBetween">
      <formula>-200</formula>
      <formula>200</formula>
    </cfRule>
  </conditionalFormatting>
  <conditionalFormatting sqref="P33 R33 T33 V33">
    <cfRule type="cellIs" dxfId="80" priority="9" stopIfTrue="1" operator="notBetween">
      <formula>-200</formula>
      <formula>200</formula>
    </cfRule>
  </conditionalFormatting>
  <conditionalFormatting sqref="P48 R48 T48 V48">
    <cfRule type="cellIs" dxfId="79" priority="8" stopIfTrue="1" operator="notBetween">
      <formula>-200</formula>
      <formula>200</formula>
    </cfRule>
  </conditionalFormatting>
  <conditionalFormatting sqref="T3:T14 R3:R14 V3:V14 P3:P14">
    <cfRule type="cellIs" dxfId="78" priority="5" stopIfTrue="1" operator="notBetween">
      <formula>-200</formula>
      <formula>200</formula>
    </cfRule>
  </conditionalFormatting>
  <conditionalFormatting sqref="V2 T2">
    <cfRule type="cellIs" dxfId="77" priority="3" stopIfTrue="1" operator="notBetween">
      <formula>-200</formula>
      <formula>200</formula>
    </cfRule>
  </conditionalFormatting>
  <conditionalFormatting sqref="P2 R2">
    <cfRule type="cellIs" dxfId="76"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208E8-B870-468D-9E73-0F12FE97A97F}">
  <dimension ref="A1"/>
  <sheetViews>
    <sheetView workbookViewId="0">
      <selection activeCell="F72" sqref="F72"/>
    </sheetView>
  </sheetViews>
  <sheetFormatPr baseColWidth="10" defaultRowHeight="12.75"/>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8" t="s">
        <v>177</v>
      </c>
      <c r="C1" s="568"/>
      <c r="D1" s="568"/>
      <c r="E1" s="568"/>
      <c r="F1" s="568"/>
      <c r="G1" s="568"/>
      <c r="H1" s="568"/>
      <c r="I1" s="568"/>
      <c r="J1" s="568"/>
      <c r="K1" s="568"/>
      <c r="M1" s="568" t="s">
        <v>178</v>
      </c>
      <c r="N1" s="568"/>
      <c r="O1" s="568"/>
      <c r="P1" s="568"/>
      <c r="Q1" s="568"/>
      <c r="R1" s="568"/>
      <c r="S1" s="568"/>
      <c r="T1" s="568"/>
      <c r="U1" s="568"/>
      <c r="V1" s="568"/>
      <c r="W1" s="568"/>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5" priority="4" stopIfTrue="1" operator="notBetween">
      <formula>-200</formula>
      <formula>200</formula>
    </cfRule>
  </conditionalFormatting>
  <conditionalFormatting sqref="C27 C20:C25 E27 E20:E25 H27 H20:H25">
    <cfRule type="cellIs" dxfId="74" priority="2" stopIfTrue="1" operator="notBetween">
      <formula>-200</formula>
      <formula>200</formula>
    </cfRule>
  </conditionalFormatting>
  <conditionalFormatting sqref="C26 E26 H26">
    <cfRule type="cellIs" dxfId="73" priority="1" stopIfTrue="1" operator="notBetween">
      <formula>-200</formula>
      <formula>200</formula>
    </cfRule>
  </conditionalFormatting>
  <conditionalFormatting sqref="J26">
    <cfRule type="cellIs" dxfId="72" priority="3" stopIfTrue="1" operator="notBetween">
      <formula>-200</formula>
      <formula>200</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85"/>
  <sheetViews>
    <sheetView zoomScale="120" zoomScaleNormal="120" workbookViewId="0">
      <selection sqref="A1:K1"/>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6" t="s">
        <v>105</v>
      </c>
      <c r="B1" s="456"/>
      <c r="C1" s="456"/>
      <c r="D1" s="456"/>
      <c r="E1" s="456"/>
      <c r="F1" s="456"/>
      <c r="G1" s="456"/>
      <c r="H1" s="456"/>
      <c r="I1" s="456"/>
      <c r="J1" s="456"/>
      <c r="K1" s="456"/>
      <c r="L1" s="257" t="s">
        <v>28</v>
      </c>
      <c r="N1" s="409" t="s">
        <v>403</v>
      </c>
      <c r="T1" s="259"/>
    </row>
    <row r="2" spans="1:20" ht="12.2" customHeight="1">
      <c r="A2" s="457" t="s">
        <v>23</v>
      </c>
      <c r="B2" s="453"/>
      <c r="C2" s="458" t="s">
        <v>2</v>
      </c>
      <c r="D2" s="459"/>
      <c r="E2" s="459"/>
      <c r="F2" s="460"/>
      <c r="G2" s="458" t="s">
        <v>3</v>
      </c>
      <c r="H2" s="459"/>
      <c r="I2" s="459"/>
      <c r="J2" s="460"/>
      <c r="K2" s="461" t="s">
        <v>404</v>
      </c>
      <c r="L2" s="260"/>
    </row>
    <row r="3" spans="1:20" ht="12.2" customHeight="1">
      <c r="A3" s="457"/>
      <c r="B3" s="453"/>
      <c r="C3" s="464" t="s">
        <v>7</v>
      </c>
      <c r="D3" s="464"/>
      <c r="E3" s="464" t="s">
        <v>39</v>
      </c>
      <c r="F3" s="464"/>
      <c r="G3" s="464" t="s">
        <v>7</v>
      </c>
      <c r="H3" s="464"/>
      <c r="I3" s="464" t="s">
        <v>39</v>
      </c>
      <c r="J3" s="464"/>
      <c r="K3" s="462"/>
      <c r="L3" s="260"/>
    </row>
    <row r="4" spans="1:20" ht="39.200000000000003" customHeight="1">
      <c r="A4" s="457"/>
      <c r="B4" s="453"/>
      <c r="C4" s="453" t="s">
        <v>0</v>
      </c>
      <c r="D4" s="407" t="s">
        <v>102</v>
      </c>
      <c r="E4" s="453" t="s">
        <v>0</v>
      </c>
      <c r="F4" s="407" t="s">
        <v>102</v>
      </c>
      <c r="G4" s="453" t="s">
        <v>0</v>
      </c>
      <c r="H4" s="407" t="s">
        <v>102</v>
      </c>
      <c r="I4" s="453" t="s">
        <v>0</v>
      </c>
      <c r="J4" s="407" t="s">
        <v>102</v>
      </c>
      <c r="K4" s="463"/>
      <c r="L4" s="260"/>
    </row>
    <row r="5" spans="1:20" ht="12.2" customHeight="1">
      <c r="A5" s="457"/>
      <c r="B5" s="453"/>
      <c r="C5" s="453"/>
      <c r="D5" s="407" t="s">
        <v>24</v>
      </c>
      <c r="E5" s="453"/>
      <c r="F5" s="407" t="s">
        <v>24</v>
      </c>
      <c r="G5" s="453"/>
      <c r="H5" s="407" t="s">
        <v>24</v>
      </c>
      <c r="I5" s="453"/>
      <c r="J5" s="407"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181</v>
      </c>
      <c r="D8" s="168">
        <v>-2</v>
      </c>
      <c r="E8" s="167" t="s">
        <v>182</v>
      </c>
      <c r="F8" s="168">
        <v>-4.8</v>
      </c>
      <c r="G8" s="167" t="s">
        <v>183</v>
      </c>
      <c r="H8" s="168">
        <v>0.3</v>
      </c>
      <c r="I8" s="167" t="s">
        <v>184</v>
      </c>
      <c r="J8" s="168">
        <v>-0.6</v>
      </c>
      <c r="K8" s="169">
        <v>43.1</v>
      </c>
      <c r="L8" s="273"/>
      <c r="M8" s="274"/>
      <c r="N8" s="269"/>
      <c r="O8" s="274"/>
      <c r="P8" s="275"/>
      <c r="Q8" s="276"/>
      <c r="R8" s="277"/>
    </row>
    <row r="9" spans="1:20" s="270" customFormat="1" ht="8.4499999999999993" customHeight="1">
      <c r="A9" s="271">
        <v>2013</v>
      </c>
      <c r="B9" s="272"/>
      <c r="C9" s="167" t="s">
        <v>185</v>
      </c>
      <c r="D9" s="168">
        <v>7.3</v>
      </c>
      <c r="E9" s="167" t="s">
        <v>186</v>
      </c>
      <c r="F9" s="168">
        <v>9.5</v>
      </c>
      <c r="G9" s="167" t="s">
        <v>187</v>
      </c>
      <c r="H9" s="168">
        <v>7.7</v>
      </c>
      <c r="I9" s="167" t="s">
        <v>188</v>
      </c>
      <c r="J9" s="168">
        <v>10.8</v>
      </c>
      <c r="K9" s="169">
        <v>44.7</v>
      </c>
      <c r="L9" s="273"/>
      <c r="M9" s="274"/>
      <c r="N9" s="269"/>
      <c r="O9" s="274"/>
      <c r="P9" s="275"/>
      <c r="Q9" s="276"/>
      <c r="R9" s="277"/>
    </row>
    <row r="10" spans="1:20" s="270" customFormat="1" ht="8.4499999999999993" customHeight="1">
      <c r="A10" s="271">
        <v>2014</v>
      </c>
      <c r="B10" s="272"/>
      <c r="C10" s="167" t="s">
        <v>189</v>
      </c>
      <c r="D10" s="168">
        <v>6.2</v>
      </c>
      <c r="E10" s="167" t="s">
        <v>190</v>
      </c>
      <c r="F10" s="168">
        <v>4.5</v>
      </c>
      <c r="G10" s="167" t="s">
        <v>191</v>
      </c>
      <c r="H10" s="168">
        <v>8</v>
      </c>
      <c r="I10" s="167" t="s">
        <v>192</v>
      </c>
      <c r="J10" s="168">
        <v>8.4</v>
      </c>
      <c r="K10" s="169">
        <v>46.3</v>
      </c>
      <c r="L10" s="273"/>
      <c r="M10" s="274"/>
      <c r="N10" s="269"/>
      <c r="O10" s="274"/>
      <c r="P10" s="275"/>
      <c r="Q10" s="276"/>
      <c r="R10" s="277"/>
    </row>
    <row r="11" spans="1:20" s="270" customFormat="1" ht="8.4499999999999993" customHeight="1">
      <c r="A11" s="271">
        <v>2015</v>
      </c>
      <c r="B11" s="272"/>
      <c r="C11" s="167" t="s">
        <v>193</v>
      </c>
      <c r="D11" s="168">
        <v>4.5999999999999996</v>
      </c>
      <c r="E11" s="167" t="s">
        <v>194</v>
      </c>
      <c r="F11" s="168">
        <v>7.3</v>
      </c>
      <c r="G11" s="167" t="s">
        <v>195</v>
      </c>
      <c r="H11" s="168">
        <v>3.7</v>
      </c>
      <c r="I11" s="167" t="s">
        <v>196</v>
      </c>
      <c r="J11" s="168">
        <v>2.5</v>
      </c>
      <c r="K11" s="169">
        <v>45</v>
      </c>
      <c r="L11" s="273"/>
      <c r="M11" s="274"/>
      <c r="N11" s="269"/>
      <c r="O11" s="274"/>
      <c r="P11" s="275"/>
      <c r="Q11" s="276"/>
      <c r="R11" s="277"/>
    </row>
    <row r="12" spans="1:20" s="270" customFormat="1" ht="8.4499999999999993" customHeight="1">
      <c r="A12" s="271">
        <v>2016</v>
      </c>
      <c r="B12" s="272"/>
      <c r="C12" s="167" t="s">
        <v>197</v>
      </c>
      <c r="D12" s="168">
        <v>1</v>
      </c>
      <c r="E12" s="167" t="s">
        <v>198</v>
      </c>
      <c r="F12" s="168">
        <v>-1.8</v>
      </c>
      <c r="G12" s="167" t="s">
        <v>199</v>
      </c>
      <c r="H12" s="168">
        <v>0.7</v>
      </c>
      <c r="I12" s="167" t="s">
        <v>200</v>
      </c>
      <c r="J12" s="168">
        <v>-3.3</v>
      </c>
      <c r="K12" s="169">
        <v>46.2</v>
      </c>
      <c r="L12" s="273"/>
      <c r="M12" s="274"/>
      <c r="N12" s="269"/>
      <c r="O12" s="274"/>
      <c r="P12" s="275"/>
      <c r="Q12" s="276"/>
      <c r="R12" s="277"/>
    </row>
    <row r="13" spans="1:20" s="270" customFormat="1" ht="8.4499999999999993" customHeight="1">
      <c r="A13" s="271">
        <v>2017</v>
      </c>
      <c r="B13" s="272"/>
      <c r="C13" s="167" t="s">
        <v>201</v>
      </c>
      <c r="D13" s="168">
        <v>3.3</v>
      </c>
      <c r="E13" s="167" t="s">
        <v>202</v>
      </c>
      <c r="F13" s="168">
        <v>2.1</v>
      </c>
      <c r="G13" s="167" t="s">
        <v>203</v>
      </c>
      <c r="H13" s="168">
        <v>2.2999999999999998</v>
      </c>
      <c r="I13" s="167" t="s">
        <v>204</v>
      </c>
      <c r="J13" s="168">
        <v>0.9</v>
      </c>
      <c r="K13" s="169">
        <v>47</v>
      </c>
      <c r="L13" s="273"/>
      <c r="M13" s="278"/>
      <c r="O13" s="279"/>
      <c r="R13" s="277"/>
    </row>
    <row r="14" spans="1:20" s="270" customFormat="1" ht="8.4499999999999993" customHeight="1">
      <c r="A14" s="271">
        <v>2018</v>
      </c>
      <c r="B14" s="272"/>
      <c r="C14" s="167" t="s">
        <v>205</v>
      </c>
      <c r="D14" s="168">
        <v>4.8</v>
      </c>
      <c r="E14" s="167" t="s">
        <v>206</v>
      </c>
      <c r="F14" s="168">
        <v>3.5</v>
      </c>
      <c r="G14" s="167" t="s">
        <v>207</v>
      </c>
      <c r="H14" s="168">
        <v>5.2</v>
      </c>
      <c r="I14" s="167" t="s">
        <v>208</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10.15" customHeight="1">
      <c r="A18" s="271">
        <v>2022</v>
      </c>
      <c r="B18" s="272" t="s">
        <v>362</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3">
        <v>27.8</v>
      </c>
      <c r="E29" s="50">
        <v>16410</v>
      </c>
      <c r="F29" s="413">
        <v>51.8</v>
      </c>
      <c r="G29" s="50">
        <v>181919</v>
      </c>
      <c r="H29" s="413">
        <v>33.1</v>
      </c>
      <c r="I29" s="50">
        <v>33973</v>
      </c>
      <c r="J29" s="413">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209</v>
      </c>
      <c r="D33" s="168">
        <v>-4</v>
      </c>
      <c r="E33" s="167" t="s">
        <v>210</v>
      </c>
      <c r="F33" s="168">
        <v>1</v>
      </c>
      <c r="G33" s="167" t="s">
        <v>211</v>
      </c>
      <c r="H33" s="168">
        <v>-3.5</v>
      </c>
      <c r="I33" s="167" t="s">
        <v>212</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213</v>
      </c>
      <c r="D34" s="168">
        <v>0.9</v>
      </c>
      <c r="E34" s="167" t="s">
        <v>214</v>
      </c>
      <c r="F34" s="168">
        <v>5.5</v>
      </c>
      <c r="G34" s="167" t="s">
        <v>215</v>
      </c>
      <c r="H34" s="168">
        <v>0.3</v>
      </c>
      <c r="I34" s="167" t="s">
        <v>216</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217</v>
      </c>
      <c r="D35" s="168">
        <v>7.4</v>
      </c>
      <c r="E35" s="167" t="s">
        <v>218</v>
      </c>
      <c r="F35" s="168">
        <v>5.7</v>
      </c>
      <c r="G35" s="167" t="s">
        <v>219</v>
      </c>
      <c r="H35" s="168">
        <v>8.1</v>
      </c>
      <c r="I35" s="167" t="s">
        <v>220</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221</v>
      </c>
      <c r="D36" s="168">
        <v>3.8</v>
      </c>
      <c r="E36" s="167" t="s">
        <v>222</v>
      </c>
      <c r="F36" s="168">
        <v>8.6</v>
      </c>
      <c r="G36" s="167" t="s">
        <v>223</v>
      </c>
      <c r="H36" s="168">
        <v>1.3</v>
      </c>
      <c r="I36" s="167" t="s">
        <v>224</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225</v>
      </c>
      <c r="D37" s="168">
        <v>9.9</v>
      </c>
      <c r="E37" s="167" t="s">
        <v>226</v>
      </c>
      <c r="F37" s="168">
        <v>12.1</v>
      </c>
      <c r="G37" s="167" t="s">
        <v>227</v>
      </c>
      <c r="H37" s="168">
        <v>6.9</v>
      </c>
      <c r="I37" s="167" t="s">
        <v>228</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229</v>
      </c>
      <c r="D38" s="168">
        <v>3.2</v>
      </c>
      <c r="E38" s="167" t="s">
        <v>230</v>
      </c>
      <c r="F38" s="168">
        <v>1.1000000000000001</v>
      </c>
      <c r="G38" s="167" t="s">
        <v>231</v>
      </c>
      <c r="H38" s="168">
        <v>0.7</v>
      </c>
      <c r="I38" s="167" t="s">
        <v>232</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233</v>
      </c>
      <c r="D39" s="168">
        <v>14.3</v>
      </c>
      <c r="E39" s="167" t="s">
        <v>234</v>
      </c>
      <c r="F39" s="168">
        <v>20.3</v>
      </c>
      <c r="G39" s="167" t="s">
        <v>235</v>
      </c>
      <c r="H39" s="168">
        <v>11.7</v>
      </c>
      <c r="I39" s="167" t="s">
        <v>236</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10.15" customHeight="1">
      <c r="A43" s="271">
        <v>2022</v>
      </c>
      <c r="B43" s="272" t="s">
        <v>362</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3">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363</v>
      </c>
      <c r="F58" s="168">
        <v>-4.3</v>
      </c>
      <c r="G58" s="167">
        <v>1752642</v>
      </c>
      <c r="H58" s="168">
        <v>-0.4</v>
      </c>
      <c r="I58" s="167" t="s">
        <v>364</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365</v>
      </c>
      <c r="F59" s="168">
        <v>9.1999999999999993</v>
      </c>
      <c r="G59" s="167">
        <v>1865904</v>
      </c>
      <c r="H59" s="168">
        <v>6.5</v>
      </c>
      <c r="I59" s="167" t="s">
        <v>366</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367</v>
      </c>
      <c r="F60" s="168">
        <v>4.5999999999999996</v>
      </c>
      <c r="G60" s="167">
        <v>2015392</v>
      </c>
      <c r="H60" s="168">
        <v>8</v>
      </c>
      <c r="I60" s="167" t="s">
        <v>368</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369</v>
      </c>
      <c r="F61" s="168">
        <v>7.4</v>
      </c>
      <c r="G61" s="167">
        <v>2082980</v>
      </c>
      <c r="H61" s="168">
        <v>3.4</v>
      </c>
      <c r="I61" s="167" t="s">
        <v>370</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371</v>
      </c>
      <c r="F62" s="168">
        <v>-0.7</v>
      </c>
      <c r="G62" s="167">
        <v>2118635</v>
      </c>
      <c r="H62" s="168">
        <v>1.7</v>
      </c>
      <c r="I62" s="167" t="s">
        <v>372</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373</v>
      </c>
      <c r="F63" s="168">
        <v>2</v>
      </c>
      <c r="G63" s="167">
        <v>2162398</v>
      </c>
      <c r="H63" s="168">
        <v>2.1</v>
      </c>
      <c r="I63" s="167" t="s">
        <v>374</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375</v>
      </c>
      <c r="F64" s="168">
        <v>5</v>
      </c>
      <c r="G64" s="167">
        <v>2297418</v>
      </c>
      <c r="H64" s="168">
        <v>6.2</v>
      </c>
      <c r="I64" s="167" t="s">
        <v>376</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10.15" customHeight="1">
      <c r="A68" s="271">
        <v>2022</v>
      </c>
      <c r="B68" s="272" t="s">
        <v>362</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4" t="s">
        <v>377</v>
      </c>
      <c r="B82" s="455"/>
      <c r="C82" s="455"/>
      <c r="D82" s="455"/>
      <c r="E82" s="455"/>
      <c r="F82" s="455"/>
      <c r="G82" s="455"/>
      <c r="H82" s="455"/>
      <c r="I82" s="455"/>
      <c r="J82" s="455"/>
      <c r="K82" s="455"/>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1" priority="58" stopIfTrue="1" operator="notBetween">
      <formula>-200</formula>
      <formula>200</formula>
    </cfRule>
  </conditionalFormatting>
  <conditionalFormatting sqref="Q12">
    <cfRule type="cellIs" dxfId="70" priority="57" stopIfTrue="1" operator="notBetween">
      <formula>-200</formula>
      <formula>200</formula>
    </cfRule>
  </conditionalFormatting>
  <conditionalFormatting sqref="D14 F14 H14 J14">
    <cfRule type="cellIs" dxfId="69" priority="56" stopIfTrue="1" operator="notBetween">
      <formula>-200</formula>
      <formula>200</formula>
    </cfRule>
  </conditionalFormatting>
  <conditionalFormatting sqref="D15 F15 H15 J15">
    <cfRule type="cellIs" dxfId="68" priority="53" stopIfTrue="1" operator="notBetween">
      <formula>-200</formula>
      <formula>200</formula>
    </cfRule>
  </conditionalFormatting>
  <conditionalFormatting sqref="H40 F40 J40 D40">
    <cfRule type="cellIs" dxfId="67" priority="55" stopIfTrue="1" operator="notBetween">
      <formula>-200</formula>
      <formula>200</formula>
    </cfRule>
  </conditionalFormatting>
  <conditionalFormatting sqref="H62:H65 F62:F65 J62:J65 D62:D65">
    <cfRule type="cellIs" dxfId="66" priority="54" stopIfTrue="1" operator="notBetween">
      <formula>-200</formula>
      <formula>200</formula>
    </cfRule>
  </conditionalFormatting>
  <conditionalFormatting sqref="H39 F39 J39 D39">
    <cfRule type="cellIs" dxfId="65" priority="52" stopIfTrue="1" operator="notBetween">
      <formula>-200</formula>
      <formula>200</formula>
    </cfRule>
  </conditionalFormatting>
  <conditionalFormatting sqref="D65 F65 H65 J65">
    <cfRule type="cellIs" dxfId="64" priority="50" stopIfTrue="1" operator="notBetween">
      <formula>-200</formula>
      <formula>200</formula>
    </cfRule>
  </conditionalFormatting>
  <conditionalFormatting sqref="D40 F40 H40 J40">
    <cfRule type="cellIs" dxfId="63" priority="51" stopIfTrue="1" operator="notBetween">
      <formula>-200</formula>
      <formula>200</formula>
    </cfRule>
  </conditionalFormatting>
  <conditionalFormatting sqref="K16 H16 F16 D16">
    <cfRule type="cellIs" dxfId="62" priority="48" stopIfTrue="1" operator="notBetween">
      <formula>-200</formula>
      <formula>200</formula>
    </cfRule>
  </conditionalFormatting>
  <conditionalFormatting sqref="D66 F66 H66 J66">
    <cfRule type="cellIs" dxfId="61" priority="44" stopIfTrue="1" operator="notBetween">
      <formula>-200</formula>
      <formula>200</formula>
    </cfRule>
  </conditionalFormatting>
  <conditionalFormatting sqref="J16">
    <cfRule type="cellIs" dxfId="60" priority="49" stopIfTrue="1" operator="notBetween">
      <formula>-200</formula>
      <formula>200</formula>
    </cfRule>
  </conditionalFormatting>
  <conditionalFormatting sqref="D41 F41 H41 J41">
    <cfRule type="cellIs" dxfId="59" priority="46" stopIfTrue="1" operator="notBetween">
      <formula>-200</formula>
      <formula>200</formula>
    </cfRule>
  </conditionalFormatting>
  <conditionalFormatting sqref="H41 F41 J41 D41">
    <cfRule type="cellIs" dxfId="58" priority="47" stopIfTrue="1" operator="notBetween">
      <formula>-200</formula>
      <formula>200</formula>
    </cfRule>
  </conditionalFormatting>
  <conditionalFormatting sqref="H66 F66 J66 D66">
    <cfRule type="cellIs" dxfId="57" priority="45" stopIfTrue="1" operator="notBetween">
      <formula>-200</formula>
      <formula>200</formula>
    </cfRule>
  </conditionalFormatting>
  <conditionalFormatting sqref="D25 J25 F25 H25">
    <cfRule type="cellIs" dxfId="56" priority="43" stopIfTrue="1" operator="notBetween">
      <formula>-200</formula>
      <formula>200</formula>
    </cfRule>
  </conditionalFormatting>
  <conditionalFormatting sqref="D50 J50 F50 H50">
    <cfRule type="cellIs" dxfId="55" priority="42" stopIfTrue="1" operator="notBetween">
      <formula>-200</formula>
      <formula>200</formula>
    </cfRule>
  </conditionalFormatting>
  <conditionalFormatting sqref="D75 J75 F75 H75">
    <cfRule type="cellIs" dxfId="54" priority="41" stopIfTrue="1" operator="notBetween">
      <formula>-200</formula>
      <formula>200</formula>
    </cfRule>
  </conditionalFormatting>
  <conditionalFormatting sqref="D26 J26 F26 H26">
    <cfRule type="cellIs" dxfId="53" priority="40" stopIfTrue="1" operator="notBetween">
      <formula>-200</formula>
      <formula>200</formula>
    </cfRule>
  </conditionalFormatting>
  <conditionalFormatting sqref="D51 J51 F51 H51">
    <cfRule type="cellIs" dxfId="52" priority="39" stopIfTrue="1" operator="notBetween">
      <formula>-200</formula>
      <formula>200</formula>
    </cfRule>
  </conditionalFormatting>
  <conditionalFormatting sqref="D76 J76 F76 H76">
    <cfRule type="cellIs" dxfId="51" priority="38" stopIfTrue="1" operator="notBetween">
      <formula>-200</formula>
      <formula>200</formula>
    </cfRule>
  </conditionalFormatting>
  <conditionalFormatting sqref="D27 J27 F27 H27">
    <cfRule type="cellIs" dxfId="50" priority="37" stopIfTrue="1" operator="notBetween">
      <formula>-200</formula>
      <formula>200</formula>
    </cfRule>
  </conditionalFormatting>
  <conditionalFormatting sqref="D52 J52 F52 H52">
    <cfRule type="cellIs" dxfId="49" priority="36" stopIfTrue="1" operator="notBetween">
      <formula>-200</formula>
      <formula>200</formula>
    </cfRule>
  </conditionalFormatting>
  <conditionalFormatting sqref="D77 J77 F77 H77">
    <cfRule type="cellIs" dxfId="48" priority="35" stopIfTrue="1" operator="notBetween">
      <formula>-200</formula>
      <formula>200</formula>
    </cfRule>
  </conditionalFormatting>
  <conditionalFormatting sqref="D28 J28 F28 H28">
    <cfRule type="cellIs" dxfId="47" priority="34" stopIfTrue="1" operator="notBetween">
      <formula>-200</formula>
      <formula>200</formula>
    </cfRule>
  </conditionalFormatting>
  <conditionalFormatting sqref="D53 J53 F53 H53">
    <cfRule type="cellIs" dxfId="46" priority="33" stopIfTrue="1" operator="notBetween">
      <formula>-200</formula>
      <formula>200</formula>
    </cfRule>
  </conditionalFormatting>
  <conditionalFormatting sqref="D78 J78 F78 H78">
    <cfRule type="cellIs" dxfId="45" priority="32" stopIfTrue="1" operator="notBetween">
      <formula>-200</formula>
      <formula>200</formula>
    </cfRule>
  </conditionalFormatting>
  <conditionalFormatting sqref="J54 F54 H54">
    <cfRule type="cellIs" dxfId="44" priority="31" stopIfTrue="1" operator="notBetween">
      <formula>-200</formula>
      <formula>200</formula>
    </cfRule>
  </conditionalFormatting>
  <conditionalFormatting sqref="H30">
    <cfRule type="cellIs" dxfId="43" priority="30" stopIfTrue="1" operator="notBetween">
      <formula>-200</formula>
      <formula>200</formula>
    </cfRule>
  </conditionalFormatting>
  <conditionalFormatting sqref="J55 H55 F55">
    <cfRule type="cellIs" dxfId="42" priority="29" stopIfTrue="1" operator="notBetween">
      <formula>-200</formula>
      <formula>200</formula>
    </cfRule>
  </conditionalFormatting>
  <conditionalFormatting sqref="H80">
    <cfRule type="cellIs" dxfId="41" priority="28" stopIfTrue="1" operator="notBetween">
      <formula>-200</formula>
      <formula>200</formula>
    </cfRule>
  </conditionalFormatting>
  <conditionalFormatting sqref="J17 H17 F17 D17">
    <cfRule type="cellIs" dxfId="40" priority="27" stopIfTrue="1" operator="notBetween">
      <formula>-200</formula>
      <formula>200</formula>
    </cfRule>
  </conditionalFormatting>
  <conditionalFormatting sqref="D19 F19 H19 J19">
    <cfRule type="cellIs" dxfId="39" priority="26" stopIfTrue="1" operator="notBetween">
      <formula>-200</formula>
      <formula>200</formula>
    </cfRule>
  </conditionalFormatting>
  <conditionalFormatting sqref="D44 F44 H44 J44">
    <cfRule type="cellIs" dxfId="38" priority="25" stopIfTrue="1" operator="notBetween">
      <formula>-200</formula>
      <formula>200</formula>
    </cfRule>
  </conditionalFormatting>
  <conditionalFormatting sqref="D42 F42 H42 J42">
    <cfRule type="cellIs" dxfId="37" priority="24" stopIfTrue="1" operator="notBetween">
      <formula>-200</formula>
      <formula>200</formula>
    </cfRule>
  </conditionalFormatting>
  <conditionalFormatting sqref="D67 F67 H67 J67">
    <cfRule type="cellIs" dxfId="36" priority="23" stopIfTrue="1" operator="notBetween">
      <formula>-200</formula>
      <formula>200</formula>
    </cfRule>
  </conditionalFormatting>
  <conditionalFormatting sqref="D20 J20 F20 H20">
    <cfRule type="cellIs" dxfId="35" priority="22" stopIfTrue="1" operator="notBetween">
      <formula>-200</formula>
      <formula>200</formula>
    </cfRule>
  </conditionalFormatting>
  <conditionalFormatting sqref="J45 H45 F45 D45">
    <cfRule type="cellIs" dxfId="34" priority="21" stopIfTrue="1" operator="notBetween">
      <formula>-200</formula>
      <formula>200</formula>
    </cfRule>
  </conditionalFormatting>
  <conditionalFormatting sqref="D21 J21 F21 H21">
    <cfRule type="cellIs" dxfId="33" priority="20" stopIfTrue="1" operator="notBetween">
      <formula>-200</formula>
      <formula>200</formula>
    </cfRule>
  </conditionalFormatting>
  <conditionalFormatting sqref="J46 H46 F46 D46">
    <cfRule type="cellIs" dxfId="32" priority="19" stopIfTrue="1" operator="notBetween">
      <formula>-200</formula>
      <formula>200</formula>
    </cfRule>
  </conditionalFormatting>
  <conditionalFormatting sqref="D22 J22 H22">
    <cfRule type="cellIs" dxfId="31" priority="18" stopIfTrue="1" operator="notBetween">
      <formula>-200</formula>
      <formula>200</formula>
    </cfRule>
  </conditionalFormatting>
  <conditionalFormatting sqref="D47 H47">
    <cfRule type="cellIs" dxfId="30" priority="17" stopIfTrue="1" operator="notBetween">
      <formula>-200</formula>
      <formula>200</formula>
    </cfRule>
  </conditionalFormatting>
  <conditionalFormatting sqref="D23 J23 H23 F23">
    <cfRule type="cellIs" dxfId="29" priority="16" stopIfTrue="1" operator="notBetween">
      <formula>-200</formula>
      <formula>200</formula>
    </cfRule>
  </conditionalFormatting>
  <conditionalFormatting sqref="D48 J48 F48 H48">
    <cfRule type="cellIs" dxfId="28" priority="15" stopIfTrue="1" operator="notBetween">
      <formula>-200</formula>
      <formula>200</formula>
    </cfRule>
  </conditionalFormatting>
  <conditionalFormatting sqref="D24 J24 H24 F24">
    <cfRule type="cellIs" dxfId="27" priority="14" stopIfTrue="1" operator="notBetween">
      <formula>-200</formula>
      <formula>200</formula>
    </cfRule>
  </conditionalFormatting>
  <conditionalFormatting sqref="D18 F18 H18 J18">
    <cfRule type="cellIs" dxfId="26" priority="13" stopIfTrue="1" operator="notBetween">
      <formula>-200</formula>
      <formula>200</formula>
    </cfRule>
  </conditionalFormatting>
  <conditionalFormatting sqref="D49 J49 F49 H49">
    <cfRule type="cellIs" dxfId="25" priority="12" stopIfTrue="1" operator="notBetween">
      <formula>-200</formula>
      <formula>200</formula>
    </cfRule>
  </conditionalFormatting>
  <conditionalFormatting sqref="D43 F43 H43 J43">
    <cfRule type="cellIs" dxfId="24" priority="11" stopIfTrue="1" operator="notBetween">
      <formula>-200</formula>
      <formula>200</formula>
    </cfRule>
  </conditionalFormatting>
  <conditionalFormatting sqref="D71:D72 D74 J71:J72 J74 H71:H72 H74 F74">
    <cfRule type="cellIs" dxfId="23" priority="10" stopIfTrue="1" operator="notBetween">
      <formula>-200</formula>
      <formula>200</formula>
    </cfRule>
  </conditionalFormatting>
  <conditionalFormatting sqref="F71">
    <cfRule type="cellIs" dxfId="22" priority="9" stopIfTrue="1" operator="notBetween">
      <formula>-200</formula>
      <formula>200</formula>
    </cfRule>
  </conditionalFormatting>
  <conditionalFormatting sqref="D70 J70 F70 H70">
    <cfRule type="cellIs" dxfId="21" priority="8" stopIfTrue="1" operator="notBetween">
      <formula>-200</formula>
      <formula>200</formula>
    </cfRule>
  </conditionalFormatting>
  <conditionalFormatting sqref="D69 J69 F69 H69">
    <cfRule type="cellIs" dxfId="20" priority="7" stopIfTrue="1" operator="notBetween">
      <formula>-200</formula>
      <formula>200</formula>
    </cfRule>
  </conditionalFormatting>
  <conditionalFormatting sqref="D68 J68 F68 H68">
    <cfRule type="cellIs" dxfId="19" priority="6" stopIfTrue="1" operator="notBetween">
      <formula>-200</formula>
      <formula>200</formula>
    </cfRule>
  </conditionalFormatting>
  <conditionalFormatting sqref="D73">
    <cfRule type="cellIs" dxfId="18" priority="5" stopIfTrue="1" operator="notBetween">
      <formula>-200</formula>
      <formula>200</formula>
    </cfRule>
  </conditionalFormatting>
  <conditionalFormatting sqref="F73">
    <cfRule type="cellIs" dxfId="17" priority="4" stopIfTrue="1" operator="notBetween">
      <formula>-200</formula>
      <formula>200</formula>
    </cfRule>
  </conditionalFormatting>
  <conditionalFormatting sqref="H73">
    <cfRule type="cellIs" dxfId="16" priority="3" stopIfTrue="1" operator="notBetween">
      <formula>-200</formula>
      <formula>200</formula>
    </cfRule>
  </conditionalFormatting>
  <conditionalFormatting sqref="J73">
    <cfRule type="cellIs" dxfId="15" priority="2" stopIfTrue="1" operator="notBetween">
      <formula>-200</formula>
      <formula>200</formula>
    </cfRule>
  </conditionalFormatting>
  <conditionalFormatting sqref="J79 H79 F79 D79">
    <cfRule type="cellIs" dxfId="14" priority="1" stopIfTrue="1" operator="notBetween">
      <formula>-200</formula>
      <formula>200</formula>
    </cfRule>
  </conditionalFormatting>
  <hyperlinks>
    <hyperlink ref="L1" location="'S1_Inhalt'!A1" display="Inhalt" xr:uid="{00000000-0004-0000-10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3"/>
  <sheetViews>
    <sheetView view="pageBreakPreview" topLeftCell="A34" zoomScale="156" zoomScaleNormal="150" zoomScaleSheetLayoutView="156" workbookViewId="0">
      <selection activeCell="E75" sqref="E75"/>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5" t="s">
        <v>298</v>
      </c>
      <c r="B1" s="465"/>
      <c r="C1" s="465"/>
      <c r="D1" s="465"/>
      <c r="E1" s="465"/>
      <c r="F1" s="465"/>
      <c r="G1" s="465"/>
      <c r="H1" s="465"/>
      <c r="I1" s="465"/>
      <c r="J1" s="465"/>
      <c r="K1" s="465"/>
      <c r="L1" s="372" t="s">
        <v>28</v>
      </c>
    </row>
    <row r="2" spans="1:14" ht="12.2" customHeight="1">
      <c r="A2" s="466" t="s">
        <v>299</v>
      </c>
      <c r="B2" s="468" t="s">
        <v>417</v>
      </c>
      <c r="C2" s="468"/>
      <c r="D2" s="468"/>
      <c r="E2" s="468"/>
      <c r="F2" s="468"/>
      <c r="G2" s="468" t="s">
        <v>418</v>
      </c>
      <c r="H2" s="468"/>
      <c r="I2" s="468"/>
      <c r="J2" s="468"/>
      <c r="K2" s="469"/>
    </row>
    <row r="3" spans="1:14" ht="12.2" customHeight="1">
      <c r="A3" s="467"/>
      <c r="B3" s="468" t="s">
        <v>2</v>
      </c>
      <c r="C3" s="468"/>
      <c r="D3" s="468" t="s">
        <v>3</v>
      </c>
      <c r="E3" s="468"/>
      <c r="F3" s="470" t="s">
        <v>400</v>
      </c>
      <c r="G3" s="468" t="s">
        <v>401</v>
      </c>
      <c r="H3" s="468"/>
      <c r="I3" s="468" t="s">
        <v>3</v>
      </c>
      <c r="J3" s="468"/>
      <c r="K3" s="472" t="s">
        <v>400</v>
      </c>
    </row>
    <row r="4" spans="1:14" ht="48.2" customHeight="1">
      <c r="A4" s="467"/>
      <c r="B4" s="470" t="s">
        <v>0</v>
      </c>
      <c r="C4" s="374" t="s">
        <v>101</v>
      </c>
      <c r="D4" s="470" t="s">
        <v>0</v>
      </c>
      <c r="E4" s="374" t="s">
        <v>101</v>
      </c>
      <c r="F4" s="471"/>
      <c r="G4" s="470" t="s">
        <v>0</v>
      </c>
      <c r="H4" s="374" t="s">
        <v>101</v>
      </c>
      <c r="I4" s="470" t="s">
        <v>0</v>
      </c>
      <c r="J4" s="374" t="s">
        <v>101</v>
      </c>
      <c r="K4" s="473"/>
    </row>
    <row r="5" spans="1:14" ht="12.2" customHeight="1">
      <c r="A5" s="467"/>
      <c r="B5" s="471"/>
      <c r="C5" s="445" t="s">
        <v>24</v>
      </c>
      <c r="D5" s="471"/>
      <c r="E5" s="445" t="s">
        <v>24</v>
      </c>
      <c r="F5" s="445" t="s">
        <v>1</v>
      </c>
      <c r="G5" s="471"/>
      <c r="H5" s="445" t="s">
        <v>24</v>
      </c>
      <c r="I5" s="471"/>
      <c r="J5" s="445" t="s">
        <v>24</v>
      </c>
      <c r="K5" s="446" t="s">
        <v>1</v>
      </c>
      <c r="N5" s="442" t="s">
        <v>410</v>
      </c>
    </row>
    <row r="6" spans="1:14" ht="5.0999999999999996" customHeight="1">
      <c r="A6" s="377"/>
      <c r="B6" s="378"/>
      <c r="C6" s="378"/>
      <c r="D6" s="378"/>
      <c r="E6" s="378"/>
      <c r="F6" s="378"/>
      <c r="G6" s="378"/>
      <c r="H6" s="378"/>
      <c r="I6" s="378"/>
      <c r="J6" s="378"/>
      <c r="K6" s="378"/>
    </row>
    <row r="7" spans="1:14" ht="9.75" customHeight="1">
      <c r="A7" s="379"/>
      <c r="B7" s="474" t="s">
        <v>4</v>
      </c>
      <c r="C7" s="474"/>
      <c r="D7" s="474"/>
      <c r="E7" s="474"/>
      <c r="F7" s="474"/>
      <c r="G7" s="474"/>
      <c r="H7" s="474"/>
      <c r="I7" s="474"/>
      <c r="J7" s="474"/>
      <c r="K7" s="474"/>
      <c r="N7" s="380"/>
    </row>
    <row r="8" spans="1:14" ht="9.75" customHeight="1">
      <c r="A8" s="381" t="s">
        <v>41</v>
      </c>
      <c r="B8" s="183">
        <v>111315</v>
      </c>
      <c r="C8" s="382">
        <v>24.2</v>
      </c>
      <c r="D8" s="181">
        <v>223655</v>
      </c>
      <c r="E8" s="382">
        <v>27.3</v>
      </c>
      <c r="F8" s="184">
        <v>2</v>
      </c>
      <c r="G8" s="181">
        <v>798414</v>
      </c>
      <c r="H8" s="382">
        <v>97.7</v>
      </c>
      <c r="I8" s="181">
        <v>1565684</v>
      </c>
      <c r="J8" s="382">
        <v>77.5</v>
      </c>
      <c r="K8" s="184">
        <v>2</v>
      </c>
      <c r="L8" s="383"/>
      <c r="N8" s="384"/>
    </row>
    <row r="9" spans="1:14" ht="9.75" customHeight="1">
      <c r="A9" s="153" t="s">
        <v>9</v>
      </c>
      <c r="B9" s="183">
        <v>91860</v>
      </c>
      <c r="C9" s="382">
        <v>18.600000000000001</v>
      </c>
      <c r="D9" s="181">
        <v>186577</v>
      </c>
      <c r="E9" s="382">
        <v>21.4</v>
      </c>
      <c r="F9" s="184">
        <v>2</v>
      </c>
      <c r="G9" s="181">
        <v>649636</v>
      </c>
      <c r="H9" s="382">
        <v>85.4</v>
      </c>
      <c r="I9" s="181">
        <v>1288784</v>
      </c>
      <c r="J9" s="382">
        <v>65.7</v>
      </c>
      <c r="K9" s="184">
        <v>2</v>
      </c>
    </row>
    <row r="10" spans="1:14" ht="9.75" customHeight="1">
      <c r="A10" s="153" t="s">
        <v>8</v>
      </c>
      <c r="B10" s="183">
        <v>19455</v>
      </c>
      <c r="C10" s="382">
        <v>59.7</v>
      </c>
      <c r="D10" s="181">
        <v>37078</v>
      </c>
      <c r="E10" s="382">
        <v>69.400000000000006</v>
      </c>
      <c r="F10" s="184">
        <v>1.9</v>
      </c>
      <c r="G10" s="181">
        <v>148778</v>
      </c>
      <c r="H10" s="382">
        <v>178.3</v>
      </c>
      <c r="I10" s="181">
        <v>276900</v>
      </c>
      <c r="J10" s="382">
        <v>165.5</v>
      </c>
      <c r="K10" s="184">
        <v>1.9</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105788</v>
      </c>
      <c r="C13" s="382">
        <v>25.3</v>
      </c>
      <c r="D13" s="181">
        <v>202393</v>
      </c>
      <c r="E13" s="382">
        <v>29.7</v>
      </c>
      <c r="F13" s="184">
        <v>1.9</v>
      </c>
      <c r="G13" s="181">
        <v>753211</v>
      </c>
      <c r="H13" s="382">
        <v>100.9</v>
      </c>
      <c r="I13" s="181">
        <v>1404997</v>
      </c>
      <c r="J13" s="382">
        <v>86.8</v>
      </c>
      <c r="K13" s="184">
        <v>1.9</v>
      </c>
    </row>
    <row r="14" spans="1:14" ht="9.75" customHeight="1">
      <c r="A14" s="154" t="s">
        <v>9</v>
      </c>
      <c r="B14" s="183">
        <v>87324</v>
      </c>
      <c r="C14" s="382">
        <v>20.100000000000001</v>
      </c>
      <c r="D14" s="181">
        <v>167125</v>
      </c>
      <c r="E14" s="382">
        <v>23.8</v>
      </c>
      <c r="F14" s="184">
        <v>1.9</v>
      </c>
      <c r="G14" s="181">
        <v>612841</v>
      </c>
      <c r="H14" s="382">
        <v>89.4</v>
      </c>
      <c r="I14" s="181">
        <v>1142105</v>
      </c>
      <c r="J14" s="382">
        <v>75.3</v>
      </c>
      <c r="K14" s="184">
        <v>1.9</v>
      </c>
    </row>
    <row r="15" spans="1:14" ht="9.75" customHeight="1">
      <c r="A15" s="154" t="s">
        <v>8</v>
      </c>
      <c r="B15" s="183">
        <v>18464</v>
      </c>
      <c r="C15" s="382">
        <v>57.9</v>
      </c>
      <c r="D15" s="181">
        <v>35268</v>
      </c>
      <c r="E15" s="382">
        <v>67.5</v>
      </c>
      <c r="F15" s="184">
        <v>1.9</v>
      </c>
      <c r="G15" s="181">
        <v>140370</v>
      </c>
      <c r="H15" s="382">
        <v>173.7</v>
      </c>
      <c r="I15" s="181">
        <v>262892</v>
      </c>
      <c r="J15" s="382">
        <v>161.9</v>
      </c>
      <c r="K15" s="184">
        <v>1.9</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67738</v>
      </c>
      <c r="C18" s="382">
        <v>17.3</v>
      </c>
      <c r="D18" s="181">
        <v>127653</v>
      </c>
      <c r="E18" s="382">
        <v>21.2</v>
      </c>
      <c r="F18" s="184">
        <v>1.9</v>
      </c>
      <c r="G18" s="181">
        <v>471267</v>
      </c>
      <c r="H18" s="382">
        <v>83.7</v>
      </c>
      <c r="I18" s="181">
        <v>877004</v>
      </c>
      <c r="J18" s="382">
        <v>71.900000000000006</v>
      </c>
      <c r="K18" s="184">
        <v>1.9</v>
      </c>
    </row>
    <row r="19" spans="1:14" ht="9.75" customHeight="1">
      <c r="A19" s="154" t="s">
        <v>9</v>
      </c>
      <c r="B19" s="183">
        <v>55533</v>
      </c>
      <c r="C19" s="382">
        <v>12.8</v>
      </c>
      <c r="D19" s="181">
        <v>104453</v>
      </c>
      <c r="E19" s="382">
        <v>16.100000000000001</v>
      </c>
      <c r="F19" s="184">
        <v>1.9</v>
      </c>
      <c r="G19" s="181">
        <v>383673</v>
      </c>
      <c r="H19" s="382">
        <v>74</v>
      </c>
      <c r="I19" s="181">
        <v>711474</v>
      </c>
      <c r="J19" s="382">
        <v>61.6</v>
      </c>
      <c r="K19" s="184">
        <v>1.9</v>
      </c>
    </row>
    <row r="20" spans="1:14" ht="9.75" customHeight="1">
      <c r="A20" s="154" t="s">
        <v>8</v>
      </c>
      <c r="B20" s="183">
        <v>12205</v>
      </c>
      <c r="C20" s="382">
        <v>42.7</v>
      </c>
      <c r="D20" s="181">
        <v>23200</v>
      </c>
      <c r="E20" s="382">
        <v>51.4</v>
      </c>
      <c r="F20" s="184">
        <v>1.9</v>
      </c>
      <c r="G20" s="181">
        <v>87594</v>
      </c>
      <c r="H20" s="382">
        <v>143.30000000000001</v>
      </c>
      <c r="I20" s="181">
        <v>165530</v>
      </c>
      <c r="J20" s="382">
        <v>137</v>
      </c>
      <c r="K20" s="184">
        <v>1.9</v>
      </c>
    </row>
    <row r="21" spans="1:14" ht="4.7" customHeight="1">
      <c r="A21" s="154"/>
      <c r="B21" s="183"/>
      <c r="C21" s="182"/>
      <c r="D21" s="181"/>
      <c r="E21" s="182"/>
      <c r="F21" s="184"/>
      <c r="G21" s="181"/>
      <c r="H21" s="182"/>
      <c r="I21" s="181"/>
      <c r="J21" s="382"/>
      <c r="K21" s="184"/>
    </row>
    <row r="22" spans="1:14" ht="9.75" customHeight="1">
      <c r="A22" s="153" t="s">
        <v>381</v>
      </c>
      <c r="B22" s="183">
        <v>36085</v>
      </c>
      <c r="C22" s="382">
        <v>46.1</v>
      </c>
      <c r="D22" s="181">
        <v>70505</v>
      </c>
      <c r="E22" s="382">
        <v>51.1</v>
      </c>
      <c r="F22" s="184">
        <v>2</v>
      </c>
      <c r="G22" s="181">
        <v>267138</v>
      </c>
      <c r="H22" s="382">
        <v>143.30000000000001</v>
      </c>
      <c r="I22" s="181">
        <v>496169</v>
      </c>
      <c r="J22" s="382">
        <v>124.7</v>
      </c>
      <c r="K22" s="184">
        <v>1.9</v>
      </c>
      <c r="N22" s="380"/>
    </row>
    <row r="23" spans="1:14" ht="9.75" customHeight="1">
      <c r="A23" s="154" t="s">
        <v>9</v>
      </c>
      <c r="B23" s="183">
        <v>29994</v>
      </c>
      <c r="C23" s="382">
        <v>38.5</v>
      </c>
      <c r="D23" s="181">
        <v>58785</v>
      </c>
      <c r="E23" s="382">
        <v>42.9</v>
      </c>
      <c r="F23" s="184">
        <v>2</v>
      </c>
      <c r="G23" s="181">
        <v>215876</v>
      </c>
      <c r="H23" s="382">
        <v>127</v>
      </c>
      <c r="I23" s="181">
        <v>401971</v>
      </c>
      <c r="J23" s="382">
        <v>108.7</v>
      </c>
      <c r="K23" s="184">
        <v>1.9</v>
      </c>
    </row>
    <row r="24" spans="1:14" ht="9.75" customHeight="1">
      <c r="A24" s="154" t="s">
        <v>8</v>
      </c>
      <c r="B24" s="183">
        <v>6091</v>
      </c>
      <c r="C24" s="382">
        <v>100.9</v>
      </c>
      <c r="D24" s="181">
        <v>11720</v>
      </c>
      <c r="E24" s="382">
        <v>112.7</v>
      </c>
      <c r="F24" s="184">
        <v>1.9</v>
      </c>
      <c r="G24" s="181">
        <v>51262</v>
      </c>
      <c r="H24" s="382">
        <v>248.8</v>
      </c>
      <c r="I24" s="181">
        <v>94198</v>
      </c>
      <c r="J24" s="382">
        <v>233.2</v>
      </c>
      <c r="K24" s="184">
        <v>1.8</v>
      </c>
    </row>
    <row r="25" spans="1:14" ht="5.0999999999999996" customHeight="1">
      <c r="A25" s="385"/>
      <c r="B25" s="181"/>
      <c r="C25" s="182"/>
      <c r="D25" s="181"/>
      <c r="E25" s="182"/>
      <c r="F25" s="184"/>
      <c r="G25" s="181"/>
      <c r="H25" s="182"/>
      <c r="I25" s="181"/>
      <c r="J25" s="382"/>
      <c r="K25" s="184"/>
    </row>
    <row r="26" spans="1:14" ht="9.75" customHeight="1">
      <c r="A26" s="381" t="s">
        <v>402</v>
      </c>
      <c r="B26" s="181">
        <v>5527</v>
      </c>
      <c r="C26" s="382">
        <v>5.517373043146236</v>
      </c>
      <c r="D26" s="181">
        <v>21262</v>
      </c>
      <c r="E26" s="382">
        <v>8.3358809742178721</v>
      </c>
      <c r="F26" s="184">
        <v>3.8469332368373439</v>
      </c>
      <c r="G26" s="181">
        <v>45203</v>
      </c>
      <c r="H26" s="382">
        <v>55.888540193813157</v>
      </c>
      <c r="I26" s="181">
        <v>160687</v>
      </c>
      <c r="J26" s="382">
        <v>23.377610565110558</v>
      </c>
      <c r="K26" s="184">
        <v>3.5547861867575161</v>
      </c>
    </row>
    <row r="27" spans="1:14" ht="9.75" customHeight="1">
      <c r="A27" s="153" t="s">
        <v>9</v>
      </c>
      <c r="B27" s="181">
        <v>4536</v>
      </c>
      <c r="C27" s="382">
        <v>-4.4449125763640183</v>
      </c>
      <c r="D27" s="181">
        <v>19452</v>
      </c>
      <c r="E27" s="382">
        <v>3.5286603863962966</v>
      </c>
      <c r="F27" s="184">
        <v>4.2883597883597879</v>
      </c>
      <c r="G27" s="181">
        <v>36795</v>
      </c>
      <c r="H27" s="382">
        <v>37.090163934426243</v>
      </c>
      <c r="I27" s="181">
        <v>146679</v>
      </c>
      <c r="J27" s="382">
        <v>16.136311451397091</v>
      </c>
      <c r="K27" s="184">
        <v>3.9863840195678759</v>
      </c>
    </row>
    <row r="28" spans="1:14" ht="9.75" customHeight="1">
      <c r="A28" s="153" t="s">
        <v>8</v>
      </c>
      <c r="B28" s="181">
        <v>991</v>
      </c>
      <c r="C28" s="382">
        <v>101.83299389002039</v>
      </c>
      <c r="D28" s="181">
        <v>1810</v>
      </c>
      <c r="E28" s="382">
        <v>116.2485065710872</v>
      </c>
      <c r="F28" s="184">
        <v>1.8264379414732594</v>
      </c>
      <c r="G28" s="181">
        <v>8408</v>
      </c>
      <c r="H28" s="382">
        <v>289.80064904960597</v>
      </c>
      <c r="I28" s="181">
        <v>14008</v>
      </c>
      <c r="J28" s="382">
        <v>255.44278102004569</v>
      </c>
      <c r="K28" s="184">
        <v>1.6660323501427212</v>
      </c>
    </row>
    <row r="29" spans="1:14" ht="5.0999999999999996" customHeight="1">
      <c r="A29" s="386"/>
      <c r="B29" s="387"/>
      <c r="C29" s="388"/>
      <c r="D29" s="387"/>
      <c r="E29" s="388"/>
      <c r="F29" s="184"/>
      <c r="G29" s="389"/>
      <c r="H29" s="390"/>
      <c r="I29" s="389"/>
      <c r="J29" s="391"/>
      <c r="K29" s="392"/>
    </row>
    <row r="30" spans="1:14" ht="9.75" customHeight="1">
      <c r="A30" s="379"/>
      <c r="B30" s="474" t="s">
        <v>5</v>
      </c>
      <c r="C30" s="474"/>
      <c r="D30" s="474"/>
      <c r="E30" s="474"/>
      <c r="F30" s="474"/>
      <c r="G30" s="474"/>
      <c r="H30" s="474"/>
      <c r="I30" s="474"/>
      <c r="J30" s="474"/>
      <c r="K30" s="474"/>
    </row>
    <row r="31" spans="1:14" ht="9.75" customHeight="1">
      <c r="A31" s="381" t="s">
        <v>41</v>
      </c>
      <c r="B31" s="183">
        <v>22167</v>
      </c>
      <c r="C31" s="382">
        <v>-5</v>
      </c>
      <c r="D31" s="181">
        <v>41667</v>
      </c>
      <c r="E31" s="382">
        <v>-14.3</v>
      </c>
      <c r="F31" s="184">
        <v>1.9</v>
      </c>
      <c r="G31" s="181">
        <v>167466</v>
      </c>
      <c r="H31" s="382">
        <v>56.1</v>
      </c>
      <c r="I31" s="181">
        <v>317886</v>
      </c>
      <c r="J31" s="382">
        <v>36.9</v>
      </c>
      <c r="K31" s="184">
        <v>1.9</v>
      </c>
    </row>
    <row r="32" spans="1:14" ht="9.75" customHeight="1">
      <c r="A32" s="153" t="s">
        <v>9</v>
      </c>
      <c r="B32" s="183">
        <v>20081</v>
      </c>
      <c r="C32" s="382">
        <v>-8.1</v>
      </c>
      <c r="D32" s="181">
        <v>37464</v>
      </c>
      <c r="E32" s="382">
        <v>-17.100000000000001</v>
      </c>
      <c r="F32" s="184">
        <v>1.9</v>
      </c>
      <c r="G32" s="181">
        <v>150691</v>
      </c>
      <c r="H32" s="382">
        <v>52.2</v>
      </c>
      <c r="I32" s="181">
        <v>280167</v>
      </c>
      <c r="J32" s="382">
        <v>33.700000000000003</v>
      </c>
      <c r="K32" s="184">
        <v>1.9</v>
      </c>
      <c r="L32" s="389"/>
    </row>
    <row r="33" spans="1:12" ht="9.75" customHeight="1">
      <c r="A33" s="153" t="s">
        <v>8</v>
      </c>
      <c r="B33" s="183">
        <v>2086</v>
      </c>
      <c r="C33" s="382">
        <v>40.4</v>
      </c>
      <c r="D33" s="181">
        <v>4203</v>
      </c>
      <c r="E33" s="371">
        <v>24</v>
      </c>
      <c r="F33" s="184">
        <v>2</v>
      </c>
      <c r="G33" s="181">
        <v>16775</v>
      </c>
      <c r="H33" s="382">
        <v>103</v>
      </c>
      <c r="I33" s="181">
        <v>37719</v>
      </c>
      <c r="J33" s="382">
        <v>67.099999999999994</v>
      </c>
      <c r="K33" s="184">
        <v>2.2000000000000002</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20590</v>
      </c>
      <c r="C36" s="382">
        <v>-1.4</v>
      </c>
      <c r="D36" s="181">
        <v>39059</v>
      </c>
      <c r="E36" s="382">
        <v>-9.3000000000000007</v>
      </c>
      <c r="F36" s="184">
        <v>1.9</v>
      </c>
      <c r="G36" s="181">
        <v>155564</v>
      </c>
      <c r="H36" s="371">
        <v>61.1</v>
      </c>
      <c r="I36" s="181">
        <v>292667</v>
      </c>
      <c r="J36" s="382">
        <v>42.9</v>
      </c>
      <c r="K36" s="184">
        <v>1.9</v>
      </c>
      <c r="L36" s="389"/>
    </row>
    <row r="37" spans="1:12" ht="9.75" customHeight="1">
      <c r="A37" s="154" t="s">
        <v>9</v>
      </c>
      <c r="B37" s="183">
        <v>18606</v>
      </c>
      <c r="C37" s="382">
        <v>-4.5999999999999996</v>
      </c>
      <c r="D37" s="181">
        <v>35013</v>
      </c>
      <c r="E37" s="382">
        <v>-12.1</v>
      </c>
      <c r="F37" s="184">
        <v>1.9</v>
      </c>
      <c r="G37" s="181">
        <v>139573</v>
      </c>
      <c r="H37" s="382">
        <v>56.9</v>
      </c>
      <c r="I37" s="181">
        <v>257561</v>
      </c>
      <c r="J37" s="382">
        <v>40</v>
      </c>
      <c r="K37" s="184">
        <v>1.8</v>
      </c>
      <c r="L37" s="389"/>
    </row>
    <row r="38" spans="1:12" ht="9.75" customHeight="1">
      <c r="A38" s="154" t="s">
        <v>8</v>
      </c>
      <c r="B38" s="183">
        <v>1984</v>
      </c>
      <c r="C38" s="382">
        <v>43.7</v>
      </c>
      <c r="D38" s="181">
        <v>4046</v>
      </c>
      <c r="E38" s="371">
        <v>25.5</v>
      </c>
      <c r="F38" s="184">
        <v>2</v>
      </c>
      <c r="G38" s="181">
        <v>15991</v>
      </c>
      <c r="H38" s="371">
        <v>110.2</v>
      </c>
      <c r="I38" s="181">
        <v>35106</v>
      </c>
      <c r="J38" s="382">
        <v>68.2</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14680</v>
      </c>
      <c r="C41" s="382">
        <v>-1.4</v>
      </c>
      <c r="D41" s="181">
        <v>26510</v>
      </c>
      <c r="E41" s="382">
        <v>-11.5</v>
      </c>
      <c r="F41" s="184">
        <v>1.8</v>
      </c>
      <c r="G41" s="181">
        <v>109585</v>
      </c>
      <c r="H41" s="371">
        <v>59.6</v>
      </c>
      <c r="I41" s="181">
        <v>199577</v>
      </c>
      <c r="J41" s="382">
        <v>39.299999999999997</v>
      </c>
      <c r="K41" s="184">
        <v>1.8</v>
      </c>
      <c r="L41" s="389"/>
    </row>
    <row r="42" spans="1:12" ht="9.75" customHeight="1">
      <c r="A42" s="154" t="s">
        <v>9</v>
      </c>
      <c r="B42" s="183">
        <v>13186</v>
      </c>
      <c r="C42" s="382">
        <v>-5.2</v>
      </c>
      <c r="D42" s="181">
        <v>23487</v>
      </c>
      <c r="E42" s="382">
        <v>-15.3</v>
      </c>
      <c r="F42" s="184">
        <v>1.8</v>
      </c>
      <c r="G42" s="181">
        <v>97478</v>
      </c>
      <c r="H42" s="371">
        <v>53.9</v>
      </c>
      <c r="I42" s="181">
        <v>173756</v>
      </c>
      <c r="J42" s="382">
        <v>35.1</v>
      </c>
      <c r="K42" s="184">
        <v>1.8</v>
      </c>
      <c r="L42" s="389"/>
    </row>
    <row r="43" spans="1:12" ht="9.75" customHeight="1">
      <c r="A43" s="154" t="s">
        <v>8</v>
      </c>
      <c r="B43" s="183">
        <v>1494</v>
      </c>
      <c r="C43" s="382">
        <v>53.5</v>
      </c>
      <c r="D43" s="181">
        <v>3023</v>
      </c>
      <c r="E43" s="371">
        <v>37.1</v>
      </c>
      <c r="F43" s="184">
        <v>2</v>
      </c>
      <c r="G43" s="181">
        <v>12107</v>
      </c>
      <c r="H43" s="382">
        <v>127.7</v>
      </c>
      <c r="I43" s="181">
        <v>25821</v>
      </c>
      <c r="J43" s="382">
        <v>75.8</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5872</v>
      </c>
      <c r="C45" s="382">
        <v>-2.2000000000000002</v>
      </c>
      <c r="D45" s="181">
        <v>11971</v>
      </c>
      <c r="E45" s="411">
        <v>-8.6999999999999993</v>
      </c>
      <c r="F45" s="184">
        <v>2</v>
      </c>
      <c r="G45" s="181">
        <v>45566</v>
      </c>
      <c r="H45" s="382">
        <v>63.3</v>
      </c>
      <c r="I45" s="181">
        <v>88090</v>
      </c>
      <c r="J45" s="382">
        <v>43.1</v>
      </c>
      <c r="K45" s="184">
        <v>1.9</v>
      </c>
      <c r="L45" s="389"/>
    </row>
    <row r="46" spans="1:12" ht="9.75" customHeight="1">
      <c r="A46" s="154" t="s">
        <v>9</v>
      </c>
      <c r="B46" s="183">
        <v>5385</v>
      </c>
      <c r="C46" s="382">
        <v>-3.8</v>
      </c>
      <c r="D46" s="181">
        <v>10977</v>
      </c>
      <c r="E46" s="411">
        <v>-9.1999999999999993</v>
      </c>
      <c r="F46" s="184">
        <v>2</v>
      </c>
      <c r="G46" s="181">
        <v>41725</v>
      </c>
      <c r="H46" s="382">
        <v>62.9</v>
      </c>
      <c r="I46" s="181">
        <v>79266</v>
      </c>
      <c r="J46" s="382">
        <v>43.2</v>
      </c>
      <c r="K46" s="184">
        <v>1.9</v>
      </c>
      <c r="L46" s="389"/>
    </row>
    <row r="47" spans="1:12" ht="9.75" customHeight="1">
      <c r="A47" s="154" t="s">
        <v>8</v>
      </c>
      <c r="B47" s="183">
        <v>487</v>
      </c>
      <c r="C47" s="371">
        <v>19.399999999999999</v>
      </c>
      <c r="D47" s="181">
        <v>994</v>
      </c>
      <c r="E47" s="411">
        <v>-2.5</v>
      </c>
      <c r="F47" s="184">
        <v>2</v>
      </c>
      <c r="G47" s="181">
        <v>3841</v>
      </c>
      <c r="H47" s="382">
        <v>67.7</v>
      </c>
      <c r="I47" s="181">
        <v>8824</v>
      </c>
      <c r="J47" s="382">
        <v>42.7</v>
      </c>
      <c r="K47" s="184">
        <v>2.2999999999999998</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1577</v>
      </c>
      <c r="C49" s="382">
        <v>-35.842148087876325</v>
      </c>
      <c r="D49" s="181">
        <v>2608</v>
      </c>
      <c r="E49" s="382">
        <v>-52.86463039942165</v>
      </c>
      <c r="F49" s="184">
        <v>1.6537729866835764</v>
      </c>
      <c r="G49" s="181">
        <v>11902</v>
      </c>
      <c r="H49" s="382">
        <v>10.778108711839167</v>
      </c>
      <c r="I49" s="181">
        <v>25219</v>
      </c>
      <c r="J49" s="382">
        <v>-7.6869577949412502</v>
      </c>
      <c r="K49" s="184">
        <v>2.1188875819190054</v>
      </c>
      <c r="L49" s="389"/>
    </row>
    <row r="50" spans="1:13" ht="9.75" customHeight="1">
      <c r="A50" s="153" t="s">
        <v>9</v>
      </c>
      <c r="B50" s="181">
        <v>1475</v>
      </c>
      <c r="C50" s="382">
        <v>-37.314067148321293</v>
      </c>
      <c r="D50" s="181">
        <v>2451</v>
      </c>
      <c r="E50" s="382">
        <v>-54.349040789718757</v>
      </c>
      <c r="F50" s="184">
        <v>1.6616949152542373</v>
      </c>
      <c r="G50" s="181">
        <v>11118</v>
      </c>
      <c r="H50" s="382">
        <v>10.221076633290366</v>
      </c>
      <c r="I50" s="181">
        <v>22606</v>
      </c>
      <c r="J50" s="382">
        <v>-11.774577528002183</v>
      </c>
      <c r="K50" s="184">
        <v>2.0332793667925886</v>
      </c>
      <c r="L50" s="389"/>
    </row>
    <row r="51" spans="1:13" ht="9.75" customHeight="1">
      <c r="A51" s="153" t="s">
        <v>8</v>
      </c>
      <c r="B51" s="181">
        <v>102</v>
      </c>
      <c r="C51" s="382">
        <v>-2.8571428571428612</v>
      </c>
      <c r="D51" s="181">
        <v>157</v>
      </c>
      <c r="E51" s="382">
        <v>-4.2682926829268268</v>
      </c>
      <c r="F51" s="184">
        <v>1.5392156862745099</v>
      </c>
      <c r="G51" s="181">
        <v>784</v>
      </c>
      <c r="H51" s="382">
        <v>19.330289193302889</v>
      </c>
      <c r="I51" s="181">
        <v>2613</v>
      </c>
      <c r="J51" s="382">
        <v>54.068396226415103</v>
      </c>
      <c r="K51" s="184">
        <v>3.3329081632653059</v>
      </c>
      <c r="L51" s="389"/>
    </row>
    <row r="52" spans="1:13" ht="5.0999999999999996" customHeight="1">
      <c r="A52" s="386"/>
      <c r="B52" s="181"/>
      <c r="C52" s="182"/>
      <c r="D52" s="181"/>
      <c r="E52" s="182"/>
      <c r="F52" s="184"/>
      <c r="G52" s="181"/>
      <c r="H52" s="182"/>
      <c r="I52" s="181"/>
      <c r="J52" s="182"/>
      <c r="K52" s="184"/>
      <c r="L52" s="389"/>
    </row>
    <row r="53" spans="1:13" ht="9.75" customHeight="1">
      <c r="A53" s="379"/>
      <c r="B53" s="474" t="s">
        <v>6</v>
      </c>
      <c r="C53" s="474"/>
      <c r="D53" s="474"/>
      <c r="E53" s="474"/>
      <c r="F53" s="474"/>
      <c r="G53" s="474"/>
      <c r="H53" s="474"/>
      <c r="I53" s="474"/>
      <c r="J53" s="474"/>
      <c r="K53" s="474"/>
    </row>
    <row r="54" spans="1:13" ht="9.75" customHeight="1">
      <c r="A54" s="381" t="s">
        <v>41</v>
      </c>
      <c r="B54" s="183">
        <v>133482</v>
      </c>
      <c r="C54" s="382">
        <v>18.100000000000001</v>
      </c>
      <c r="D54" s="181">
        <v>265322</v>
      </c>
      <c r="E54" s="382">
        <v>18.3</v>
      </c>
      <c r="F54" s="184">
        <v>2</v>
      </c>
      <c r="G54" s="181">
        <v>965880</v>
      </c>
      <c r="H54" s="382">
        <v>89</v>
      </c>
      <c r="I54" s="181">
        <v>1883570</v>
      </c>
      <c r="J54" s="382">
        <v>69</v>
      </c>
      <c r="K54" s="184">
        <v>2</v>
      </c>
    </row>
    <row r="55" spans="1:13" ht="9.75" customHeight="1">
      <c r="A55" s="153" t="s">
        <v>9</v>
      </c>
      <c r="B55" s="183">
        <v>111941</v>
      </c>
      <c r="C55" s="382">
        <v>12.7</v>
      </c>
      <c r="D55" s="181">
        <v>224041</v>
      </c>
      <c r="E55" s="382">
        <v>12.6</v>
      </c>
      <c r="F55" s="184">
        <v>2</v>
      </c>
      <c r="G55" s="181">
        <v>800327</v>
      </c>
      <c r="H55" s="382">
        <v>78.099999999999994</v>
      </c>
      <c r="I55" s="181">
        <v>1568951</v>
      </c>
      <c r="J55" s="382">
        <v>58.9</v>
      </c>
      <c r="K55" s="184">
        <v>2</v>
      </c>
    </row>
    <row r="56" spans="1:13" ht="9.75" customHeight="1">
      <c r="A56" s="153" t="s">
        <v>8</v>
      </c>
      <c r="B56" s="183">
        <v>21541</v>
      </c>
      <c r="C56" s="382">
        <v>57.6</v>
      </c>
      <c r="D56" s="181">
        <v>41281</v>
      </c>
      <c r="E56" s="382">
        <v>63.3</v>
      </c>
      <c r="F56" s="184">
        <v>1.9</v>
      </c>
      <c r="G56" s="181">
        <v>165553</v>
      </c>
      <c r="H56" s="382">
        <v>168.2</v>
      </c>
      <c r="I56" s="181">
        <v>314619</v>
      </c>
      <c r="J56" s="382">
        <v>148</v>
      </c>
      <c r="K56" s="184">
        <v>1.9</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126378</v>
      </c>
      <c r="C59" s="382">
        <v>20</v>
      </c>
      <c r="D59" s="181">
        <v>241452</v>
      </c>
      <c r="E59" s="382">
        <v>21.3</v>
      </c>
      <c r="F59" s="184">
        <v>1.9</v>
      </c>
      <c r="G59" s="181">
        <v>908775</v>
      </c>
      <c r="H59" s="382">
        <v>92.8</v>
      </c>
      <c r="I59" s="181">
        <v>1697664</v>
      </c>
      <c r="J59" s="382">
        <v>77.400000000000006</v>
      </c>
      <c r="K59" s="184">
        <v>1.9</v>
      </c>
    </row>
    <row r="60" spans="1:13" ht="9.75" customHeight="1">
      <c r="A60" s="154" t="s">
        <v>9</v>
      </c>
      <c r="B60" s="183">
        <v>105930</v>
      </c>
      <c r="C60" s="382">
        <v>14.8</v>
      </c>
      <c r="D60" s="181">
        <v>202138</v>
      </c>
      <c r="E60" s="382">
        <v>15.6</v>
      </c>
      <c r="F60" s="184">
        <v>1.9</v>
      </c>
      <c r="G60" s="181">
        <v>752414</v>
      </c>
      <c r="H60" s="382">
        <v>82.4</v>
      </c>
      <c r="I60" s="181">
        <v>1399666</v>
      </c>
      <c r="J60" s="382">
        <v>67.5</v>
      </c>
      <c r="K60" s="184">
        <v>1.9</v>
      </c>
      <c r="M60" s="389"/>
    </row>
    <row r="61" spans="1:13" ht="9.75" customHeight="1">
      <c r="A61" s="154" t="s">
        <v>8</v>
      </c>
      <c r="B61" s="183">
        <v>20448</v>
      </c>
      <c r="C61" s="382">
        <v>56.4</v>
      </c>
      <c r="D61" s="181">
        <v>39314</v>
      </c>
      <c r="E61" s="382">
        <v>61.9</v>
      </c>
      <c r="F61" s="184">
        <v>1.9</v>
      </c>
      <c r="G61" s="181">
        <v>156361</v>
      </c>
      <c r="H61" s="382">
        <v>165.5</v>
      </c>
      <c r="I61" s="181">
        <v>297998</v>
      </c>
      <c r="J61" s="382">
        <v>145.80000000000001</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82418</v>
      </c>
      <c r="C64" s="382">
        <v>13.5</v>
      </c>
      <c r="D64" s="181">
        <v>154163</v>
      </c>
      <c r="E64" s="382">
        <v>14</v>
      </c>
      <c r="F64" s="184">
        <v>1.9</v>
      </c>
      <c r="G64" s="181">
        <v>580852</v>
      </c>
      <c r="H64" s="382">
        <v>78.599999999999994</v>
      </c>
      <c r="I64" s="181">
        <v>1076581</v>
      </c>
      <c r="J64" s="382">
        <v>64.8</v>
      </c>
      <c r="K64" s="184">
        <v>1.9</v>
      </c>
    </row>
    <row r="65" spans="1:11" ht="9.75" customHeight="1">
      <c r="A65" s="154" t="s">
        <v>9</v>
      </c>
      <c r="B65" s="183">
        <v>68719</v>
      </c>
      <c r="C65" s="382">
        <v>8.9</v>
      </c>
      <c r="D65" s="181">
        <v>127940</v>
      </c>
      <c r="E65" s="382">
        <v>8.6999999999999993</v>
      </c>
      <c r="F65" s="184">
        <v>1.9</v>
      </c>
      <c r="G65" s="181">
        <v>481151</v>
      </c>
      <c r="H65" s="382">
        <v>69.5</v>
      </c>
      <c r="I65" s="181">
        <v>885230</v>
      </c>
      <c r="J65" s="382">
        <v>55.6</v>
      </c>
      <c r="K65" s="184">
        <v>1.8</v>
      </c>
    </row>
    <row r="66" spans="1:11" ht="9.75" customHeight="1">
      <c r="A66" s="154" t="s">
        <v>8</v>
      </c>
      <c r="B66" s="183">
        <v>13699</v>
      </c>
      <c r="C66" s="382">
        <v>43.8</v>
      </c>
      <c r="D66" s="181">
        <v>26223</v>
      </c>
      <c r="E66" s="382">
        <v>49.6</v>
      </c>
      <c r="F66" s="184">
        <v>1.9</v>
      </c>
      <c r="G66" s="181">
        <v>99701</v>
      </c>
      <c r="H66" s="382">
        <v>141.30000000000001</v>
      </c>
      <c r="I66" s="181">
        <v>191351</v>
      </c>
      <c r="J66" s="382">
        <v>126.4</v>
      </c>
      <c r="K66" s="184">
        <v>1.9</v>
      </c>
    </row>
    <row r="67" spans="1:11" ht="4.7" customHeight="1">
      <c r="A67" s="153"/>
      <c r="B67" s="183"/>
      <c r="C67" s="182"/>
      <c r="D67" s="181"/>
      <c r="E67" s="182"/>
      <c r="F67" s="184"/>
      <c r="G67" s="181"/>
      <c r="H67" s="371"/>
      <c r="I67" s="181"/>
      <c r="J67" s="382"/>
      <c r="K67" s="184"/>
    </row>
    <row r="68" spans="1:11" ht="9.75" customHeight="1">
      <c r="A68" s="153" t="s">
        <v>381</v>
      </c>
      <c r="B68" s="183">
        <v>41957</v>
      </c>
      <c r="C68" s="382">
        <v>36.700000000000003</v>
      </c>
      <c r="D68" s="181">
        <v>82476</v>
      </c>
      <c r="E68" s="382">
        <v>38</v>
      </c>
      <c r="F68" s="184">
        <v>2</v>
      </c>
      <c r="G68" s="181">
        <v>312704</v>
      </c>
      <c r="H68" s="382">
        <v>127.1</v>
      </c>
      <c r="I68" s="181">
        <v>584259</v>
      </c>
      <c r="J68" s="382">
        <v>106.9</v>
      </c>
      <c r="K68" s="184">
        <v>1.9</v>
      </c>
    </row>
    <row r="69" spans="1:11" ht="9.75" customHeight="1">
      <c r="A69" s="154" t="s">
        <v>9</v>
      </c>
      <c r="B69" s="183">
        <v>35379</v>
      </c>
      <c r="C69" s="382">
        <v>29.8</v>
      </c>
      <c r="D69" s="181">
        <v>69762</v>
      </c>
      <c r="E69" s="382">
        <v>31</v>
      </c>
      <c r="F69" s="184">
        <v>2</v>
      </c>
      <c r="G69" s="181">
        <v>257601</v>
      </c>
      <c r="H69" s="382">
        <v>113.4</v>
      </c>
      <c r="I69" s="181">
        <v>481237</v>
      </c>
      <c r="J69" s="382">
        <v>94.1</v>
      </c>
      <c r="K69" s="184">
        <v>1.9</v>
      </c>
    </row>
    <row r="70" spans="1:11" ht="9.75" customHeight="1">
      <c r="A70" s="154" t="s">
        <v>8</v>
      </c>
      <c r="B70" s="183">
        <v>6578</v>
      </c>
      <c r="C70" s="382">
        <v>91.2</v>
      </c>
      <c r="D70" s="181">
        <v>12714</v>
      </c>
      <c r="E70" s="382">
        <v>94.7</v>
      </c>
      <c r="F70" s="184">
        <v>1.9</v>
      </c>
      <c r="G70" s="181">
        <v>55103</v>
      </c>
      <c r="H70" s="382">
        <v>224.3</v>
      </c>
      <c r="I70" s="181">
        <v>103022</v>
      </c>
      <c r="J70" s="382">
        <v>199</v>
      </c>
      <c r="K70" s="184">
        <v>1.9</v>
      </c>
    </row>
    <row r="71" spans="1:11" ht="5.0999999999999996" customHeight="1">
      <c r="A71" s="153"/>
      <c r="B71" s="183"/>
      <c r="C71" s="182"/>
      <c r="D71" s="181"/>
      <c r="E71" s="182"/>
      <c r="F71" s="184"/>
      <c r="G71" s="181"/>
      <c r="H71" s="371"/>
      <c r="I71" s="181"/>
      <c r="J71" s="382"/>
      <c r="K71" s="184"/>
    </row>
    <row r="72" spans="1:11" ht="9.75" customHeight="1">
      <c r="A72" s="381" t="s">
        <v>402</v>
      </c>
      <c r="B72" s="181">
        <v>7104</v>
      </c>
      <c r="C72" s="382">
        <v>-7.6923076923076934</v>
      </c>
      <c r="D72" s="181">
        <v>23870</v>
      </c>
      <c r="E72" s="382">
        <v>-5.1234150800906235</v>
      </c>
      <c r="F72" s="184">
        <v>3.3600788288288288</v>
      </c>
      <c r="G72" s="181">
        <v>57105</v>
      </c>
      <c r="H72" s="382">
        <v>43.692911602626992</v>
      </c>
      <c r="I72" s="181">
        <v>185906</v>
      </c>
      <c r="J72" s="382">
        <v>17.991355619164892</v>
      </c>
      <c r="K72" s="184">
        <v>3.2555117765519657</v>
      </c>
    </row>
    <row r="73" spans="1:11" ht="9.75" customHeight="1">
      <c r="A73" s="153" t="s">
        <v>9</v>
      </c>
      <c r="B73" s="181">
        <v>6011</v>
      </c>
      <c r="C73" s="382">
        <v>-15.338028169014081</v>
      </c>
      <c r="D73" s="181">
        <v>21903</v>
      </c>
      <c r="E73" s="382">
        <v>-9.3343819852636898</v>
      </c>
      <c r="F73" s="184">
        <v>3.6438196639494262</v>
      </c>
      <c r="G73" s="181">
        <v>47913</v>
      </c>
      <c r="H73" s="382">
        <v>29.750588999918762</v>
      </c>
      <c r="I73" s="181">
        <v>169285</v>
      </c>
      <c r="J73" s="382">
        <v>11.428891141506824</v>
      </c>
      <c r="K73" s="184">
        <v>3.533174712499739</v>
      </c>
    </row>
    <row r="74" spans="1:11" ht="9.75" customHeight="1">
      <c r="A74" s="153" t="s">
        <v>8</v>
      </c>
      <c r="B74" s="181">
        <v>1093</v>
      </c>
      <c r="C74" s="382">
        <v>83.389261744966433</v>
      </c>
      <c r="D74" s="181">
        <v>1967</v>
      </c>
      <c r="E74" s="382">
        <v>96.503496503496507</v>
      </c>
      <c r="F74" s="184">
        <v>1.7996340347666973</v>
      </c>
      <c r="G74" s="181">
        <v>9192</v>
      </c>
      <c r="H74" s="382">
        <v>226.6524520255864</v>
      </c>
      <c r="I74" s="181">
        <v>16621</v>
      </c>
      <c r="J74" s="382">
        <v>194.85541954940572</v>
      </c>
      <c r="K74" s="184">
        <v>1.8082027850304612</v>
      </c>
    </row>
    <row r="75" spans="1:11" ht="9.75" customHeight="1">
      <c r="A75" s="393" t="s">
        <v>37</v>
      </c>
      <c r="B75" s="387"/>
      <c r="C75" s="388"/>
      <c r="D75" s="387"/>
      <c r="E75" s="388"/>
      <c r="F75" s="392"/>
      <c r="G75" s="387"/>
      <c r="H75" s="388"/>
      <c r="I75" s="387"/>
      <c r="J75" s="391"/>
      <c r="K75" s="392"/>
    </row>
    <row r="76" spans="1:11" s="394" customFormat="1" ht="20.100000000000001" customHeight="1">
      <c r="A76" s="475" t="s">
        <v>383</v>
      </c>
      <c r="B76" s="476"/>
      <c r="C76" s="476"/>
      <c r="D76" s="476"/>
      <c r="E76" s="476"/>
      <c r="F76" s="476"/>
      <c r="G76" s="476"/>
      <c r="H76" s="476"/>
      <c r="I76" s="476"/>
      <c r="J76" s="476"/>
      <c r="K76" s="476"/>
    </row>
    <row r="77" spans="1:11" ht="9.75" customHeight="1">
      <c r="A77" s="477"/>
      <c r="B77" s="478"/>
      <c r="C77" s="478"/>
      <c r="D77" s="478"/>
      <c r="E77" s="478"/>
      <c r="F77" s="478"/>
      <c r="G77" s="478"/>
      <c r="H77" s="478"/>
      <c r="I77" s="478"/>
      <c r="J77" s="478"/>
      <c r="K77" s="478"/>
    </row>
    <row r="78" spans="1:11" ht="9" customHeight="1"/>
    <row r="79" spans="1:11" ht="9" customHeight="1"/>
    <row r="80" spans="1:11" ht="9" customHeight="1"/>
    <row r="81" ht="9" customHeight="1"/>
    <row r="82" ht="9" customHeight="1"/>
    <row r="83" ht="9" customHeight="1"/>
  </sheetData>
  <mergeCells count="19">
    <mergeCell ref="A1:K1"/>
    <mergeCell ref="B2:F2"/>
    <mergeCell ref="B7:K7"/>
    <mergeCell ref="B30:K30"/>
    <mergeCell ref="B53:K53"/>
    <mergeCell ref="A76:K76"/>
    <mergeCell ref="A77:K77"/>
    <mergeCell ref="G2:K2"/>
    <mergeCell ref="B3:C3"/>
    <mergeCell ref="D3:E3"/>
    <mergeCell ref="F3:F4"/>
    <mergeCell ref="G3:H3"/>
    <mergeCell ref="I3:J3"/>
    <mergeCell ref="K3:K4"/>
    <mergeCell ref="B4:B5"/>
    <mergeCell ref="D4:D5"/>
    <mergeCell ref="G4:G5"/>
    <mergeCell ref="I4:I5"/>
    <mergeCell ref="A2:A5"/>
  </mergeCells>
  <conditionalFormatting sqref="J75 H75 E75 C75">
    <cfRule type="cellIs" dxfId="13" priority="14" stopIfTrue="1" operator="notBetween">
      <formula>-200</formula>
      <formula>200</formula>
    </cfRule>
  </conditionalFormatting>
  <conditionalFormatting sqref="J29 E29 C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9068E01A-327F-41E3-9FE7-61AB7392A320}"/>
  </hyperlinks>
  <pageMargins left="0.7" right="0.7" top="0.78740157499999996" bottom="0.78740157499999996"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320</v>
      </c>
    </row>
    <row r="2" spans="1:11" s="204" customFormat="1" ht="12.2" customHeight="1">
      <c r="A2" s="203"/>
    </row>
    <row r="3" spans="1:11" s="204" customFormat="1" ht="12.2" customHeight="1">
      <c r="A3" s="205" t="s">
        <v>321</v>
      </c>
      <c r="B3" s="206" t="s">
        <v>322</v>
      </c>
    </row>
    <row r="4" spans="1:11" s="204" customFormat="1" ht="12.2" customHeight="1">
      <c r="A4" s="205" t="s">
        <v>323</v>
      </c>
      <c r="B4" s="206" t="s">
        <v>324</v>
      </c>
    </row>
    <row r="5" spans="1:11" s="204" customFormat="1" ht="12.2" customHeight="1">
      <c r="A5" s="207" t="s">
        <v>325</v>
      </c>
      <c r="B5" s="206" t="s">
        <v>326</v>
      </c>
    </row>
    <row r="6" spans="1:11" s="204" customFormat="1" ht="12.2" customHeight="1">
      <c r="A6" s="208" t="s">
        <v>302</v>
      </c>
      <c r="B6" s="206" t="s">
        <v>327</v>
      </c>
    </row>
    <row r="7" spans="1:11" s="204" customFormat="1" ht="12.2" customHeight="1">
      <c r="A7" s="208" t="s">
        <v>317</v>
      </c>
      <c r="B7" s="206" t="s">
        <v>399</v>
      </c>
    </row>
    <row r="8" spans="1:11" s="204" customFormat="1" ht="12.2" customHeight="1">
      <c r="A8" s="208" t="s">
        <v>328</v>
      </c>
      <c r="B8" s="206" t="s">
        <v>329</v>
      </c>
    </row>
    <row r="9" spans="1:11" s="214" customFormat="1" ht="12.2" customHeight="1">
      <c r="A9" s="207" t="s">
        <v>330</v>
      </c>
      <c r="B9" s="206" t="s">
        <v>331</v>
      </c>
      <c r="C9" s="209"/>
      <c r="D9" s="210"/>
      <c r="E9" s="210"/>
      <c r="F9" s="210"/>
      <c r="G9" s="210"/>
      <c r="H9" s="211"/>
      <c r="I9" s="212"/>
      <c r="J9" s="213"/>
      <c r="K9" s="213"/>
    </row>
    <row r="10" spans="1:11" s="214" customFormat="1" ht="12.2" customHeight="1">
      <c r="A10" s="207" t="s">
        <v>332</v>
      </c>
      <c r="B10" s="215" t="s">
        <v>333</v>
      </c>
      <c r="C10" s="209"/>
      <c r="D10" s="210"/>
      <c r="E10" s="210"/>
      <c r="F10" s="210"/>
      <c r="G10" s="210"/>
      <c r="H10" s="211"/>
      <c r="I10" s="212"/>
      <c r="J10" s="213"/>
      <c r="K10" s="213"/>
    </row>
    <row r="11" spans="1:11" s="214" customFormat="1" ht="12.2" customHeight="1">
      <c r="A11" s="207" t="s">
        <v>334</v>
      </c>
      <c r="B11" s="215" t="s">
        <v>335</v>
      </c>
      <c r="C11" s="206"/>
      <c r="D11" s="210"/>
      <c r="E11" s="210"/>
      <c r="F11" s="210"/>
      <c r="G11" s="210"/>
      <c r="H11" s="210"/>
    </row>
    <row r="12" spans="1:11" s="214" customFormat="1" ht="12.2" customHeight="1">
      <c r="A12" s="207" t="s">
        <v>336</v>
      </c>
      <c r="B12" s="206" t="s">
        <v>337</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338</v>
      </c>
    </row>
    <row r="30" spans="1:8" ht="12.2" customHeight="1"/>
    <row r="31" spans="1:8" ht="12.2" customHeight="1">
      <c r="A31" s="217" t="s">
        <v>339</v>
      </c>
      <c r="B31" s="217"/>
      <c r="C31" s="217"/>
      <c r="D31" s="217"/>
    </row>
    <row r="32" spans="1:8" ht="12.2" customHeight="1">
      <c r="A32" s="206"/>
      <c r="B32" s="206"/>
      <c r="C32" s="206"/>
      <c r="D32" s="206"/>
    </row>
    <row r="33" spans="1:4" ht="12.2" customHeight="1">
      <c r="A33" s="206" t="s">
        <v>340</v>
      </c>
      <c r="B33" s="206"/>
      <c r="C33" s="206" t="s">
        <v>341</v>
      </c>
      <c r="D33" s="206"/>
    </row>
    <row r="34" spans="1:4" ht="12.2" customHeight="1">
      <c r="A34" s="206"/>
      <c r="B34" s="206"/>
      <c r="C34" s="206"/>
      <c r="D34" s="206"/>
    </row>
    <row r="35" spans="1:4" ht="12.2" customHeight="1">
      <c r="A35" s="206" t="s">
        <v>342</v>
      </c>
      <c r="B35" s="206"/>
      <c r="C35" s="206" t="s">
        <v>343</v>
      </c>
      <c r="D35" s="206"/>
    </row>
    <row r="36" spans="1:4" ht="12.2" customHeight="1">
      <c r="B36" s="206"/>
      <c r="C36" s="207" t="s">
        <v>344</v>
      </c>
      <c r="D36" s="206"/>
    </row>
    <row r="37" spans="1:4" ht="12.2" customHeight="1">
      <c r="A37" s="218"/>
      <c r="B37" s="206"/>
      <c r="C37" s="206"/>
      <c r="D37" s="206"/>
    </row>
    <row r="38" spans="1:4" ht="12.2" customHeight="1">
      <c r="A38" s="206" t="s">
        <v>345</v>
      </c>
      <c r="B38" s="206"/>
      <c r="C38" s="206" t="s">
        <v>346</v>
      </c>
      <c r="D38" s="206"/>
    </row>
    <row r="39" spans="1:4" ht="12.2" customHeight="1">
      <c r="B39" s="206"/>
      <c r="C39" s="207" t="s">
        <v>341</v>
      </c>
      <c r="D39" s="206"/>
    </row>
    <row r="40" spans="1:4" ht="12.2" customHeight="1">
      <c r="A40" s="218"/>
      <c r="B40" s="206"/>
      <c r="C40" s="206"/>
      <c r="D40" s="206"/>
    </row>
    <row r="41" spans="1:4" ht="12.2" customHeight="1">
      <c r="A41" s="206" t="s">
        <v>347</v>
      </c>
      <c r="B41" s="206"/>
      <c r="C41" s="206" t="s">
        <v>341</v>
      </c>
      <c r="D41" s="206"/>
    </row>
    <row r="42" spans="1:4" ht="12.2" customHeight="1">
      <c r="A42" s="206"/>
      <c r="B42" s="206"/>
      <c r="C42" s="206"/>
      <c r="D42" s="206"/>
    </row>
    <row r="43" spans="1:4" ht="12.2" customHeight="1">
      <c r="A43" s="206" t="s">
        <v>348</v>
      </c>
      <c r="B43" s="206"/>
      <c r="C43" s="206" t="s">
        <v>349</v>
      </c>
      <c r="D43" s="206"/>
    </row>
    <row r="44" spans="1:4" ht="12.2" customHeight="1">
      <c r="A44" s="219"/>
      <c r="B44" s="206"/>
      <c r="C44" s="206" t="s">
        <v>350</v>
      </c>
      <c r="D44" s="206"/>
    </row>
    <row r="45" spans="1:4" ht="12.2" customHeight="1">
      <c r="A45" s="219"/>
      <c r="B45" s="206"/>
      <c r="C45" s="206"/>
      <c r="D45" s="206"/>
    </row>
    <row r="46" spans="1:4" ht="12.2" customHeight="1">
      <c r="A46" s="206" t="s">
        <v>419</v>
      </c>
      <c r="B46" s="206"/>
      <c r="C46" s="206"/>
      <c r="D46" s="206"/>
    </row>
    <row r="47" spans="1:4" ht="12.2" customHeight="1"/>
    <row r="48" spans="1:4" s="206" customFormat="1" ht="12.2" customHeight="1">
      <c r="A48" s="206" t="s">
        <v>406</v>
      </c>
    </row>
    <row r="49" spans="1:1" s="206" customFormat="1" ht="12.2" customHeight="1">
      <c r="A49" s="206" t="s">
        <v>351</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309</v>
      </c>
      <c r="H3" s="234">
        <v>2</v>
      </c>
    </row>
    <row r="4" spans="1:8">
      <c r="A4" s="227"/>
      <c r="B4" s="227"/>
      <c r="C4" s="227"/>
      <c r="D4" s="228"/>
      <c r="E4" s="229"/>
      <c r="F4" s="230"/>
      <c r="G4" s="231"/>
      <c r="H4" s="225"/>
    </row>
    <row r="5" spans="1:8" ht="50.1" customHeight="1">
      <c r="A5" s="227"/>
      <c r="B5" s="227"/>
      <c r="C5" s="227"/>
      <c r="D5" s="228"/>
      <c r="E5" s="229"/>
      <c r="F5" s="230"/>
      <c r="G5" s="235" t="s">
        <v>408</v>
      </c>
      <c r="H5" s="234">
        <v>3</v>
      </c>
    </row>
    <row r="6" spans="1:8" ht="36">
      <c r="A6" s="227"/>
      <c r="B6" s="227"/>
      <c r="C6" s="227"/>
      <c r="D6" s="228"/>
      <c r="E6" s="229"/>
      <c r="F6" s="230"/>
      <c r="G6" s="236" t="s">
        <v>352</v>
      </c>
      <c r="H6" s="234">
        <v>4</v>
      </c>
    </row>
    <row r="7" spans="1:8" ht="48.2" customHeight="1">
      <c r="A7" s="227"/>
      <c r="B7" s="227"/>
      <c r="C7" s="227"/>
      <c r="D7" s="228"/>
      <c r="E7" s="229"/>
      <c r="F7" s="230"/>
      <c r="G7" s="235" t="s">
        <v>353</v>
      </c>
      <c r="H7" s="234">
        <v>5</v>
      </c>
    </row>
    <row r="8" spans="1:8" ht="36" customHeight="1">
      <c r="A8" s="227"/>
      <c r="B8" s="227"/>
      <c r="C8" s="227"/>
      <c r="D8" s="228"/>
      <c r="E8" s="229"/>
      <c r="F8" s="230"/>
      <c r="G8" s="235" t="s">
        <v>354</v>
      </c>
      <c r="H8" s="234">
        <v>6</v>
      </c>
    </row>
    <row r="9" spans="1:8" ht="36">
      <c r="A9" s="227"/>
      <c r="B9" s="227"/>
      <c r="C9" s="227"/>
      <c r="D9" s="237"/>
      <c r="E9" s="229"/>
      <c r="F9" s="230"/>
      <c r="G9" s="235" t="s">
        <v>355</v>
      </c>
      <c r="H9" s="234">
        <v>6</v>
      </c>
    </row>
    <row r="10" spans="1:8" ht="36">
      <c r="A10" s="227"/>
      <c r="B10" s="227"/>
      <c r="C10" s="227"/>
      <c r="D10" s="227"/>
      <c r="E10" s="229"/>
      <c r="F10" s="230"/>
      <c r="G10" s="235" t="s">
        <v>356</v>
      </c>
      <c r="H10" s="234">
        <v>7</v>
      </c>
    </row>
    <row r="11" spans="1:8" ht="36">
      <c r="A11" s="227"/>
      <c r="B11" s="227"/>
      <c r="C11" s="227"/>
      <c r="D11" s="227"/>
      <c r="E11" s="229"/>
      <c r="F11" s="230"/>
      <c r="G11" s="235" t="s">
        <v>407</v>
      </c>
      <c r="H11" s="234">
        <v>7</v>
      </c>
    </row>
    <row r="12" spans="1:8" ht="48.2" customHeight="1">
      <c r="A12" s="227"/>
      <c r="B12" s="227"/>
      <c r="C12" s="227"/>
      <c r="D12" s="227"/>
      <c r="E12" s="229"/>
      <c r="F12" s="230"/>
      <c r="G12" s="235" t="s">
        <v>357</v>
      </c>
      <c r="H12" s="234">
        <v>8</v>
      </c>
    </row>
    <row r="13" spans="1:8" ht="48.2" customHeight="1">
      <c r="A13" s="227"/>
      <c r="B13" s="227"/>
      <c r="C13" s="227"/>
      <c r="D13" s="227"/>
      <c r="E13" s="229"/>
      <c r="F13" s="230"/>
      <c r="G13" s="235" t="s">
        <v>358</v>
      </c>
      <c r="H13" s="234">
        <v>9</v>
      </c>
    </row>
    <row r="14" spans="1:8" ht="48.2" customHeight="1">
      <c r="A14" s="227"/>
      <c r="B14" s="227"/>
      <c r="C14" s="364"/>
      <c r="D14" s="227"/>
      <c r="E14" s="364"/>
      <c r="F14" s="230"/>
      <c r="G14" s="235" t="s">
        <v>359</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297</v>
      </c>
      <c r="J1" s="255" t="s">
        <v>28</v>
      </c>
    </row>
    <row r="2" spans="1:10" ht="12.95" customHeight="1">
      <c r="A2" s="448" t="s">
        <v>27</v>
      </c>
      <c r="B2" s="449"/>
      <c r="C2" s="449"/>
      <c r="D2" s="449"/>
      <c r="E2" s="449"/>
      <c r="F2" s="449"/>
      <c r="G2" s="449"/>
      <c r="H2" s="449"/>
      <c r="I2" s="449"/>
    </row>
    <row r="3" spans="1:10" ht="140.1" customHeight="1">
      <c r="A3" s="450" t="s">
        <v>310</v>
      </c>
      <c r="B3" s="451"/>
      <c r="C3" s="451"/>
      <c r="D3" s="451"/>
      <c r="E3" s="451"/>
      <c r="F3" s="451"/>
      <c r="G3" s="451"/>
      <c r="H3" s="451"/>
      <c r="I3" s="451"/>
    </row>
    <row r="5" spans="1:10" ht="12.95" customHeight="1">
      <c r="A5" s="256" t="s">
        <v>32</v>
      </c>
    </row>
    <row r="6" spans="1:10" ht="129.94999999999999" customHeight="1">
      <c r="A6" s="450" t="s">
        <v>360</v>
      </c>
      <c r="B6" s="452"/>
      <c r="C6" s="452"/>
      <c r="D6" s="452"/>
      <c r="E6" s="452"/>
      <c r="F6" s="452"/>
      <c r="G6" s="452"/>
      <c r="H6" s="452"/>
      <c r="I6" s="452"/>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6" t="s">
        <v>105</v>
      </c>
      <c r="B1" s="456"/>
      <c r="C1" s="456"/>
      <c r="D1" s="456"/>
      <c r="E1" s="456"/>
      <c r="F1" s="456"/>
      <c r="G1" s="456"/>
      <c r="H1" s="456"/>
      <c r="I1" s="456"/>
      <c r="J1" s="456"/>
      <c r="K1" s="456"/>
      <c r="L1" s="257" t="s">
        <v>28</v>
      </c>
      <c r="T1" s="259"/>
    </row>
    <row r="2" spans="1:20" ht="12.2" customHeight="1">
      <c r="A2" s="457" t="s">
        <v>23</v>
      </c>
      <c r="B2" s="453"/>
      <c r="C2" s="458" t="s">
        <v>2</v>
      </c>
      <c r="D2" s="459"/>
      <c r="E2" s="459"/>
      <c r="F2" s="460"/>
      <c r="G2" s="458" t="s">
        <v>3</v>
      </c>
      <c r="H2" s="459"/>
      <c r="I2" s="459"/>
      <c r="J2" s="460"/>
      <c r="K2" s="461" t="s">
        <v>361</v>
      </c>
      <c r="L2" s="260"/>
    </row>
    <row r="3" spans="1:20" ht="12.2" customHeight="1">
      <c r="A3" s="457"/>
      <c r="B3" s="453"/>
      <c r="C3" s="464" t="s">
        <v>7</v>
      </c>
      <c r="D3" s="464"/>
      <c r="E3" s="464" t="s">
        <v>39</v>
      </c>
      <c r="F3" s="464"/>
      <c r="G3" s="464" t="s">
        <v>7</v>
      </c>
      <c r="H3" s="464"/>
      <c r="I3" s="464" t="s">
        <v>39</v>
      </c>
      <c r="J3" s="464"/>
      <c r="K3" s="462"/>
      <c r="L3" s="260"/>
    </row>
    <row r="4" spans="1:20" ht="39.200000000000003" customHeight="1">
      <c r="A4" s="457"/>
      <c r="B4" s="453"/>
      <c r="C4" s="453" t="s">
        <v>0</v>
      </c>
      <c r="D4" s="261" t="s">
        <v>102</v>
      </c>
      <c r="E4" s="453" t="s">
        <v>0</v>
      </c>
      <c r="F4" s="261" t="s">
        <v>102</v>
      </c>
      <c r="G4" s="453" t="s">
        <v>0</v>
      </c>
      <c r="H4" s="261" t="s">
        <v>102</v>
      </c>
      <c r="I4" s="453" t="s">
        <v>0</v>
      </c>
      <c r="J4" s="261" t="s">
        <v>102</v>
      </c>
      <c r="K4" s="463"/>
      <c r="L4" s="260"/>
    </row>
    <row r="5" spans="1:20" ht="12.2" customHeight="1">
      <c r="A5" s="457"/>
      <c r="B5" s="453"/>
      <c r="C5" s="453"/>
      <c r="D5" s="261" t="s">
        <v>24</v>
      </c>
      <c r="E5" s="453"/>
      <c r="F5" s="261" t="s">
        <v>24</v>
      </c>
      <c r="G5" s="453"/>
      <c r="H5" s="261" t="s">
        <v>24</v>
      </c>
      <c r="I5" s="453"/>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185</v>
      </c>
      <c r="D8" s="168">
        <v>7.3</v>
      </c>
      <c r="E8" s="167" t="s">
        <v>186</v>
      </c>
      <c r="F8" s="168">
        <v>9.5</v>
      </c>
      <c r="G8" s="167" t="s">
        <v>187</v>
      </c>
      <c r="H8" s="168">
        <v>7.7</v>
      </c>
      <c r="I8" s="167" t="s">
        <v>188</v>
      </c>
      <c r="J8" s="168">
        <v>10.8</v>
      </c>
      <c r="K8" s="169">
        <v>44.7</v>
      </c>
      <c r="L8" s="273"/>
      <c r="M8" s="274"/>
      <c r="N8" s="269"/>
      <c r="O8" s="274"/>
      <c r="P8" s="275"/>
      <c r="Q8" s="276"/>
      <c r="R8" s="277"/>
    </row>
    <row r="9" spans="1:20" s="270" customFormat="1" ht="8.4499999999999993" customHeight="1">
      <c r="A9" s="271">
        <v>2014</v>
      </c>
      <c r="B9" s="272"/>
      <c r="C9" s="167" t="s">
        <v>189</v>
      </c>
      <c r="D9" s="168">
        <v>6.2</v>
      </c>
      <c r="E9" s="167" t="s">
        <v>190</v>
      </c>
      <c r="F9" s="168">
        <v>4.5</v>
      </c>
      <c r="G9" s="167" t="s">
        <v>191</v>
      </c>
      <c r="H9" s="168">
        <v>8</v>
      </c>
      <c r="I9" s="167" t="s">
        <v>192</v>
      </c>
      <c r="J9" s="168">
        <v>8.4</v>
      </c>
      <c r="K9" s="169">
        <v>46.3</v>
      </c>
      <c r="L9" s="273"/>
      <c r="M9" s="274"/>
      <c r="N9" s="269"/>
      <c r="O9" s="274"/>
      <c r="P9" s="275"/>
      <c r="Q9" s="276"/>
      <c r="R9" s="277"/>
    </row>
    <row r="10" spans="1:20" s="270" customFormat="1" ht="8.4499999999999993" customHeight="1">
      <c r="A10" s="271">
        <v>2015</v>
      </c>
      <c r="B10" s="272"/>
      <c r="C10" s="167" t="s">
        <v>193</v>
      </c>
      <c r="D10" s="168">
        <v>4.5999999999999996</v>
      </c>
      <c r="E10" s="167" t="s">
        <v>194</v>
      </c>
      <c r="F10" s="168">
        <v>7.3</v>
      </c>
      <c r="G10" s="167" t="s">
        <v>195</v>
      </c>
      <c r="H10" s="168">
        <v>3.7</v>
      </c>
      <c r="I10" s="167" t="s">
        <v>196</v>
      </c>
      <c r="J10" s="168">
        <v>2.5</v>
      </c>
      <c r="K10" s="169">
        <v>45</v>
      </c>
      <c r="L10" s="273"/>
      <c r="M10" s="274"/>
      <c r="N10" s="269"/>
      <c r="O10" s="274"/>
      <c r="P10" s="275"/>
      <c r="Q10" s="276"/>
      <c r="R10" s="277"/>
    </row>
    <row r="11" spans="1:20" s="270" customFormat="1" ht="8.4499999999999993" customHeight="1">
      <c r="A11" s="271">
        <v>2016</v>
      </c>
      <c r="B11" s="272"/>
      <c r="C11" s="167" t="s">
        <v>197</v>
      </c>
      <c r="D11" s="168">
        <v>1</v>
      </c>
      <c r="E11" s="167" t="s">
        <v>198</v>
      </c>
      <c r="F11" s="168">
        <v>-1.8</v>
      </c>
      <c r="G11" s="167" t="s">
        <v>199</v>
      </c>
      <c r="H11" s="168">
        <v>0.7</v>
      </c>
      <c r="I11" s="167" t="s">
        <v>200</v>
      </c>
      <c r="J11" s="168">
        <v>-3.3</v>
      </c>
      <c r="K11" s="169">
        <v>46.2</v>
      </c>
      <c r="L11" s="273"/>
      <c r="M11" s="278"/>
      <c r="O11" s="279"/>
      <c r="R11" s="277"/>
    </row>
    <row r="12" spans="1:20" s="270" customFormat="1" ht="8.4499999999999993" customHeight="1">
      <c r="A12" s="271">
        <v>2017</v>
      </c>
      <c r="B12" s="272"/>
      <c r="C12" s="167" t="s">
        <v>201</v>
      </c>
      <c r="D12" s="168">
        <v>3.3</v>
      </c>
      <c r="E12" s="167" t="s">
        <v>202</v>
      </c>
      <c r="F12" s="168">
        <v>2.1</v>
      </c>
      <c r="G12" s="167" t="s">
        <v>203</v>
      </c>
      <c r="H12" s="168">
        <v>2.2999999999999998</v>
      </c>
      <c r="I12" s="167" t="s">
        <v>204</v>
      </c>
      <c r="J12" s="168">
        <v>0.9</v>
      </c>
      <c r="K12" s="169">
        <v>47</v>
      </c>
      <c r="L12" s="273"/>
      <c r="M12" s="278"/>
      <c r="O12" s="279"/>
      <c r="R12" s="277"/>
    </row>
    <row r="13" spans="1:20" s="270" customFormat="1" ht="8.4499999999999993" customHeight="1">
      <c r="A13" s="271">
        <v>2018</v>
      </c>
      <c r="B13" s="272"/>
      <c r="C13" s="164" t="s">
        <v>205</v>
      </c>
      <c r="D13" s="165">
        <v>4.8</v>
      </c>
      <c r="E13" s="164" t="s">
        <v>206</v>
      </c>
      <c r="F13" s="165">
        <v>3.5</v>
      </c>
      <c r="G13" s="164" t="s">
        <v>207</v>
      </c>
      <c r="H13" s="165">
        <v>5.2</v>
      </c>
      <c r="I13" s="164" t="s">
        <v>208</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362</v>
      </c>
      <c r="C18" s="136">
        <v>845189</v>
      </c>
      <c r="D18" s="163">
        <v>12.8</v>
      </c>
      <c r="E18" s="136">
        <v>177378</v>
      </c>
      <c r="F18" s="163">
        <v>26.5</v>
      </c>
      <c r="G18" s="136">
        <v>1590190</v>
      </c>
      <c r="H18" s="137">
        <v>13.7</v>
      </c>
      <c r="I18" s="136">
        <v>327143</v>
      </c>
      <c r="J18" s="163">
        <v>24.4</v>
      </c>
      <c r="K18" s="138">
        <v>44.7</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v>107310</v>
      </c>
      <c r="D26" s="54">
        <v>-4.7</v>
      </c>
      <c r="E26" s="50">
        <v>29337</v>
      </c>
      <c r="F26" s="54">
        <v>17.2</v>
      </c>
      <c r="G26" s="50">
        <v>203791</v>
      </c>
      <c r="H26" s="54">
        <v>0.9</v>
      </c>
      <c r="I26" s="50">
        <v>51136</v>
      </c>
      <c r="J26" s="54">
        <v>16.5</v>
      </c>
      <c r="K26" s="61">
        <v>49.7</v>
      </c>
      <c r="L26" s="273"/>
    </row>
    <row r="27" spans="1:18" s="270" customFormat="1" ht="8.4499999999999993" customHeight="1">
      <c r="A27" s="280"/>
      <c r="B27" s="272" t="s">
        <v>18</v>
      </c>
      <c r="C27" s="50">
        <v>110600</v>
      </c>
      <c r="D27" s="54">
        <v>5.2</v>
      </c>
      <c r="E27" s="50">
        <v>20456</v>
      </c>
      <c r="F27" s="54">
        <v>10.199999999999999</v>
      </c>
      <c r="G27" s="50">
        <v>203477</v>
      </c>
      <c r="H27" s="54">
        <v>0.9</v>
      </c>
      <c r="I27" s="50">
        <v>37609</v>
      </c>
      <c r="J27" s="54">
        <v>5.8</v>
      </c>
      <c r="K27" s="61">
        <v>51.2</v>
      </c>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213</v>
      </c>
      <c r="D33" s="168">
        <v>0.9</v>
      </c>
      <c r="E33" s="167" t="s">
        <v>214</v>
      </c>
      <c r="F33" s="168">
        <v>5.5</v>
      </c>
      <c r="G33" s="167" t="s">
        <v>215</v>
      </c>
      <c r="H33" s="168">
        <v>0.3</v>
      </c>
      <c r="I33" s="167" t="s">
        <v>216</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217</v>
      </c>
      <c r="D34" s="168">
        <v>7.4</v>
      </c>
      <c r="E34" s="167" t="s">
        <v>218</v>
      </c>
      <c r="F34" s="168">
        <v>5.7</v>
      </c>
      <c r="G34" s="167" t="s">
        <v>219</v>
      </c>
      <c r="H34" s="168">
        <v>8.1</v>
      </c>
      <c r="I34" s="167" t="s">
        <v>220</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221</v>
      </c>
      <c r="D35" s="168">
        <v>3.8</v>
      </c>
      <c r="E35" s="167" t="s">
        <v>222</v>
      </c>
      <c r="F35" s="168">
        <v>8.6</v>
      </c>
      <c r="G35" s="167" t="s">
        <v>223</v>
      </c>
      <c r="H35" s="168">
        <v>1.3</v>
      </c>
      <c r="I35" s="167" t="s">
        <v>224</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225</v>
      </c>
      <c r="D36" s="168">
        <v>9.9</v>
      </c>
      <c r="E36" s="167" t="s">
        <v>226</v>
      </c>
      <c r="F36" s="168">
        <v>12.1</v>
      </c>
      <c r="G36" s="167" t="s">
        <v>227</v>
      </c>
      <c r="H36" s="168">
        <v>6.9</v>
      </c>
      <c r="I36" s="167" t="s">
        <v>228</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229</v>
      </c>
      <c r="D37" s="168">
        <v>3.2</v>
      </c>
      <c r="E37" s="167" t="s">
        <v>230</v>
      </c>
      <c r="F37" s="168">
        <v>1.1000000000000001</v>
      </c>
      <c r="G37" s="167" t="s">
        <v>231</v>
      </c>
      <c r="H37" s="168">
        <v>0.7</v>
      </c>
      <c r="I37" s="167" t="s">
        <v>232</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233</v>
      </c>
      <c r="D38" s="165">
        <v>14.3</v>
      </c>
      <c r="E38" s="164" t="s">
        <v>234</v>
      </c>
      <c r="F38" s="165">
        <v>20.3</v>
      </c>
      <c r="G38" s="164" t="s">
        <v>235</v>
      </c>
      <c r="H38" s="165">
        <v>11.7</v>
      </c>
      <c r="I38" s="164" t="s">
        <v>236</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362</v>
      </c>
      <c r="C43" s="164">
        <v>182472</v>
      </c>
      <c r="D43" s="165">
        <v>14.5</v>
      </c>
      <c r="E43" s="164">
        <v>17317</v>
      </c>
      <c r="F43" s="165">
        <v>6.8</v>
      </c>
      <c r="G43" s="164">
        <v>328389</v>
      </c>
      <c r="H43" s="165">
        <v>10</v>
      </c>
      <c r="I43" s="164">
        <v>35162</v>
      </c>
      <c r="J43" s="165">
        <v>-0.7</v>
      </c>
      <c r="K43" s="166">
        <v>44.4</v>
      </c>
      <c r="L43" s="285"/>
      <c r="M43" s="278"/>
      <c r="O43" s="279"/>
      <c r="R43" s="277"/>
    </row>
    <row r="44" spans="1:47" s="270" customFormat="1" ht="8.4499999999999993" customHeight="1">
      <c r="A44" s="271"/>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v>23885</v>
      </c>
      <c r="D51" s="137">
        <v>-2.7</v>
      </c>
      <c r="E51" s="136">
        <v>2544</v>
      </c>
      <c r="F51" s="137">
        <v>9.6999999999999993</v>
      </c>
      <c r="G51" s="136">
        <v>43560</v>
      </c>
      <c r="H51" s="137">
        <v>-7.4</v>
      </c>
      <c r="I51" s="136">
        <v>5218</v>
      </c>
      <c r="J51" s="137">
        <v>3.2</v>
      </c>
      <c r="K51" s="138">
        <v>50.7</v>
      </c>
      <c r="L51" s="285"/>
    </row>
    <row r="52" spans="1:20" s="270" customFormat="1" ht="8.4499999999999993" customHeight="1">
      <c r="A52" s="280"/>
      <c r="B52" s="272" t="s">
        <v>18</v>
      </c>
      <c r="C52" s="136">
        <v>23669</v>
      </c>
      <c r="D52" s="137">
        <v>12.2</v>
      </c>
      <c r="E52" s="136">
        <v>2229</v>
      </c>
      <c r="F52" s="137">
        <v>11.2</v>
      </c>
      <c r="G52" s="136">
        <v>42917</v>
      </c>
      <c r="H52" s="137">
        <v>7.6</v>
      </c>
      <c r="I52" s="136">
        <v>4506</v>
      </c>
      <c r="J52" s="137">
        <v>10.5</v>
      </c>
      <c r="K52" s="138">
        <v>51.6</v>
      </c>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365</v>
      </c>
      <c r="F58" s="168">
        <v>9.1999999999999993</v>
      </c>
      <c r="G58" s="167">
        <v>1865904</v>
      </c>
      <c r="H58" s="168">
        <v>6.5</v>
      </c>
      <c r="I58" s="167" t="s">
        <v>366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367</v>
      </c>
      <c r="F59" s="168">
        <v>4.5999999999999996</v>
      </c>
      <c r="G59" s="167">
        <v>2015392</v>
      </c>
      <c r="H59" s="168">
        <v>8</v>
      </c>
      <c r="I59" s="167" t="s">
        <v>368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369</v>
      </c>
      <c r="F60" s="168">
        <v>7.4</v>
      </c>
      <c r="G60" s="167">
        <v>2082980</v>
      </c>
      <c r="H60" s="168">
        <v>3.4</v>
      </c>
      <c r="I60" s="167" t="s">
        <v>370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371</v>
      </c>
      <c r="F61" s="168">
        <v>-0.7</v>
      </c>
      <c r="G61" s="167">
        <v>2118635</v>
      </c>
      <c r="H61" s="168">
        <v>1.7</v>
      </c>
      <c r="I61" s="167" t="s">
        <v>372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373</v>
      </c>
      <c r="F62" s="168">
        <v>2</v>
      </c>
      <c r="G62" s="167">
        <v>2162398</v>
      </c>
      <c r="H62" s="168">
        <v>2.1</v>
      </c>
      <c r="I62" s="167" t="s">
        <v>374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375</v>
      </c>
      <c r="F63" s="165">
        <v>5</v>
      </c>
      <c r="G63" s="164">
        <v>2297418</v>
      </c>
      <c r="H63" s="165">
        <v>6.2</v>
      </c>
      <c r="I63" s="164" t="s">
        <v>376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362</v>
      </c>
      <c r="C68" s="136">
        <f>C18+C43</f>
        <v>1027661</v>
      </c>
      <c r="D68" s="163">
        <v>13.1</v>
      </c>
      <c r="E68" s="136">
        <f>E43+E18</f>
        <v>194695</v>
      </c>
      <c r="F68" s="163">
        <v>24.4</v>
      </c>
      <c r="G68" s="136">
        <f>G43+G18</f>
        <v>1918579</v>
      </c>
      <c r="H68" s="137">
        <v>13</v>
      </c>
      <c r="I68" s="136">
        <f>I43+I18</f>
        <v>362305</v>
      </c>
      <c r="J68" s="163">
        <v>21.4</v>
      </c>
      <c r="K68" s="138">
        <v>44.6</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f>C26+C51</f>
        <v>131195</v>
      </c>
      <c r="D76" s="137">
        <v>-4.4000000000000004</v>
      </c>
      <c r="E76" s="136">
        <f>E26+E51</f>
        <v>31881</v>
      </c>
      <c r="F76" s="137">
        <v>16.5</v>
      </c>
      <c r="G76" s="136">
        <f>G26+G51</f>
        <v>247351</v>
      </c>
      <c r="H76" s="137">
        <v>-0.7</v>
      </c>
      <c r="I76" s="136">
        <f>I26+I51</f>
        <v>56354</v>
      </c>
      <c r="J76" s="137">
        <v>15.1</v>
      </c>
      <c r="K76" s="138">
        <v>49.9</v>
      </c>
      <c r="L76" s="273"/>
    </row>
    <row r="77" spans="1:20" s="270" customFormat="1" ht="8.4499999999999993" customHeight="1">
      <c r="A77" s="280"/>
      <c r="B77" s="272" t="s">
        <v>18</v>
      </c>
      <c r="C77" s="136">
        <f>C27+C52</f>
        <v>134269</v>
      </c>
      <c r="D77" s="137">
        <v>6.3</v>
      </c>
      <c r="E77" s="136">
        <f>E27+E52</f>
        <v>22685</v>
      </c>
      <c r="F77" s="137">
        <v>10.3</v>
      </c>
      <c r="G77" s="136">
        <f>G27+G52</f>
        <v>246394</v>
      </c>
      <c r="H77" s="137">
        <v>2</v>
      </c>
      <c r="I77" s="136">
        <f>I27+I52</f>
        <v>42115</v>
      </c>
      <c r="J77" s="137">
        <v>6.3</v>
      </c>
      <c r="K77" s="138">
        <v>51.3</v>
      </c>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4" t="s">
        <v>377</v>
      </c>
      <c r="B82" s="455"/>
      <c r="C82" s="455"/>
      <c r="D82" s="455"/>
      <c r="E82" s="455"/>
      <c r="F82" s="455"/>
      <c r="G82" s="455"/>
      <c r="H82" s="455"/>
      <c r="I82" s="455"/>
      <c r="J82" s="455"/>
      <c r="K82" s="455"/>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5" priority="78" stopIfTrue="1" operator="notBetween">
      <formula>-200</formula>
      <formula>200</formula>
    </cfRule>
  </conditionalFormatting>
  <conditionalFormatting sqref="Q10">
    <cfRule type="cellIs" dxfId="204" priority="77" stopIfTrue="1" operator="notBetween">
      <formula>-200</formula>
      <formula>200</formula>
    </cfRule>
  </conditionalFormatting>
  <conditionalFormatting sqref="D12 F12 H12 J12">
    <cfRule type="cellIs" dxfId="203" priority="76" stopIfTrue="1" operator="notBetween">
      <formula>-200</formula>
      <formula>200</formula>
    </cfRule>
  </conditionalFormatting>
  <conditionalFormatting sqref="D13 F13 H13 J13">
    <cfRule type="cellIs" dxfId="202" priority="73" stopIfTrue="1" operator="notBetween">
      <formula>-200</formula>
      <formula>200</formula>
    </cfRule>
  </conditionalFormatting>
  <conditionalFormatting sqref="H38 F38 J38 D38">
    <cfRule type="cellIs" dxfId="201" priority="75" stopIfTrue="1" operator="notBetween">
      <formula>-200</formula>
      <formula>200</formula>
    </cfRule>
  </conditionalFormatting>
  <conditionalFormatting sqref="H60:H63 F60:F63 J60:J63 D60:D63">
    <cfRule type="cellIs" dxfId="200" priority="74" stopIfTrue="1" operator="notBetween">
      <formula>-200</formula>
      <formula>200</formula>
    </cfRule>
  </conditionalFormatting>
  <conditionalFormatting sqref="H37 F37 J37 D37">
    <cfRule type="cellIs" dxfId="199" priority="72" stopIfTrue="1" operator="notBetween">
      <formula>-200</formula>
      <formula>200</formula>
    </cfRule>
  </conditionalFormatting>
  <conditionalFormatting sqref="D63 F63 H63 J63">
    <cfRule type="cellIs" dxfId="198" priority="70" stopIfTrue="1" operator="notBetween">
      <formula>-200</formula>
      <formula>200</formula>
    </cfRule>
  </conditionalFormatting>
  <conditionalFormatting sqref="D38 F38 H38 J38">
    <cfRule type="cellIs" dxfId="197" priority="71" stopIfTrue="1" operator="notBetween">
      <formula>-200</formula>
      <formula>200</formula>
    </cfRule>
  </conditionalFormatting>
  <conditionalFormatting sqref="K14 H14 F14 D14">
    <cfRule type="cellIs" dxfId="196" priority="68" stopIfTrue="1" operator="notBetween">
      <formula>-200</formula>
      <formula>200</formula>
    </cfRule>
  </conditionalFormatting>
  <conditionalFormatting sqref="D64 F64 H64 J64">
    <cfRule type="cellIs" dxfId="195" priority="64" stopIfTrue="1" operator="notBetween">
      <formula>-200</formula>
      <formula>200</formula>
    </cfRule>
  </conditionalFormatting>
  <conditionalFormatting sqref="J14">
    <cfRule type="cellIs" dxfId="194" priority="69" stopIfTrue="1" operator="notBetween">
      <formula>-200</formula>
      <formula>200</formula>
    </cfRule>
  </conditionalFormatting>
  <conditionalFormatting sqref="D39 F39 H39 J39">
    <cfRule type="cellIs" dxfId="193" priority="66" stopIfTrue="1" operator="notBetween">
      <formula>-200</formula>
      <formula>200</formula>
    </cfRule>
  </conditionalFormatting>
  <conditionalFormatting sqref="H39 F39 J39 D39">
    <cfRule type="cellIs" dxfId="192" priority="67" stopIfTrue="1" operator="notBetween">
      <formula>-200</formula>
      <formula>200</formula>
    </cfRule>
  </conditionalFormatting>
  <conditionalFormatting sqref="H64 F64 J64 D64">
    <cfRule type="cellIs" dxfId="191" priority="65" stopIfTrue="1" operator="notBetween">
      <formula>-200</formula>
      <formula>200</formula>
    </cfRule>
  </conditionalFormatting>
  <conditionalFormatting sqref="D25 J25 F25 H25">
    <cfRule type="cellIs" dxfId="190" priority="63" stopIfTrue="1" operator="notBetween">
      <formula>-200</formula>
      <formula>200</formula>
    </cfRule>
  </conditionalFormatting>
  <conditionalFormatting sqref="D50 J50 F50 H50">
    <cfRule type="cellIs" dxfId="189" priority="62" stopIfTrue="1" operator="notBetween">
      <formula>-200</formula>
      <formula>200</formula>
    </cfRule>
  </conditionalFormatting>
  <conditionalFormatting sqref="D75 J75 F75 H75">
    <cfRule type="cellIs" dxfId="188" priority="61" stopIfTrue="1" operator="notBetween">
      <formula>-200</formula>
      <formula>200</formula>
    </cfRule>
  </conditionalFormatting>
  <conditionalFormatting sqref="D26 J26 F26 H26">
    <cfRule type="cellIs" dxfId="187" priority="60" stopIfTrue="1" operator="notBetween">
      <formula>-200</formula>
      <formula>200</formula>
    </cfRule>
  </conditionalFormatting>
  <conditionalFormatting sqref="D51 J51 F51 H51">
    <cfRule type="cellIs" dxfId="186" priority="59" stopIfTrue="1" operator="notBetween">
      <formula>-200</formula>
      <formula>200</formula>
    </cfRule>
  </conditionalFormatting>
  <conditionalFormatting sqref="D76 J76 F76 H76">
    <cfRule type="cellIs" dxfId="185" priority="58" stopIfTrue="1" operator="notBetween">
      <formula>-200</formula>
      <formula>200</formula>
    </cfRule>
  </conditionalFormatting>
  <conditionalFormatting sqref="D27 F27">
    <cfRule type="cellIs" dxfId="184" priority="57" stopIfTrue="1" operator="notBetween">
      <formula>-200</formula>
      <formula>200</formula>
    </cfRule>
  </conditionalFormatting>
  <conditionalFormatting sqref="D52 J52 F52 H52">
    <cfRule type="cellIs" dxfId="183" priority="56" stopIfTrue="1" operator="notBetween">
      <formula>-200</formula>
      <formula>200</formula>
    </cfRule>
  </conditionalFormatting>
  <conditionalFormatting sqref="D77 J77 F77 H77">
    <cfRule type="cellIs" dxfId="182" priority="55" stopIfTrue="1" operator="notBetween">
      <formula>-200</formula>
      <formula>200</formula>
    </cfRule>
  </conditionalFormatting>
  <conditionalFormatting sqref="D28 J28 F28 H28">
    <cfRule type="cellIs" dxfId="181" priority="54" stopIfTrue="1" operator="notBetween">
      <formula>-200</formula>
      <formula>200</formula>
    </cfRule>
  </conditionalFormatting>
  <conditionalFormatting sqref="J53 F53 H53 D53:D54">
    <cfRule type="cellIs" dxfId="180" priority="53" stopIfTrue="1" operator="notBetween">
      <formula>-200</formula>
      <formula>200</formula>
    </cfRule>
  </conditionalFormatting>
  <conditionalFormatting sqref="D78:D79 F78:F79 H78:H79 J78:J79">
    <cfRule type="cellIs" dxfId="179" priority="52" stopIfTrue="1" operator="notBetween">
      <formula>-200</formula>
      <formula>200</formula>
    </cfRule>
  </conditionalFormatting>
  <conditionalFormatting sqref="J54 F54 H54">
    <cfRule type="cellIs" dxfId="178" priority="50" stopIfTrue="1" operator="notBetween">
      <formula>-200</formula>
      <formula>200</formula>
    </cfRule>
  </conditionalFormatting>
  <conditionalFormatting sqref="H30">
    <cfRule type="cellIs" dxfId="177" priority="48" stopIfTrue="1" operator="notBetween">
      <formula>-200</formula>
      <formula>200</formula>
    </cfRule>
  </conditionalFormatting>
  <conditionalFormatting sqref="J55 H55 F55">
    <cfRule type="cellIs" dxfId="176" priority="47" stopIfTrue="1" operator="notBetween">
      <formula>-200</formula>
      <formula>200</formula>
    </cfRule>
  </conditionalFormatting>
  <conditionalFormatting sqref="H80">
    <cfRule type="cellIs" dxfId="175" priority="46" stopIfTrue="1" operator="notBetween">
      <formula>-200</formula>
      <formula>200</formula>
    </cfRule>
  </conditionalFormatting>
  <conditionalFormatting sqref="J15:J16 H15:H16 F15:F16 D15:D16">
    <cfRule type="cellIs" dxfId="174" priority="45" stopIfTrue="1" operator="notBetween">
      <formula>-200</formula>
      <formula>200</formula>
    </cfRule>
  </conditionalFormatting>
  <conditionalFormatting sqref="D19 H19 J19">
    <cfRule type="cellIs" dxfId="173" priority="44" stopIfTrue="1" operator="notBetween">
      <formula>-200</formula>
      <formula>200</formula>
    </cfRule>
  </conditionalFormatting>
  <conditionalFormatting sqref="D44 F44 H44 J44">
    <cfRule type="cellIs" dxfId="172" priority="43" stopIfTrue="1" operator="notBetween">
      <formula>-200</formula>
      <formula>200</formula>
    </cfRule>
  </conditionalFormatting>
  <conditionalFormatting sqref="D40:D41 F40:F41 H40:H41 J40:J41">
    <cfRule type="cellIs" dxfId="171" priority="42" stopIfTrue="1" operator="notBetween">
      <formula>-200</formula>
      <formula>200</formula>
    </cfRule>
  </conditionalFormatting>
  <conditionalFormatting sqref="D65:D66 F65:F66 H65:H66 J65:J66">
    <cfRule type="cellIs" dxfId="170" priority="41" stopIfTrue="1" operator="notBetween">
      <formula>-200</formula>
      <formula>200</formula>
    </cfRule>
  </conditionalFormatting>
  <conditionalFormatting sqref="D20 H20">
    <cfRule type="cellIs" dxfId="169" priority="40" stopIfTrue="1" operator="notBetween">
      <formula>-200</formula>
      <formula>200</formula>
    </cfRule>
  </conditionalFormatting>
  <conditionalFormatting sqref="J45 H45 F45 D45">
    <cfRule type="cellIs" dxfId="168" priority="39" stopIfTrue="1" operator="notBetween">
      <formula>-200</formula>
      <formula>200</formula>
    </cfRule>
  </conditionalFormatting>
  <conditionalFormatting sqref="H21">
    <cfRule type="cellIs" dxfId="167" priority="38" stopIfTrue="1" operator="notBetween">
      <formula>-200</formula>
      <formula>200</formula>
    </cfRule>
  </conditionalFormatting>
  <conditionalFormatting sqref="J46 H46 F46 D46">
    <cfRule type="cellIs" dxfId="166" priority="37" stopIfTrue="1" operator="notBetween">
      <formula>-200</formula>
      <formula>200</formula>
    </cfRule>
  </conditionalFormatting>
  <conditionalFormatting sqref="J48 F48 H48">
    <cfRule type="cellIs" dxfId="165" priority="33" stopIfTrue="1" operator="notBetween">
      <formula>-200</formula>
      <formula>200</formula>
    </cfRule>
  </conditionalFormatting>
  <conditionalFormatting sqref="D24 H24">
    <cfRule type="cellIs" dxfId="164" priority="32" stopIfTrue="1" operator="notBetween">
      <formula>-200</formula>
      <formula>200</formula>
    </cfRule>
  </conditionalFormatting>
  <conditionalFormatting sqref="H17:H18">
    <cfRule type="cellIs" dxfId="163" priority="31" stopIfTrue="1" operator="notBetween">
      <formula>-200</formula>
      <formula>200</formula>
    </cfRule>
  </conditionalFormatting>
  <conditionalFormatting sqref="D49 J49 F49 H49">
    <cfRule type="cellIs" dxfId="162" priority="30" stopIfTrue="1" operator="notBetween">
      <formula>-200</formula>
      <formula>200</formula>
    </cfRule>
  </conditionalFormatting>
  <conditionalFormatting sqref="D42:D43 F42:F43 H42:H43 J42:J43">
    <cfRule type="cellIs" dxfId="161" priority="29" stopIfTrue="1" operator="notBetween">
      <formula>-200</formula>
      <formula>200</formula>
    </cfRule>
  </conditionalFormatting>
  <conditionalFormatting sqref="D74 H71 H74">
    <cfRule type="cellIs" dxfId="160" priority="28" stopIfTrue="1" operator="notBetween">
      <formula>-200</formula>
      <formula>200</formula>
    </cfRule>
  </conditionalFormatting>
  <conditionalFormatting sqref="D70 J70 H70">
    <cfRule type="cellIs" dxfId="159" priority="26" stopIfTrue="1" operator="notBetween">
      <formula>-200</formula>
      <formula>200</formula>
    </cfRule>
  </conditionalFormatting>
  <conditionalFormatting sqref="D69 J69 H69">
    <cfRule type="cellIs" dxfId="158" priority="25" stopIfTrue="1" operator="notBetween">
      <formula>-200</formula>
      <formula>200</formula>
    </cfRule>
  </conditionalFormatting>
  <conditionalFormatting sqref="H67:H68">
    <cfRule type="cellIs" dxfId="157" priority="24" stopIfTrue="1" operator="notBetween">
      <formula>-200</formula>
      <formula>200</formula>
    </cfRule>
  </conditionalFormatting>
  <conditionalFormatting sqref="J29 H29 F29 D29">
    <cfRule type="cellIs" dxfId="156" priority="2" stopIfTrue="1" operator="notBetween">
      <formula>-200</formula>
      <formula>200</formula>
    </cfRule>
  </conditionalFormatting>
  <conditionalFormatting sqref="H27 J27">
    <cfRule type="cellIs" dxfId="155"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28515625" style="373" customWidth="1"/>
    <col min="3" max="3" width="8.42578125" style="373" customWidth="1"/>
    <col min="4" max="4" width="6.42578125" style="373" customWidth="1"/>
    <col min="5" max="5" width="8.42578125" style="373" customWidth="1"/>
    <col min="6" max="6" width="6.140625" style="373" customWidth="1"/>
    <col min="7" max="7" width="6.28515625" style="373" customWidth="1"/>
    <col min="8" max="8" width="8.42578125" style="373" customWidth="1"/>
    <col min="9" max="9" width="6.285156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65" t="s">
        <v>298</v>
      </c>
      <c r="B1" s="465"/>
      <c r="C1" s="465"/>
      <c r="D1" s="465"/>
      <c r="E1" s="465"/>
      <c r="F1" s="465"/>
      <c r="G1" s="465"/>
      <c r="H1" s="465"/>
      <c r="I1" s="465"/>
      <c r="J1" s="465"/>
      <c r="K1" s="465"/>
      <c r="L1" s="372" t="s">
        <v>28</v>
      </c>
    </row>
    <row r="2" spans="1:14" ht="12.2" customHeight="1">
      <c r="A2" s="466" t="s">
        <v>299</v>
      </c>
      <c r="B2" s="468" t="s">
        <v>414</v>
      </c>
      <c r="C2" s="468"/>
      <c r="D2" s="468"/>
      <c r="E2" s="468"/>
      <c r="F2" s="468"/>
      <c r="G2" s="468" t="s">
        <v>415</v>
      </c>
      <c r="H2" s="468"/>
      <c r="I2" s="468"/>
      <c r="J2" s="468"/>
      <c r="K2" s="469"/>
    </row>
    <row r="3" spans="1:14" ht="12.2" customHeight="1">
      <c r="A3" s="467"/>
      <c r="B3" s="468" t="s">
        <v>2</v>
      </c>
      <c r="C3" s="468"/>
      <c r="D3" s="468" t="s">
        <v>3</v>
      </c>
      <c r="E3" s="468"/>
      <c r="F3" s="470" t="s">
        <v>400</v>
      </c>
      <c r="G3" s="468" t="s">
        <v>401</v>
      </c>
      <c r="H3" s="468"/>
      <c r="I3" s="468" t="s">
        <v>3</v>
      </c>
      <c r="J3" s="468"/>
      <c r="K3" s="472" t="s">
        <v>400</v>
      </c>
    </row>
    <row r="4" spans="1:14" ht="48.2" customHeight="1">
      <c r="A4" s="467"/>
      <c r="B4" s="470" t="s">
        <v>0</v>
      </c>
      <c r="C4" s="374" t="s">
        <v>101</v>
      </c>
      <c r="D4" s="470" t="s">
        <v>0</v>
      </c>
      <c r="E4" s="374" t="s">
        <v>101</v>
      </c>
      <c r="F4" s="471"/>
      <c r="G4" s="470" t="s">
        <v>0</v>
      </c>
      <c r="H4" s="374" t="s">
        <v>101</v>
      </c>
      <c r="I4" s="470" t="s">
        <v>0</v>
      </c>
      <c r="J4" s="374" t="s">
        <v>101</v>
      </c>
      <c r="K4" s="473"/>
    </row>
    <row r="5" spans="1:14" ht="12.2" customHeight="1">
      <c r="A5" s="467"/>
      <c r="B5" s="471"/>
      <c r="C5" s="375" t="s">
        <v>24</v>
      </c>
      <c r="D5" s="471"/>
      <c r="E5" s="375" t="s">
        <v>24</v>
      </c>
      <c r="F5" s="375" t="s">
        <v>1</v>
      </c>
      <c r="G5" s="471"/>
      <c r="H5" s="375" t="s">
        <v>24</v>
      </c>
      <c r="I5" s="471"/>
      <c r="J5" s="375" t="s">
        <v>24</v>
      </c>
      <c r="K5" s="376" t="s">
        <v>1</v>
      </c>
      <c r="N5" s="441"/>
    </row>
    <row r="6" spans="1:14" ht="5.0999999999999996" customHeight="1">
      <c r="A6" s="377"/>
      <c r="B6" s="378"/>
      <c r="C6" s="378"/>
      <c r="D6" s="378"/>
      <c r="E6" s="378"/>
      <c r="F6" s="378"/>
      <c r="G6" s="378"/>
      <c r="H6" s="378"/>
      <c r="I6" s="378"/>
      <c r="J6" s="378"/>
      <c r="K6" s="378"/>
    </row>
    <row r="7" spans="1:14" ht="9.75" customHeight="1">
      <c r="A7" s="379"/>
      <c r="B7" s="474" t="s">
        <v>4</v>
      </c>
      <c r="C7" s="474"/>
      <c r="D7" s="474"/>
      <c r="E7" s="474"/>
      <c r="F7" s="474"/>
      <c r="G7" s="474"/>
      <c r="H7" s="474"/>
      <c r="I7" s="474"/>
      <c r="J7" s="474"/>
      <c r="K7" s="474"/>
      <c r="N7" s="380"/>
    </row>
    <row r="8" spans="1:14" ht="9.75" customHeight="1">
      <c r="A8" s="381" t="s">
        <v>41</v>
      </c>
      <c r="B8" s="183">
        <v>116944</v>
      </c>
      <c r="C8" s="382">
        <v>5.6</v>
      </c>
      <c r="D8" s="181">
        <v>224859</v>
      </c>
      <c r="E8" s="382">
        <v>0.9</v>
      </c>
      <c r="F8" s="184">
        <v>1.9</v>
      </c>
      <c r="G8" s="181">
        <v>895509</v>
      </c>
      <c r="H8" s="382">
        <v>12.7</v>
      </c>
      <c r="I8" s="181">
        <v>1765473</v>
      </c>
      <c r="J8" s="382">
        <v>13.2</v>
      </c>
      <c r="K8" s="184">
        <v>2</v>
      </c>
      <c r="L8" s="383"/>
      <c r="N8" s="384"/>
    </row>
    <row r="9" spans="1:14" ht="9.75" customHeight="1">
      <c r="A9" s="153" t="s">
        <v>9</v>
      </c>
      <c r="B9" s="183">
        <v>95260</v>
      </c>
      <c r="C9" s="382">
        <v>4.5</v>
      </c>
      <c r="D9" s="181">
        <v>185166</v>
      </c>
      <c r="E9" s="382">
        <v>-0.2</v>
      </c>
      <c r="F9" s="184">
        <v>1.9</v>
      </c>
      <c r="G9" s="181">
        <v>707088</v>
      </c>
      <c r="H9" s="382">
        <v>9.5</v>
      </c>
      <c r="I9" s="181">
        <v>1418709</v>
      </c>
      <c r="J9" s="382">
        <v>10.6</v>
      </c>
      <c r="K9" s="184">
        <v>2</v>
      </c>
    </row>
    <row r="10" spans="1:14" ht="9.75" customHeight="1">
      <c r="A10" s="153" t="s">
        <v>8</v>
      </c>
      <c r="B10" s="183">
        <v>21684</v>
      </c>
      <c r="C10" s="382">
        <v>10.9</v>
      </c>
      <c r="D10" s="181">
        <v>39693</v>
      </c>
      <c r="E10" s="382">
        <v>6.2</v>
      </c>
      <c r="F10" s="184">
        <v>1.8</v>
      </c>
      <c r="G10" s="181">
        <v>188421</v>
      </c>
      <c r="H10" s="382">
        <v>26.7</v>
      </c>
      <c r="I10" s="181">
        <v>346764</v>
      </c>
      <c r="J10" s="382">
        <v>25.2</v>
      </c>
      <c r="K10" s="184">
        <v>1.8</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110600</v>
      </c>
      <c r="C13" s="382">
        <v>5.2</v>
      </c>
      <c r="D13" s="181">
        <v>203477</v>
      </c>
      <c r="E13" s="382">
        <v>0.9</v>
      </c>
      <c r="F13" s="184">
        <v>1.8</v>
      </c>
      <c r="G13" s="181">
        <v>845189</v>
      </c>
      <c r="H13" s="382">
        <v>12.8</v>
      </c>
      <c r="I13" s="181">
        <v>1590190</v>
      </c>
      <c r="J13" s="382">
        <v>13.7</v>
      </c>
      <c r="K13" s="184">
        <v>1.9</v>
      </c>
    </row>
    <row r="14" spans="1:14" ht="9.75" customHeight="1">
      <c r="A14" s="154" t="s">
        <v>9</v>
      </c>
      <c r="B14" s="183">
        <v>90144</v>
      </c>
      <c r="C14" s="382">
        <v>4.0999999999999996</v>
      </c>
      <c r="D14" s="181">
        <v>165868</v>
      </c>
      <c r="E14" s="382">
        <v>-0.1</v>
      </c>
      <c r="F14" s="184">
        <v>1.8</v>
      </c>
      <c r="G14" s="181">
        <v>667811</v>
      </c>
      <c r="H14" s="382">
        <v>9.6</v>
      </c>
      <c r="I14" s="181">
        <v>1263047</v>
      </c>
      <c r="J14" s="382">
        <v>11.2</v>
      </c>
      <c r="K14" s="184">
        <v>1.9</v>
      </c>
    </row>
    <row r="15" spans="1:14" ht="9.75" customHeight="1">
      <c r="A15" s="154" t="s">
        <v>8</v>
      </c>
      <c r="B15" s="183">
        <v>20456</v>
      </c>
      <c r="C15" s="382">
        <v>10.199999999999999</v>
      </c>
      <c r="D15" s="181">
        <v>37609</v>
      </c>
      <c r="E15" s="382">
        <v>5.8</v>
      </c>
      <c r="F15" s="184">
        <v>1.8</v>
      </c>
      <c r="G15" s="181">
        <v>177378</v>
      </c>
      <c r="H15" s="382">
        <v>26.5</v>
      </c>
      <c r="I15" s="181">
        <v>327143</v>
      </c>
      <c r="J15" s="382">
        <v>24.4</v>
      </c>
      <c r="K15" s="184">
        <v>1.8</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68237</v>
      </c>
      <c r="C18" s="382">
        <v>1.3</v>
      </c>
      <c r="D18" s="181">
        <v>122532</v>
      </c>
      <c r="E18" s="382">
        <v>-3.6</v>
      </c>
      <c r="F18" s="184">
        <v>1.8</v>
      </c>
      <c r="G18" s="181">
        <v>529521</v>
      </c>
      <c r="H18" s="382">
        <v>13</v>
      </c>
      <c r="I18" s="181">
        <v>996568</v>
      </c>
      <c r="J18" s="382">
        <v>14.2</v>
      </c>
      <c r="K18" s="184">
        <v>1.9</v>
      </c>
    </row>
    <row r="19" spans="1:14" ht="9.75" customHeight="1">
      <c r="A19" s="154" t="s">
        <v>9</v>
      </c>
      <c r="B19" s="183">
        <v>54790</v>
      </c>
      <c r="C19" s="382">
        <v>-0.7</v>
      </c>
      <c r="D19" s="181">
        <v>98390</v>
      </c>
      <c r="E19" s="382">
        <v>-5.3</v>
      </c>
      <c r="F19" s="184">
        <v>1.8</v>
      </c>
      <c r="G19" s="181">
        <v>417571</v>
      </c>
      <c r="H19" s="382">
        <v>9.6</v>
      </c>
      <c r="I19" s="181">
        <v>786664</v>
      </c>
      <c r="J19" s="382">
        <v>11.2</v>
      </c>
      <c r="K19" s="184">
        <v>1.9</v>
      </c>
    </row>
    <row r="20" spans="1:14" ht="9.75" customHeight="1">
      <c r="A20" s="154" t="s">
        <v>8</v>
      </c>
      <c r="B20" s="183">
        <v>13447</v>
      </c>
      <c r="C20" s="382">
        <v>10.4</v>
      </c>
      <c r="D20" s="181">
        <v>24142</v>
      </c>
      <c r="E20" s="382">
        <v>4.2</v>
      </c>
      <c r="F20" s="184">
        <v>1.8</v>
      </c>
      <c r="G20" s="181">
        <v>111950</v>
      </c>
      <c r="H20" s="382">
        <v>28.1</v>
      </c>
      <c r="I20" s="181">
        <v>209904</v>
      </c>
      <c r="J20" s="382">
        <v>27.1</v>
      </c>
      <c r="K20" s="184">
        <v>1.9</v>
      </c>
    </row>
    <row r="21" spans="1:14" ht="4.7" customHeight="1">
      <c r="A21" s="154"/>
      <c r="B21" s="183"/>
      <c r="C21" s="182"/>
      <c r="D21" s="181"/>
      <c r="E21" s="182"/>
      <c r="F21" s="184"/>
      <c r="G21" s="181"/>
      <c r="H21" s="182"/>
      <c r="I21" s="181"/>
      <c r="J21" s="382"/>
      <c r="K21" s="184"/>
    </row>
    <row r="22" spans="1:14" ht="9.75" customHeight="1">
      <c r="A22" s="153" t="s">
        <v>381</v>
      </c>
      <c r="B22" s="183">
        <v>40190</v>
      </c>
      <c r="C22" s="382">
        <v>12.2</v>
      </c>
      <c r="D22" s="181">
        <v>76968</v>
      </c>
      <c r="E22" s="382">
        <v>9.5</v>
      </c>
      <c r="F22" s="184">
        <v>1.9</v>
      </c>
      <c r="G22" s="181">
        <v>298779</v>
      </c>
      <c r="H22" s="382">
        <v>12.3</v>
      </c>
      <c r="I22" s="181">
        <v>560512</v>
      </c>
      <c r="J22" s="382">
        <v>13.3</v>
      </c>
      <c r="K22" s="184">
        <v>1.9</v>
      </c>
      <c r="N22" s="380"/>
    </row>
    <row r="23" spans="1:14" ht="9.75" customHeight="1">
      <c r="A23" s="154" t="s">
        <v>9</v>
      </c>
      <c r="B23" s="183">
        <v>33345</v>
      </c>
      <c r="C23" s="382">
        <v>12.6</v>
      </c>
      <c r="D23" s="181">
        <v>63806</v>
      </c>
      <c r="E23" s="382">
        <v>9.6</v>
      </c>
      <c r="F23" s="184">
        <v>1.9</v>
      </c>
      <c r="G23" s="181">
        <v>235124</v>
      </c>
      <c r="H23" s="382">
        <v>9.5</v>
      </c>
      <c r="I23" s="181">
        <v>446643</v>
      </c>
      <c r="J23" s="382">
        <v>11.6</v>
      </c>
      <c r="K23" s="184">
        <v>1.9</v>
      </c>
    </row>
    <row r="24" spans="1:14" ht="9.75" customHeight="1">
      <c r="A24" s="154" t="s">
        <v>8</v>
      </c>
      <c r="B24" s="183">
        <v>6845</v>
      </c>
      <c r="C24" s="382">
        <v>10.3</v>
      </c>
      <c r="D24" s="181">
        <v>13162</v>
      </c>
      <c r="E24" s="382">
        <v>9.3000000000000007</v>
      </c>
      <c r="F24" s="184">
        <v>1.9</v>
      </c>
      <c r="G24" s="181">
        <v>63655</v>
      </c>
      <c r="H24" s="382">
        <v>23.9</v>
      </c>
      <c r="I24" s="181">
        <v>113869</v>
      </c>
      <c r="J24" s="382">
        <v>20.5</v>
      </c>
      <c r="K24" s="184">
        <v>1.8</v>
      </c>
    </row>
    <row r="25" spans="1:14">
      <c r="A25" s="385"/>
      <c r="B25" s="181"/>
      <c r="C25" s="182"/>
      <c r="D25" s="181"/>
      <c r="E25" s="182"/>
      <c r="F25" s="184"/>
      <c r="G25" s="181"/>
      <c r="H25" s="182"/>
      <c r="I25" s="181"/>
      <c r="J25" s="382"/>
      <c r="K25" s="184"/>
    </row>
    <row r="26" spans="1:14" ht="13.7" customHeight="1">
      <c r="A26" s="381" t="s">
        <v>402</v>
      </c>
      <c r="B26" s="181">
        <v>6344</v>
      </c>
      <c r="C26" s="413">
        <v>14.781979373982267</v>
      </c>
      <c r="D26" s="181">
        <v>21382</v>
      </c>
      <c r="E26" s="413">
        <v>0.56438716959834778</v>
      </c>
      <c r="F26" s="184">
        <v>3.3704287515762927</v>
      </c>
      <c r="G26" s="181">
        <v>50320</v>
      </c>
      <c r="H26" s="413">
        <v>11.320045129748024</v>
      </c>
      <c r="I26" s="181">
        <v>175283</v>
      </c>
      <c r="J26" s="413">
        <v>9.0834977316148695</v>
      </c>
      <c r="K26" s="184">
        <v>3.4833664546899841</v>
      </c>
    </row>
    <row r="27" spans="1:14" ht="9.75" customHeight="1">
      <c r="A27" s="153" t="s">
        <v>9</v>
      </c>
      <c r="B27" s="181">
        <v>5116</v>
      </c>
      <c r="C27" s="413">
        <v>12.786596119929456</v>
      </c>
      <c r="D27" s="181">
        <v>19298</v>
      </c>
      <c r="E27" s="413">
        <v>-0.79169237096442657</v>
      </c>
      <c r="F27" s="184">
        <v>3.7720875684128226</v>
      </c>
      <c r="G27" s="181">
        <v>39277</v>
      </c>
      <c r="H27" s="413">
        <v>6.7454817230601947</v>
      </c>
      <c r="I27" s="181">
        <v>155662</v>
      </c>
      <c r="J27" s="413">
        <v>6.124257732872465</v>
      </c>
      <c r="K27" s="184">
        <v>3.9631845609389718</v>
      </c>
    </row>
    <row r="28" spans="1:14" ht="9.75" customHeight="1">
      <c r="A28" s="153" t="s">
        <v>8</v>
      </c>
      <c r="B28" s="181">
        <v>1228</v>
      </c>
      <c r="C28" s="413">
        <v>23.915237134207871</v>
      </c>
      <c r="D28" s="181">
        <v>2084</v>
      </c>
      <c r="E28" s="413">
        <v>15.138121546961329</v>
      </c>
      <c r="F28" s="184">
        <v>1.6970684039087949</v>
      </c>
      <c r="G28" s="181">
        <v>11043</v>
      </c>
      <c r="H28" s="413">
        <v>31.339200761179825</v>
      </c>
      <c r="I28" s="181">
        <v>19621</v>
      </c>
      <c r="J28" s="413">
        <v>40.0699600228441</v>
      </c>
      <c r="K28" s="184">
        <v>1.7767816716471974</v>
      </c>
    </row>
    <row r="29" spans="1:14" ht="5.0999999999999996" customHeight="1">
      <c r="A29" s="386"/>
      <c r="B29" s="181"/>
      <c r="C29" s="382"/>
      <c r="D29" s="181"/>
      <c r="E29" s="388"/>
      <c r="F29" s="184"/>
      <c r="G29" s="181"/>
      <c r="H29" s="390"/>
      <c r="I29" s="181"/>
      <c r="J29" s="391"/>
      <c r="K29" s="184"/>
    </row>
    <row r="30" spans="1:14" ht="9.75" customHeight="1">
      <c r="A30" s="379"/>
      <c r="B30" s="474" t="s">
        <v>5</v>
      </c>
      <c r="C30" s="474"/>
      <c r="D30" s="474"/>
      <c r="E30" s="474"/>
      <c r="F30" s="474"/>
      <c r="G30" s="474"/>
      <c r="H30" s="474"/>
      <c r="I30" s="474"/>
      <c r="J30" s="474"/>
      <c r="K30" s="474"/>
    </row>
    <row r="31" spans="1:14" ht="9.75" customHeight="1">
      <c r="A31" s="381" t="s">
        <v>41</v>
      </c>
      <c r="B31" s="183">
        <v>25246</v>
      </c>
      <c r="C31" s="382">
        <v>11.3</v>
      </c>
      <c r="D31" s="181">
        <v>45819</v>
      </c>
      <c r="E31" s="382">
        <v>7.8</v>
      </c>
      <c r="F31" s="184">
        <v>1.8</v>
      </c>
      <c r="G31" s="181">
        <v>194459</v>
      </c>
      <c r="H31" s="382">
        <v>13.6</v>
      </c>
      <c r="I31" s="181">
        <v>351407</v>
      </c>
      <c r="J31" s="382">
        <v>8.6</v>
      </c>
      <c r="K31" s="184">
        <v>1.8</v>
      </c>
    </row>
    <row r="32" spans="1:14" ht="9.75" customHeight="1">
      <c r="A32" s="153" t="s">
        <v>9</v>
      </c>
      <c r="B32" s="183">
        <v>22850</v>
      </c>
      <c r="C32" s="382">
        <v>11.1</v>
      </c>
      <c r="D32" s="181">
        <v>41089</v>
      </c>
      <c r="E32" s="382">
        <v>7.4</v>
      </c>
      <c r="F32" s="184">
        <v>1.8</v>
      </c>
      <c r="G32" s="181">
        <v>176228</v>
      </c>
      <c r="H32" s="382">
        <v>14.3</v>
      </c>
      <c r="I32" s="181">
        <v>315002</v>
      </c>
      <c r="J32" s="382">
        <v>10.3</v>
      </c>
      <c r="K32" s="184">
        <v>1.8</v>
      </c>
      <c r="L32" s="389"/>
    </row>
    <row r="33" spans="1:12" ht="9.75" customHeight="1">
      <c r="A33" s="153" t="s">
        <v>8</v>
      </c>
      <c r="B33" s="183">
        <v>2396</v>
      </c>
      <c r="C33" s="382">
        <v>13.7</v>
      </c>
      <c r="D33" s="181">
        <v>4730</v>
      </c>
      <c r="E33" s="371">
        <v>11.7</v>
      </c>
      <c r="F33" s="184">
        <v>2</v>
      </c>
      <c r="G33" s="181">
        <v>18231</v>
      </c>
      <c r="H33" s="382">
        <v>7.2</v>
      </c>
      <c r="I33" s="181">
        <v>36405</v>
      </c>
      <c r="J33" s="382">
        <v>-4.3</v>
      </c>
      <c r="K33" s="184">
        <v>2</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23669</v>
      </c>
      <c r="C36" s="382">
        <v>12.2</v>
      </c>
      <c r="D36" s="181">
        <v>42917</v>
      </c>
      <c r="E36" s="382">
        <v>7.6</v>
      </c>
      <c r="F36" s="184">
        <v>1.8</v>
      </c>
      <c r="G36" s="181">
        <v>182472</v>
      </c>
      <c r="H36" s="371">
        <v>14.5</v>
      </c>
      <c r="I36" s="181">
        <v>328389</v>
      </c>
      <c r="J36" s="382">
        <v>10</v>
      </c>
      <c r="K36" s="184">
        <v>1.8</v>
      </c>
      <c r="L36" s="389"/>
    </row>
    <row r="37" spans="1:12" ht="9.75" customHeight="1">
      <c r="A37" s="154" t="s">
        <v>9</v>
      </c>
      <c r="B37" s="183">
        <v>21440</v>
      </c>
      <c r="C37" s="382">
        <v>12.3</v>
      </c>
      <c r="D37" s="181">
        <v>38411</v>
      </c>
      <c r="E37" s="382">
        <v>7.3</v>
      </c>
      <c r="F37" s="184">
        <v>1.8</v>
      </c>
      <c r="G37" s="181">
        <v>165155</v>
      </c>
      <c r="H37" s="382">
        <v>15.4</v>
      </c>
      <c r="I37" s="181">
        <v>293227</v>
      </c>
      <c r="J37" s="382">
        <v>11.5</v>
      </c>
      <c r="K37" s="184">
        <v>1.8</v>
      </c>
      <c r="L37" s="389"/>
    </row>
    <row r="38" spans="1:12" ht="9.75" customHeight="1">
      <c r="A38" s="154" t="s">
        <v>8</v>
      </c>
      <c r="B38" s="183">
        <v>2229</v>
      </c>
      <c r="C38" s="382">
        <v>11.2</v>
      </c>
      <c r="D38" s="181">
        <v>4506</v>
      </c>
      <c r="E38" s="371">
        <v>10.5</v>
      </c>
      <c r="F38" s="184">
        <v>2</v>
      </c>
      <c r="G38" s="181">
        <v>17317</v>
      </c>
      <c r="H38" s="371">
        <v>6.8</v>
      </c>
      <c r="I38" s="181">
        <v>35162</v>
      </c>
      <c r="J38" s="382">
        <v>-0.7</v>
      </c>
      <c r="K38" s="184">
        <v>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16666</v>
      </c>
      <c r="C41" s="382">
        <v>10.9</v>
      </c>
      <c r="D41" s="181">
        <v>28407</v>
      </c>
      <c r="E41" s="382">
        <v>4.9000000000000004</v>
      </c>
      <c r="F41" s="184">
        <v>1.7</v>
      </c>
      <c r="G41" s="181">
        <v>129295</v>
      </c>
      <c r="H41" s="371">
        <v>15</v>
      </c>
      <c r="I41" s="181">
        <v>223771</v>
      </c>
      <c r="J41" s="382">
        <v>9.6999999999999993</v>
      </c>
      <c r="K41" s="184">
        <v>1.7</v>
      </c>
      <c r="L41" s="389"/>
    </row>
    <row r="42" spans="1:12" ht="9.75" customHeight="1">
      <c r="A42" s="154" t="s">
        <v>9</v>
      </c>
      <c r="B42" s="183">
        <v>15226</v>
      </c>
      <c r="C42" s="382">
        <v>12.6</v>
      </c>
      <c r="D42" s="181">
        <v>25334</v>
      </c>
      <c r="E42" s="382">
        <v>5.4</v>
      </c>
      <c r="F42" s="184">
        <v>1.7</v>
      </c>
      <c r="G42" s="181">
        <v>116602</v>
      </c>
      <c r="H42" s="371">
        <v>16.5</v>
      </c>
      <c r="I42" s="181">
        <v>197562</v>
      </c>
      <c r="J42" s="382">
        <v>11.1</v>
      </c>
      <c r="K42" s="184">
        <v>1.7</v>
      </c>
      <c r="L42" s="389"/>
    </row>
    <row r="43" spans="1:12" ht="9.75" customHeight="1">
      <c r="A43" s="154" t="s">
        <v>8</v>
      </c>
      <c r="B43" s="183">
        <v>1440</v>
      </c>
      <c r="C43" s="382">
        <v>-5</v>
      </c>
      <c r="D43" s="181">
        <v>3073</v>
      </c>
      <c r="E43" s="371">
        <v>0.6</v>
      </c>
      <c r="F43" s="184">
        <v>2.1</v>
      </c>
      <c r="G43" s="181">
        <v>12693</v>
      </c>
      <c r="H43" s="382">
        <v>2.9</v>
      </c>
      <c r="I43" s="181">
        <v>26209</v>
      </c>
      <c r="J43" s="382">
        <v>0.3</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6975</v>
      </c>
      <c r="C45" s="382">
        <v>15.7</v>
      </c>
      <c r="D45" s="181">
        <v>13776</v>
      </c>
      <c r="E45" s="411">
        <v>12.7</v>
      </c>
      <c r="F45" s="184">
        <v>2</v>
      </c>
      <c r="G45" s="181">
        <v>52877</v>
      </c>
      <c r="H45" s="382">
        <v>13.7</v>
      </c>
      <c r="I45" s="181">
        <v>97633</v>
      </c>
      <c r="J45" s="382">
        <v>9</v>
      </c>
      <c r="K45" s="184">
        <v>1.8</v>
      </c>
      <c r="L45" s="389"/>
    </row>
    <row r="46" spans="1:12" ht="9.75" customHeight="1">
      <c r="A46" s="154" t="s">
        <v>9</v>
      </c>
      <c r="B46" s="183">
        <v>6186</v>
      </c>
      <c r="C46" s="382">
        <v>11.6</v>
      </c>
      <c r="D46" s="181">
        <v>12343</v>
      </c>
      <c r="E46" s="411">
        <v>9.9</v>
      </c>
      <c r="F46" s="184">
        <v>2</v>
      </c>
      <c r="G46" s="181">
        <v>48261</v>
      </c>
      <c r="H46" s="382">
        <v>13.1</v>
      </c>
      <c r="I46" s="181">
        <v>88767</v>
      </c>
      <c r="J46" s="382">
        <v>10</v>
      </c>
      <c r="K46" s="184">
        <v>1.8</v>
      </c>
      <c r="L46" s="389"/>
    </row>
    <row r="47" spans="1:12" ht="9.75" customHeight="1">
      <c r="A47" s="154" t="s">
        <v>8</v>
      </c>
      <c r="B47" s="183">
        <v>789</v>
      </c>
      <c r="C47" s="371">
        <v>62</v>
      </c>
      <c r="D47" s="181">
        <v>1433</v>
      </c>
      <c r="E47" s="411">
        <v>44.2</v>
      </c>
      <c r="F47" s="184">
        <v>1.8</v>
      </c>
      <c r="G47" s="181">
        <v>4616</v>
      </c>
      <c r="H47" s="382">
        <v>20.2</v>
      </c>
      <c r="I47" s="181">
        <v>8866</v>
      </c>
      <c r="J47" s="382">
        <v>0.5</v>
      </c>
      <c r="K47" s="184">
        <v>1.9</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1577</v>
      </c>
      <c r="C49" s="413" t="s">
        <v>35</v>
      </c>
      <c r="D49" s="181">
        <v>2902</v>
      </c>
      <c r="E49" s="413">
        <f>D49/'September 2022'!D49*100-100</f>
        <v>11.273006134969336</v>
      </c>
      <c r="F49" s="444">
        <f>D49/B49</f>
        <v>1.8402029169308813</v>
      </c>
      <c r="G49" s="181">
        <v>11987</v>
      </c>
      <c r="H49" s="413">
        <f>G49/'September 2022'!G49*100-100</f>
        <v>0.7141656864392445</v>
      </c>
      <c r="I49" s="181">
        <v>23018</v>
      </c>
      <c r="J49" s="413">
        <f>I49/'September 2022'!I49*100-100</f>
        <v>-8.727546690986955</v>
      </c>
      <c r="K49" s="184">
        <f>I49/G49</f>
        <v>1.9202469341786936</v>
      </c>
      <c r="L49" s="389"/>
    </row>
    <row r="50" spans="1:13" ht="9.75" customHeight="1">
      <c r="A50" s="153" t="s">
        <v>9</v>
      </c>
      <c r="B50" s="181">
        <v>1410</v>
      </c>
      <c r="C50" s="413">
        <f>B50/'September 2022'!B50*100-100</f>
        <v>-4.406779661016941</v>
      </c>
      <c r="D50" s="181">
        <v>2678</v>
      </c>
      <c r="E50" s="413">
        <f>D50/'September 2022'!D50*100-100</f>
        <v>9.2615259077927448</v>
      </c>
      <c r="F50" s="444">
        <f t="shared" ref="F50:F51" si="0">D50/B50</f>
        <v>1.8992907801418439</v>
      </c>
      <c r="G50" s="181">
        <v>11073</v>
      </c>
      <c r="H50" s="413">
        <f>G50/'September 2022'!G50*100-100</f>
        <v>-0.40474905558554042</v>
      </c>
      <c r="I50" s="181">
        <v>21775</v>
      </c>
      <c r="J50" s="413">
        <f>I50/'September 2022'!I50*100-100</f>
        <v>-3.676015217198966</v>
      </c>
      <c r="K50" s="184">
        <f t="shared" ref="K50:K51" si="1">I50/G50</f>
        <v>1.9664950781179444</v>
      </c>
      <c r="L50" s="389"/>
    </row>
    <row r="51" spans="1:13" ht="9.75" customHeight="1">
      <c r="A51" s="153" t="s">
        <v>8</v>
      </c>
      <c r="B51" s="181">
        <v>167</v>
      </c>
      <c r="C51" s="413">
        <f>B51/'September 2022'!B51*100-100</f>
        <v>63.725490196078425</v>
      </c>
      <c r="D51" s="181">
        <v>224</v>
      </c>
      <c r="E51" s="413">
        <f>D51/'September 2022'!D51*100-100</f>
        <v>42.675159235668787</v>
      </c>
      <c r="F51" s="444">
        <f t="shared" si="0"/>
        <v>1.341317365269461</v>
      </c>
      <c r="G51" s="181">
        <v>914</v>
      </c>
      <c r="H51" s="413">
        <f>G51/'September 2022'!G51*100-100</f>
        <v>16.581632653061234</v>
      </c>
      <c r="I51" s="181">
        <v>1243</v>
      </c>
      <c r="J51" s="413">
        <f>I51/'September 2022'!I51*100-100</f>
        <v>-52.430156907768847</v>
      </c>
      <c r="K51" s="184">
        <f t="shared" si="1"/>
        <v>1.3599562363238511</v>
      </c>
      <c r="L51" s="389"/>
    </row>
    <row r="52" spans="1:13" ht="5.0999999999999996" customHeight="1">
      <c r="A52" s="386"/>
      <c r="B52" s="181"/>
      <c r="C52" s="182"/>
      <c r="D52" s="181"/>
      <c r="E52" s="443"/>
      <c r="F52" s="444"/>
      <c r="G52" s="181"/>
      <c r="H52" s="182"/>
      <c r="I52" s="181"/>
      <c r="J52" s="182"/>
      <c r="K52" s="184"/>
      <c r="L52" s="389"/>
    </row>
    <row r="53" spans="1:13" ht="9.75" customHeight="1">
      <c r="A53" s="379"/>
      <c r="B53" s="474" t="s">
        <v>6</v>
      </c>
      <c r="C53" s="474"/>
      <c r="D53" s="474"/>
      <c r="E53" s="474"/>
      <c r="F53" s="474"/>
      <c r="G53" s="474"/>
      <c r="H53" s="474"/>
      <c r="I53" s="474"/>
      <c r="J53" s="474"/>
      <c r="K53" s="474"/>
    </row>
    <row r="54" spans="1:13" ht="9.75" customHeight="1">
      <c r="A54" s="381" t="s">
        <v>41</v>
      </c>
      <c r="B54" s="183">
        <v>142190</v>
      </c>
      <c r="C54" s="382">
        <v>6.6</v>
      </c>
      <c r="D54" s="181">
        <v>270678</v>
      </c>
      <c r="E54" s="382">
        <v>2</v>
      </c>
      <c r="F54" s="184">
        <v>1.9</v>
      </c>
      <c r="G54" s="181">
        <v>1089968</v>
      </c>
      <c r="H54" s="382">
        <v>12.9</v>
      </c>
      <c r="I54" s="181">
        <v>2116880</v>
      </c>
      <c r="J54" s="382">
        <v>12.4</v>
      </c>
      <c r="K54" s="184">
        <v>1.9</v>
      </c>
    </row>
    <row r="55" spans="1:13" ht="9.75" customHeight="1">
      <c r="A55" s="153" t="s">
        <v>9</v>
      </c>
      <c r="B55" s="183">
        <v>118110</v>
      </c>
      <c r="C55" s="382">
        <v>5.7</v>
      </c>
      <c r="D55" s="181">
        <v>226255</v>
      </c>
      <c r="E55" s="382">
        <v>1.1000000000000001</v>
      </c>
      <c r="F55" s="184">
        <v>1.9</v>
      </c>
      <c r="G55" s="181">
        <v>883316</v>
      </c>
      <c r="H55" s="382">
        <v>10.4</v>
      </c>
      <c r="I55" s="181">
        <v>1733711</v>
      </c>
      <c r="J55" s="382">
        <v>10.5</v>
      </c>
      <c r="K55" s="184">
        <v>2</v>
      </c>
    </row>
    <row r="56" spans="1:13" ht="9.75" customHeight="1">
      <c r="A56" s="153" t="s">
        <v>8</v>
      </c>
      <c r="B56" s="183">
        <v>24080</v>
      </c>
      <c r="C56" s="382">
        <v>11.2</v>
      </c>
      <c r="D56" s="181">
        <v>44423</v>
      </c>
      <c r="E56" s="382">
        <v>6.8</v>
      </c>
      <c r="F56" s="184">
        <v>1.8</v>
      </c>
      <c r="G56" s="181">
        <v>206652</v>
      </c>
      <c r="H56" s="382">
        <v>24.7</v>
      </c>
      <c r="I56" s="181">
        <v>383169</v>
      </c>
      <c r="J56" s="382">
        <v>21.7</v>
      </c>
      <c r="K56" s="184">
        <v>1.9</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134269</v>
      </c>
      <c r="C59" s="382">
        <v>6.3</v>
      </c>
      <c r="D59" s="181">
        <v>246394</v>
      </c>
      <c r="E59" s="382">
        <v>2</v>
      </c>
      <c r="F59" s="184">
        <v>1.8</v>
      </c>
      <c r="G59" s="181">
        <v>1027661</v>
      </c>
      <c r="H59" s="382">
        <v>13.1</v>
      </c>
      <c r="I59" s="181">
        <v>1918579</v>
      </c>
      <c r="J59" s="382">
        <v>13</v>
      </c>
      <c r="K59" s="184">
        <v>1.9</v>
      </c>
    </row>
    <row r="60" spans="1:13" ht="9.75" customHeight="1">
      <c r="A60" s="154" t="s">
        <v>9</v>
      </c>
      <c r="B60" s="183">
        <v>111584</v>
      </c>
      <c r="C60" s="382">
        <v>5.6</v>
      </c>
      <c r="D60" s="181">
        <v>204279</v>
      </c>
      <c r="E60" s="382">
        <v>1.2</v>
      </c>
      <c r="F60" s="184">
        <v>1.8</v>
      </c>
      <c r="G60" s="181">
        <v>832966</v>
      </c>
      <c r="H60" s="382">
        <v>10.7</v>
      </c>
      <c r="I60" s="181">
        <v>1556274</v>
      </c>
      <c r="J60" s="382">
        <v>11.2</v>
      </c>
      <c r="K60" s="184">
        <v>1.9</v>
      </c>
      <c r="M60" s="389"/>
    </row>
    <row r="61" spans="1:13" ht="9.75" customHeight="1">
      <c r="A61" s="154" t="s">
        <v>8</v>
      </c>
      <c r="B61" s="183">
        <v>22685</v>
      </c>
      <c r="C61" s="382">
        <v>10.3</v>
      </c>
      <c r="D61" s="181">
        <v>42115</v>
      </c>
      <c r="E61" s="382">
        <v>6.3</v>
      </c>
      <c r="F61" s="184">
        <v>1.9</v>
      </c>
      <c r="G61" s="181">
        <v>194695</v>
      </c>
      <c r="H61" s="382">
        <v>24.4</v>
      </c>
      <c r="I61" s="181">
        <v>362305</v>
      </c>
      <c r="J61" s="382">
        <v>21.4</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84903</v>
      </c>
      <c r="C64" s="382">
        <v>3</v>
      </c>
      <c r="D64" s="181">
        <v>150939</v>
      </c>
      <c r="E64" s="382">
        <v>-2.1</v>
      </c>
      <c r="F64" s="184">
        <v>1.8</v>
      </c>
      <c r="G64" s="181">
        <v>658816</v>
      </c>
      <c r="H64" s="382">
        <v>13.4</v>
      </c>
      <c r="I64" s="181">
        <v>1220339</v>
      </c>
      <c r="J64" s="382">
        <v>13.4</v>
      </c>
      <c r="K64" s="184">
        <v>1.9</v>
      </c>
    </row>
    <row r="65" spans="1:11" ht="9.75" customHeight="1">
      <c r="A65" s="154" t="s">
        <v>9</v>
      </c>
      <c r="B65" s="183">
        <v>70016</v>
      </c>
      <c r="C65" s="382">
        <v>1.9</v>
      </c>
      <c r="D65" s="181">
        <v>123724</v>
      </c>
      <c r="E65" s="382">
        <v>-3.3</v>
      </c>
      <c r="F65" s="184">
        <v>1.8</v>
      </c>
      <c r="G65" s="181">
        <v>534173</v>
      </c>
      <c r="H65" s="382">
        <v>11</v>
      </c>
      <c r="I65" s="181">
        <v>984226</v>
      </c>
      <c r="J65" s="382">
        <v>11.2</v>
      </c>
      <c r="K65" s="184">
        <v>1.8</v>
      </c>
    </row>
    <row r="66" spans="1:11" ht="9.75" customHeight="1">
      <c r="A66" s="154" t="s">
        <v>8</v>
      </c>
      <c r="B66" s="183">
        <v>14887</v>
      </c>
      <c r="C66" s="382">
        <v>8.6999999999999993</v>
      </c>
      <c r="D66" s="181">
        <v>27215</v>
      </c>
      <c r="E66" s="382">
        <v>3.8</v>
      </c>
      <c r="F66" s="184">
        <v>1.8</v>
      </c>
      <c r="G66" s="181">
        <v>124643</v>
      </c>
      <c r="H66" s="382">
        <v>25</v>
      </c>
      <c r="I66" s="181">
        <v>236113</v>
      </c>
      <c r="J66" s="382">
        <v>23.4</v>
      </c>
      <c r="K66" s="184">
        <v>1.9</v>
      </c>
    </row>
    <row r="67" spans="1:11" ht="4.7" customHeight="1">
      <c r="A67" s="153"/>
      <c r="B67" s="183"/>
      <c r="C67" s="182"/>
      <c r="D67" s="181"/>
      <c r="E67" s="182"/>
      <c r="F67" s="184"/>
      <c r="G67" s="181"/>
      <c r="H67" s="371"/>
      <c r="I67" s="181"/>
      <c r="J67" s="382"/>
      <c r="K67" s="184"/>
    </row>
    <row r="68" spans="1:11" ht="9.75" customHeight="1">
      <c r="A68" s="153" t="s">
        <v>381</v>
      </c>
      <c r="B68" s="183">
        <v>47165</v>
      </c>
      <c r="C68" s="382">
        <v>12.7</v>
      </c>
      <c r="D68" s="181">
        <v>90744</v>
      </c>
      <c r="E68" s="382">
        <v>10</v>
      </c>
      <c r="F68" s="184">
        <v>1.9</v>
      </c>
      <c r="G68" s="181">
        <v>351656</v>
      </c>
      <c r="H68" s="382">
        <v>12.5</v>
      </c>
      <c r="I68" s="181">
        <v>658145</v>
      </c>
      <c r="J68" s="382">
        <v>12.6</v>
      </c>
      <c r="K68" s="184">
        <v>1.9</v>
      </c>
    </row>
    <row r="69" spans="1:11" ht="9.75" customHeight="1">
      <c r="A69" s="154" t="s">
        <v>9</v>
      </c>
      <c r="B69" s="183">
        <v>39531</v>
      </c>
      <c r="C69" s="382">
        <v>12.4</v>
      </c>
      <c r="D69" s="181">
        <v>76149</v>
      </c>
      <c r="E69" s="382">
        <v>9.6</v>
      </c>
      <c r="F69" s="184">
        <v>1.9</v>
      </c>
      <c r="G69" s="181">
        <v>283385</v>
      </c>
      <c r="H69" s="382">
        <v>10.1</v>
      </c>
      <c r="I69" s="181">
        <v>535410</v>
      </c>
      <c r="J69" s="382">
        <v>11.3</v>
      </c>
      <c r="K69" s="184">
        <v>1.9</v>
      </c>
    </row>
    <row r="70" spans="1:11" ht="9.75" customHeight="1">
      <c r="A70" s="154" t="s">
        <v>8</v>
      </c>
      <c r="B70" s="183">
        <v>7634</v>
      </c>
      <c r="C70" s="382">
        <v>14</v>
      </c>
      <c r="D70" s="181">
        <v>14595</v>
      </c>
      <c r="E70" s="382">
        <v>12</v>
      </c>
      <c r="F70" s="184">
        <v>1.9</v>
      </c>
      <c r="G70" s="181">
        <v>68271</v>
      </c>
      <c r="H70" s="382">
        <v>23.6</v>
      </c>
      <c r="I70" s="181">
        <v>122735</v>
      </c>
      <c r="J70" s="382">
        <v>18.8</v>
      </c>
      <c r="K70" s="184">
        <v>1.8</v>
      </c>
    </row>
    <row r="71" spans="1:11" ht="5.0999999999999996" customHeight="1">
      <c r="A71" s="153"/>
      <c r="B71" s="183"/>
      <c r="C71" s="182"/>
      <c r="D71" s="181"/>
      <c r="E71" s="182"/>
      <c r="F71" s="184"/>
      <c r="G71" s="181"/>
      <c r="H71" s="371"/>
      <c r="I71" s="181"/>
      <c r="J71" s="382"/>
      <c r="K71" s="184"/>
    </row>
    <row r="72" spans="1:11" ht="9.75" customHeight="1">
      <c r="A72" s="381" t="s">
        <v>402</v>
      </c>
      <c r="B72" s="181">
        <v>7921</v>
      </c>
      <c r="C72" s="413">
        <v>11.500563063063069</v>
      </c>
      <c r="D72" s="181">
        <v>24284</v>
      </c>
      <c r="E72" s="413">
        <v>1.73439463762044</v>
      </c>
      <c r="F72" s="184">
        <v>3.0657745234187601</v>
      </c>
      <c r="G72" s="181">
        <v>62307</v>
      </c>
      <c r="H72" s="413">
        <v>9.1095350669818629</v>
      </c>
      <c r="I72" s="181">
        <v>198301</v>
      </c>
      <c r="J72" s="413">
        <v>6.6673480145880148</v>
      </c>
      <c r="K72" s="184">
        <v>3.1826440046864719</v>
      </c>
    </row>
    <row r="73" spans="1:11" ht="9.75" customHeight="1">
      <c r="A73" s="153" t="s">
        <v>9</v>
      </c>
      <c r="B73" s="181">
        <v>6526</v>
      </c>
      <c r="C73" s="413">
        <v>8.5676260189652282</v>
      </c>
      <c r="D73" s="181">
        <v>21976</v>
      </c>
      <c r="E73" s="413">
        <v>0.33328767748710675</v>
      </c>
      <c r="F73" s="184">
        <v>3.3674532638676067</v>
      </c>
      <c r="G73" s="181">
        <v>50350</v>
      </c>
      <c r="H73" s="413">
        <v>5.0863022561726439</v>
      </c>
      <c r="I73" s="181">
        <v>177437</v>
      </c>
      <c r="J73" s="413">
        <v>4.8155477449271871</v>
      </c>
      <c r="K73" s="184">
        <v>3.5240714995034756</v>
      </c>
    </row>
    <row r="74" spans="1:11" ht="9.75" customHeight="1">
      <c r="A74" s="153" t="s">
        <v>8</v>
      </c>
      <c r="B74" s="181">
        <v>1395</v>
      </c>
      <c r="C74" s="413">
        <v>27.630375114364128</v>
      </c>
      <c r="D74" s="181">
        <v>2308</v>
      </c>
      <c r="E74" s="413">
        <v>17.336044738179979</v>
      </c>
      <c r="F74" s="184">
        <v>1.6544802867383512</v>
      </c>
      <c r="G74" s="181">
        <v>11957</v>
      </c>
      <c r="H74" s="413">
        <v>30.080504786771115</v>
      </c>
      <c r="I74" s="181">
        <v>20864</v>
      </c>
      <c r="J74" s="413">
        <v>25.5279465736117</v>
      </c>
      <c r="K74" s="184">
        <v>1.7449192941373255</v>
      </c>
    </row>
    <row r="75" spans="1:11" ht="9.75" customHeight="1">
      <c r="A75" s="393" t="s">
        <v>37</v>
      </c>
      <c r="B75" s="387"/>
      <c r="C75" s="388"/>
      <c r="D75" s="387"/>
      <c r="E75" s="388"/>
      <c r="F75" s="392"/>
      <c r="G75" s="387"/>
      <c r="H75" s="388"/>
      <c r="I75" s="387"/>
      <c r="J75" s="391"/>
      <c r="K75" s="392"/>
    </row>
    <row r="76" spans="1:11" s="394" customFormat="1" ht="20.100000000000001" customHeight="1">
      <c r="A76" s="475" t="s">
        <v>383</v>
      </c>
      <c r="B76" s="476"/>
      <c r="C76" s="476"/>
      <c r="D76" s="476"/>
      <c r="E76" s="476"/>
      <c r="F76" s="476"/>
      <c r="G76" s="476"/>
      <c r="H76" s="476"/>
      <c r="I76" s="476"/>
      <c r="J76" s="476"/>
      <c r="K76" s="476"/>
    </row>
    <row r="77" spans="1:11" ht="9.75" customHeight="1">
      <c r="A77" s="477"/>
      <c r="B77" s="478"/>
      <c r="C77" s="478"/>
      <c r="D77" s="478"/>
      <c r="E77" s="478"/>
      <c r="F77" s="478"/>
      <c r="G77" s="478"/>
      <c r="H77" s="478"/>
      <c r="I77" s="478"/>
      <c r="J77" s="478"/>
      <c r="K77" s="478"/>
    </row>
  </sheetData>
  <mergeCells count="19">
    <mergeCell ref="B53:K53"/>
    <mergeCell ref="A76:K76"/>
    <mergeCell ref="A77:K77"/>
    <mergeCell ref="B4:B5"/>
    <mergeCell ref="D4:D5"/>
    <mergeCell ref="G4:G5"/>
    <mergeCell ref="I4:I5"/>
    <mergeCell ref="B7:K7"/>
    <mergeCell ref="B30:K30"/>
    <mergeCell ref="A1:K1"/>
    <mergeCell ref="A2:A5"/>
    <mergeCell ref="B2:F2"/>
    <mergeCell ref="G2:K2"/>
    <mergeCell ref="B3:C3"/>
    <mergeCell ref="D3:E3"/>
    <mergeCell ref="F3:F4"/>
    <mergeCell ref="G3:H3"/>
    <mergeCell ref="I3:J3"/>
    <mergeCell ref="K3:K4"/>
  </mergeCells>
  <conditionalFormatting sqref="J75 H75 E75 C75">
    <cfRule type="cellIs" dxfId="154" priority="52" stopIfTrue="1" operator="notBetween">
      <formula>-200</formula>
      <formula>200</formula>
    </cfRule>
  </conditionalFormatting>
  <conditionalFormatting sqref="J29 E29">
    <cfRule type="cellIs" dxfId="153" priority="51" stopIfTrue="1" operator="notBetween">
      <formula>-200</formula>
      <formula>200</formula>
    </cfRule>
  </conditionalFormatting>
  <conditionalFormatting sqref="J52 H52 E52">
    <cfRule type="cellIs" dxfId="152" priority="49" stopIfTrue="1" operator="notBetween">
      <formula>-200</formula>
      <formula>200</formula>
    </cfRule>
  </conditionalFormatting>
  <conditionalFormatting sqref="C52">
    <cfRule type="cellIs" dxfId="151" priority="50" stopIfTrue="1" operator="notBetween">
      <formula>-200</formula>
      <formula>200</formula>
    </cfRule>
  </conditionalFormatting>
  <conditionalFormatting sqref="H11:H12 J11:J12 C11:C12 E11:E12">
    <cfRule type="cellIs" dxfId="150" priority="48" stopIfTrue="1" operator="notBetween">
      <formula>-200</formula>
      <formula>200</formula>
    </cfRule>
  </conditionalFormatting>
  <conditionalFormatting sqref="C16:C17 C21 C25">
    <cfRule type="cellIs" dxfId="149" priority="45" stopIfTrue="1" operator="notBetween">
      <formula>-200</formula>
      <formula>200</formula>
    </cfRule>
  </conditionalFormatting>
  <conditionalFormatting sqref="H16:H17 E16:E17 E25 E21 H21 H25">
    <cfRule type="cellIs" dxfId="148" priority="44" stopIfTrue="1" operator="notBetween">
      <formula>-200</formula>
      <formula>200</formula>
    </cfRule>
  </conditionalFormatting>
  <conditionalFormatting sqref="C34:C35 C39:C40 C44 C47:C48">
    <cfRule type="cellIs" dxfId="147" priority="38" stopIfTrue="1" operator="notBetween">
      <formula>-200</formula>
      <formula>200</formula>
    </cfRule>
  </conditionalFormatting>
  <conditionalFormatting sqref="E34:E35 E39:E40 E44 E48 H48 H34:H36 H44 H38:H42">
    <cfRule type="cellIs" dxfId="146" priority="37" stopIfTrue="1" operator="notBetween">
      <formula>-200</formula>
      <formula>200</formula>
    </cfRule>
  </conditionalFormatting>
  <conditionalFormatting sqref="E43">
    <cfRule type="cellIs" dxfId="145" priority="33" stopIfTrue="1" operator="notBetween">
      <formula>-200</formula>
      <formula>200</formula>
    </cfRule>
  </conditionalFormatting>
  <conditionalFormatting sqref="E38">
    <cfRule type="cellIs" dxfId="144" priority="32" stopIfTrue="1" operator="notBetween">
      <formula>-200</formula>
      <formula>200</formula>
    </cfRule>
  </conditionalFormatting>
  <conditionalFormatting sqref="E33">
    <cfRule type="cellIs" dxfId="143" priority="31" stopIfTrue="1" operator="notBetween">
      <formula>-200</formula>
      <formula>200</formula>
    </cfRule>
  </conditionalFormatting>
  <conditionalFormatting sqref="C57:C58 C62:C63 C67 C71">
    <cfRule type="cellIs" dxfId="142" priority="28" stopIfTrue="1" operator="notBetween">
      <formula>-200</formula>
      <formula>200</formula>
    </cfRule>
  </conditionalFormatting>
  <conditionalFormatting sqref="E57:E58 E62:E63 E67 E71 H57:H58 H62:H63 H67 H71">
    <cfRule type="cellIs" dxfId="141"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79" t="s">
        <v>300</v>
      </c>
      <c r="B1" s="479"/>
      <c r="C1" s="479"/>
      <c r="D1" s="479"/>
      <c r="E1" s="479"/>
      <c r="F1" s="479"/>
      <c r="G1" s="479"/>
      <c r="H1" s="479"/>
      <c r="I1" s="479"/>
      <c r="J1" s="479"/>
      <c r="K1" s="479"/>
      <c r="M1" s="298" t="s">
        <v>28</v>
      </c>
    </row>
    <row r="2" spans="1:22" s="24" customFormat="1" ht="12.2" customHeight="1">
      <c r="A2" s="480" t="s">
        <v>23</v>
      </c>
      <c r="B2" s="481"/>
      <c r="C2" s="482" t="s">
        <v>2</v>
      </c>
      <c r="D2" s="483"/>
      <c r="E2" s="483"/>
      <c r="F2" s="484"/>
      <c r="G2" s="485" t="s">
        <v>3</v>
      </c>
      <c r="H2" s="486"/>
      <c r="I2" s="486"/>
      <c r="J2" s="487"/>
      <c r="K2" s="488" t="s">
        <v>398</v>
      </c>
      <c r="L2" s="33"/>
      <c r="M2" s="25"/>
      <c r="N2" s="440"/>
    </row>
    <row r="3" spans="1:22" s="24" customFormat="1" ht="12.2" customHeight="1">
      <c r="A3" s="480"/>
      <c r="B3" s="481"/>
      <c r="C3" s="490" t="s">
        <v>7</v>
      </c>
      <c r="D3" s="490"/>
      <c r="E3" s="490" t="s">
        <v>39</v>
      </c>
      <c r="F3" s="490"/>
      <c r="G3" s="490" t="s">
        <v>7</v>
      </c>
      <c r="H3" s="490"/>
      <c r="I3" s="490" t="s">
        <v>39</v>
      </c>
      <c r="J3" s="490"/>
      <c r="K3" s="489"/>
      <c r="L3" s="494"/>
    </row>
    <row r="4" spans="1:22" s="24" customFormat="1" ht="48.2" customHeight="1">
      <c r="A4" s="480"/>
      <c r="B4" s="481"/>
      <c r="C4" s="481" t="s">
        <v>0</v>
      </c>
      <c r="D4" s="186" t="s">
        <v>102</v>
      </c>
      <c r="E4" s="481" t="s">
        <v>0</v>
      </c>
      <c r="F4" s="186" t="s">
        <v>102</v>
      </c>
      <c r="G4" s="481" t="s">
        <v>0</v>
      </c>
      <c r="H4" s="186" t="s">
        <v>102</v>
      </c>
      <c r="I4" s="481" t="s">
        <v>0</v>
      </c>
      <c r="J4" s="186" t="s">
        <v>102</v>
      </c>
      <c r="K4" s="489"/>
      <c r="L4" s="494"/>
    </row>
    <row r="5" spans="1:22" s="24" customFormat="1" ht="12.2" customHeight="1">
      <c r="A5" s="480"/>
      <c r="B5" s="481"/>
      <c r="C5" s="481"/>
      <c r="D5" s="186" t="s">
        <v>24</v>
      </c>
      <c r="E5" s="481"/>
      <c r="F5" s="186" t="s">
        <v>24</v>
      </c>
      <c r="G5" s="481"/>
      <c r="H5" s="186" t="s">
        <v>24</v>
      </c>
      <c r="I5" s="481"/>
      <c r="J5" s="186" t="s">
        <v>24</v>
      </c>
      <c r="K5" s="191" t="s">
        <v>24</v>
      </c>
      <c r="L5" s="192"/>
    </row>
    <row r="6" spans="1:22" s="439" customFormat="1" ht="15" customHeight="1">
      <c r="A6" s="28">
        <v>2002</v>
      </c>
      <c r="B6" s="34"/>
      <c r="C6" s="434" t="s">
        <v>237</v>
      </c>
      <c r="D6" s="435">
        <v>-1.2</v>
      </c>
      <c r="E6" s="434" t="s">
        <v>238</v>
      </c>
      <c r="F6" s="435">
        <v>1.4</v>
      </c>
      <c r="G6" s="434" t="s">
        <v>239</v>
      </c>
      <c r="H6" s="435">
        <v>-2.1</v>
      </c>
      <c r="I6" s="434" t="s">
        <v>240</v>
      </c>
      <c r="J6" s="435">
        <v>-4</v>
      </c>
      <c r="K6" s="436">
        <v>38.9</v>
      </c>
      <c r="L6" s="437"/>
      <c r="M6" s="438"/>
      <c r="N6" s="438"/>
      <c r="O6" s="440"/>
      <c r="Q6" s="438"/>
      <c r="R6" s="438"/>
      <c r="S6" s="438"/>
      <c r="T6" s="438"/>
      <c r="U6" s="438"/>
      <c r="V6" s="438"/>
    </row>
    <row r="7" spans="1:22" s="24" customFormat="1" ht="10.15" customHeight="1">
      <c r="A7" s="28">
        <v>2003</v>
      </c>
      <c r="B7" s="34"/>
      <c r="C7" s="2" t="s">
        <v>241</v>
      </c>
      <c r="D7" s="44">
        <v>2.1</v>
      </c>
      <c r="E7" s="2" t="s">
        <v>242</v>
      </c>
      <c r="F7" s="44">
        <v>-1.7</v>
      </c>
      <c r="G7" s="2" t="s">
        <v>243</v>
      </c>
      <c r="H7" s="44">
        <v>1.7</v>
      </c>
      <c r="I7" s="2" t="s">
        <v>244</v>
      </c>
      <c r="J7" s="44">
        <v>0.4</v>
      </c>
      <c r="K7" s="20">
        <v>38.9</v>
      </c>
      <c r="L7" s="22"/>
      <c r="M7" s="30"/>
      <c r="N7" s="30"/>
      <c r="O7" s="30"/>
      <c r="P7" s="30"/>
      <c r="Q7" s="30"/>
      <c r="R7" s="30"/>
      <c r="S7" s="30"/>
      <c r="T7" s="30"/>
      <c r="U7" s="30"/>
      <c r="V7" s="30"/>
    </row>
    <row r="8" spans="1:22" s="24" customFormat="1" ht="10.15" customHeight="1">
      <c r="A8" s="28">
        <v>2004</v>
      </c>
      <c r="B8" s="34"/>
      <c r="C8" s="2" t="s">
        <v>245</v>
      </c>
      <c r="D8" s="44">
        <v>11.4</v>
      </c>
      <c r="E8" s="2" t="s">
        <v>246</v>
      </c>
      <c r="F8" s="44">
        <v>17.399999999999999</v>
      </c>
      <c r="G8" s="2" t="s">
        <v>247</v>
      </c>
      <c r="H8" s="44">
        <v>10.9</v>
      </c>
      <c r="I8" s="2" t="s">
        <v>248</v>
      </c>
      <c r="J8" s="44">
        <v>17</v>
      </c>
      <c r="K8" s="20">
        <v>40.1</v>
      </c>
      <c r="L8" s="20"/>
      <c r="M8" s="30"/>
      <c r="N8" s="30"/>
      <c r="O8" s="30"/>
      <c r="P8" s="30"/>
      <c r="Q8" s="30"/>
      <c r="R8" s="30"/>
      <c r="S8" s="30"/>
      <c r="T8" s="30"/>
      <c r="U8" s="30"/>
      <c r="V8" s="30"/>
    </row>
    <row r="9" spans="1:22" s="24" customFormat="1" ht="10.15" customHeight="1">
      <c r="A9" s="28">
        <v>2005</v>
      </c>
      <c r="B9" s="26"/>
      <c r="C9" s="2" t="s">
        <v>249</v>
      </c>
      <c r="D9" s="44">
        <v>-0.8</v>
      </c>
      <c r="E9" s="2" t="s">
        <v>250</v>
      </c>
      <c r="F9" s="44">
        <v>7.2</v>
      </c>
      <c r="G9" s="2" t="s">
        <v>251</v>
      </c>
      <c r="H9" s="44">
        <v>-3.3</v>
      </c>
      <c r="I9" s="2" t="s">
        <v>252</v>
      </c>
      <c r="J9" s="44">
        <v>0.2</v>
      </c>
      <c r="K9" s="20">
        <v>39.4</v>
      </c>
      <c r="L9" s="22"/>
      <c r="M9" s="30"/>
      <c r="N9" s="297"/>
      <c r="O9" s="30"/>
      <c r="P9" s="30"/>
      <c r="Q9" s="30"/>
      <c r="R9" s="30"/>
      <c r="S9" s="30"/>
      <c r="T9" s="30"/>
      <c r="U9" s="30"/>
      <c r="V9" s="30"/>
    </row>
    <row r="10" spans="1:22" s="24" customFormat="1" ht="10.15" customHeight="1">
      <c r="A10" s="28">
        <v>2006</v>
      </c>
      <c r="B10" s="26"/>
      <c r="C10" s="2" t="s">
        <v>253</v>
      </c>
      <c r="D10" s="44">
        <v>4.9000000000000004</v>
      </c>
      <c r="E10" s="2" t="s">
        <v>254</v>
      </c>
      <c r="F10" s="44">
        <v>7.6</v>
      </c>
      <c r="G10" s="2" t="s">
        <v>255</v>
      </c>
      <c r="H10" s="44">
        <v>6.8</v>
      </c>
      <c r="I10" s="2" t="s">
        <v>256</v>
      </c>
      <c r="J10" s="44">
        <v>14.7</v>
      </c>
      <c r="K10" s="20">
        <v>41.9</v>
      </c>
      <c r="L10" s="21"/>
      <c r="M10" s="30"/>
      <c r="N10" s="30"/>
      <c r="O10" s="30"/>
      <c r="P10" s="30"/>
      <c r="Q10" s="30"/>
      <c r="R10" s="30"/>
      <c r="S10" s="30"/>
      <c r="T10" s="30"/>
      <c r="U10" s="30"/>
      <c r="V10" s="30"/>
    </row>
    <row r="11" spans="1:22" s="24" customFormat="1" ht="10.15" customHeight="1">
      <c r="A11" s="28">
        <v>2007</v>
      </c>
      <c r="B11" s="34"/>
      <c r="C11" s="2" t="s">
        <v>257</v>
      </c>
      <c r="D11" s="44">
        <v>7.5</v>
      </c>
      <c r="E11" s="2" t="s">
        <v>258</v>
      </c>
      <c r="F11" s="44">
        <v>12.5</v>
      </c>
      <c r="G11" s="2" t="s">
        <v>259</v>
      </c>
      <c r="H11" s="44">
        <v>4.2</v>
      </c>
      <c r="I11" s="2" t="s">
        <v>260</v>
      </c>
      <c r="J11" s="44">
        <v>5.9</v>
      </c>
      <c r="K11" s="20">
        <v>43.6</v>
      </c>
      <c r="L11" s="21"/>
      <c r="M11" s="30"/>
      <c r="N11" s="30"/>
      <c r="O11" s="30"/>
      <c r="P11" s="30"/>
      <c r="Q11" s="30"/>
      <c r="R11" s="30"/>
      <c r="S11" s="30"/>
      <c r="T11" s="30"/>
      <c r="U11" s="30"/>
      <c r="V11" s="30"/>
    </row>
    <row r="12" spans="1:22" s="24" customFormat="1" ht="10.15" customHeight="1">
      <c r="A12" s="28">
        <v>2008</v>
      </c>
      <c r="B12" s="34"/>
      <c r="C12" s="2" t="s">
        <v>261</v>
      </c>
      <c r="D12" s="44">
        <v>5</v>
      </c>
      <c r="E12" s="2" t="s">
        <v>262</v>
      </c>
      <c r="F12" s="44">
        <v>-1.7</v>
      </c>
      <c r="G12" s="2" t="s">
        <v>263</v>
      </c>
      <c r="H12" s="44">
        <v>7.8</v>
      </c>
      <c r="I12" s="2" t="s">
        <v>264</v>
      </c>
      <c r="J12" s="44">
        <v>2.1</v>
      </c>
      <c r="K12" s="20">
        <v>44.8</v>
      </c>
      <c r="L12" s="22"/>
      <c r="M12" s="30"/>
      <c r="N12" s="30"/>
      <c r="O12" s="30"/>
      <c r="P12" s="30"/>
      <c r="Q12" s="30"/>
      <c r="R12" s="30"/>
      <c r="S12" s="30"/>
      <c r="T12" s="30"/>
      <c r="U12" s="30"/>
      <c r="V12" s="30"/>
    </row>
    <row r="13" spans="1:22" s="24" customFormat="1" ht="10.15" customHeight="1">
      <c r="A13" s="28">
        <v>2009</v>
      </c>
      <c r="B13" s="34"/>
      <c r="C13" s="2" t="s">
        <v>265</v>
      </c>
      <c r="D13" s="44">
        <v>-2.2999999999999998</v>
      </c>
      <c r="E13" s="2" t="s">
        <v>266</v>
      </c>
      <c r="F13" s="44">
        <v>3.2</v>
      </c>
      <c r="G13" s="2" t="s">
        <v>267</v>
      </c>
      <c r="H13" s="44">
        <v>-0.7</v>
      </c>
      <c r="I13" s="2" t="s">
        <v>268</v>
      </c>
      <c r="J13" s="44">
        <v>3.5</v>
      </c>
      <c r="K13" s="20">
        <v>42.5</v>
      </c>
      <c r="L13" s="22"/>
      <c r="M13" s="30"/>
      <c r="N13" s="30"/>
      <c r="O13" s="30"/>
      <c r="P13" s="30"/>
      <c r="Q13" s="30"/>
      <c r="R13" s="30"/>
      <c r="S13" s="30"/>
      <c r="T13" s="30"/>
      <c r="U13" s="30"/>
      <c r="V13" s="30"/>
    </row>
    <row r="14" spans="1:22" s="24" customFormat="1" ht="10.15" customHeight="1">
      <c r="A14" s="28">
        <v>2010</v>
      </c>
      <c r="B14" s="34"/>
      <c r="C14" s="2" t="s">
        <v>269</v>
      </c>
      <c r="D14" s="44">
        <v>13.8</v>
      </c>
      <c r="E14" s="2" t="s">
        <v>270</v>
      </c>
      <c r="F14" s="44">
        <v>5.2</v>
      </c>
      <c r="G14" s="2" t="s">
        <v>271</v>
      </c>
      <c r="H14" s="44">
        <v>10.6</v>
      </c>
      <c r="I14" s="2" t="s">
        <v>272</v>
      </c>
      <c r="J14" s="44">
        <v>0.7</v>
      </c>
      <c r="K14" s="20">
        <v>42.8</v>
      </c>
      <c r="L14" s="22"/>
      <c r="M14" s="30"/>
      <c r="N14" s="30"/>
      <c r="O14" s="30"/>
      <c r="P14" s="30"/>
      <c r="Q14" s="30"/>
      <c r="R14" s="30"/>
      <c r="S14" s="30"/>
      <c r="T14" s="30"/>
      <c r="U14" s="30"/>
      <c r="V14" s="30"/>
    </row>
    <row r="15" spans="1:22" s="24" customFormat="1" ht="10.15" customHeight="1">
      <c r="A15" s="28">
        <v>2011</v>
      </c>
      <c r="B15" s="34"/>
      <c r="C15" s="2" t="s">
        <v>384</v>
      </c>
      <c r="D15" s="44">
        <v>6</v>
      </c>
      <c r="E15" s="2" t="s">
        <v>385</v>
      </c>
      <c r="F15" s="44">
        <v>3.3</v>
      </c>
      <c r="G15" s="2" t="s">
        <v>386</v>
      </c>
      <c r="H15" s="44">
        <v>6.5</v>
      </c>
      <c r="I15" s="2" t="s">
        <v>387</v>
      </c>
      <c r="J15" s="44">
        <v>3.4</v>
      </c>
      <c r="K15" s="20">
        <v>43.9</v>
      </c>
      <c r="L15" s="21"/>
      <c r="M15" s="27"/>
      <c r="N15" s="27"/>
      <c r="O15" s="27"/>
    </row>
    <row r="16" spans="1:22" s="24" customFormat="1" ht="10.15" customHeight="1">
      <c r="A16" s="28">
        <v>2012</v>
      </c>
      <c r="B16" s="36"/>
      <c r="C16" s="2" t="s">
        <v>273</v>
      </c>
      <c r="D16" s="44">
        <v>-2.7</v>
      </c>
      <c r="E16" s="2" t="s">
        <v>274</v>
      </c>
      <c r="F16" s="44">
        <v>-4.3</v>
      </c>
      <c r="G16" s="2" t="s">
        <v>275</v>
      </c>
      <c r="H16" s="44">
        <v>-0.7</v>
      </c>
      <c r="I16" s="2" t="s">
        <v>276</v>
      </c>
      <c r="J16" s="44">
        <v>-1.4</v>
      </c>
      <c r="K16" s="20">
        <v>43.3</v>
      </c>
      <c r="L16" s="21"/>
      <c r="M16" s="27"/>
      <c r="N16" s="27"/>
      <c r="O16" s="27"/>
    </row>
    <row r="17" spans="1:15" s="24" customFormat="1" ht="10.15" customHeight="1">
      <c r="A17" s="28">
        <v>2013</v>
      </c>
      <c r="B17" s="36"/>
      <c r="C17" s="2" t="s">
        <v>277</v>
      </c>
      <c r="D17" s="44">
        <v>6</v>
      </c>
      <c r="E17" s="2" t="s">
        <v>278</v>
      </c>
      <c r="F17" s="44">
        <v>8.4</v>
      </c>
      <c r="G17" s="2" t="s">
        <v>279</v>
      </c>
      <c r="H17" s="44">
        <v>7.6</v>
      </c>
      <c r="I17" s="2" t="s">
        <v>280</v>
      </c>
      <c r="J17" s="44">
        <v>10.199999999999999</v>
      </c>
      <c r="K17" s="20">
        <v>44.5</v>
      </c>
      <c r="L17" s="21"/>
      <c r="M17" s="27"/>
      <c r="N17" s="27"/>
      <c r="O17" s="27"/>
    </row>
    <row r="18" spans="1:15" s="24" customFormat="1" ht="10.15" customHeight="1">
      <c r="A18" s="28">
        <v>2014</v>
      </c>
      <c r="B18" s="36"/>
      <c r="C18" s="2" t="s">
        <v>281</v>
      </c>
      <c r="D18" s="44">
        <v>6.1</v>
      </c>
      <c r="E18" s="2" t="s">
        <v>282</v>
      </c>
      <c r="F18" s="44">
        <v>5.3</v>
      </c>
      <c r="G18" s="2" t="s">
        <v>283</v>
      </c>
      <c r="H18" s="44">
        <v>11</v>
      </c>
      <c r="I18" s="2" t="s">
        <v>284</v>
      </c>
      <c r="J18" s="44">
        <v>9.6999999999999993</v>
      </c>
      <c r="K18" s="20">
        <v>46.5</v>
      </c>
      <c r="L18" s="21"/>
      <c r="M18" s="27"/>
      <c r="N18" s="27"/>
      <c r="O18" s="27"/>
    </row>
    <row r="19" spans="1:15" s="24" customFormat="1" ht="10.15" customHeight="1">
      <c r="A19" s="28">
        <v>2015</v>
      </c>
      <c r="B19" s="36"/>
      <c r="C19" s="2" t="s">
        <v>285</v>
      </c>
      <c r="D19" s="44">
        <v>4.5</v>
      </c>
      <c r="E19" s="2" t="s">
        <v>286</v>
      </c>
      <c r="F19" s="44">
        <v>7.6</v>
      </c>
      <c r="G19" s="2" t="s">
        <v>287</v>
      </c>
      <c r="H19" s="44">
        <v>3.8</v>
      </c>
      <c r="I19" s="2" t="s">
        <v>288</v>
      </c>
      <c r="J19" s="44">
        <v>3</v>
      </c>
      <c r="K19" s="20">
        <v>43.7</v>
      </c>
      <c r="L19" s="21"/>
      <c r="M19" s="27"/>
      <c r="N19" s="27"/>
      <c r="O19" s="27"/>
    </row>
    <row r="20" spans="1:15" s="24" customFormat="1" ht="10.15" customHeight="1">
      <c r="A20" s="28">
        <v>2016</v>
      </c>
      <c r="B20" s="36"/>
      <c r="C20" s="2" t="s">
        <v>289</v>
      </c>
      <c r="D20" s="44">
        <v>1.8</v>
      </c>
      <c r="E20" s="2" t="s">
        <v>290</v>
      </c>
      <c r="F20" s="44">
        <v>-1.2</v>
      </c>
      <c r="G20" s="2" t="s">
        <v>291</v>
      </c>
      <c r="H20" s="44">
        <v>1.2</v>
      </c>
      <c r="I20" s="2" t="s">
        <v>292</v>
      </c>
      <c r="J20" s="44">
        <v>-2.8</v>
      </c>
      <c r="K20" s="20">
        <v>44.6</v>
      </c>
      <c r="L20" s="21"/>
      <c r="N20" s="31"/>
    </row>
    <row r="21" spans="1:15" s="24" customFormat="1" ht="10.15" customHeight="1">
      <c r="A21" s="28">
        <v>2017</v>
      </c>
      <c r="B21" s="36"/>
      <c r="C21" s="2" t="s">
        <v>293</v>
      </c>
      <c r="D21" s="44">
        <v>3.8</v>
      </c>
      <c r="E21" s="2" t="s">
        <v>294</v>
      </c>
      <c r="F21" s="44">
        <v>2.7</v>
      </c>
      <c r="G21" s="2" t="s">
        <v>295</v>
      </c>
      <c r="H21" s="44">
        <v>1.9</v>
      </c>
      <c r="I21" s="2" t="s">
        <v>296</v>
      </c>
      <c r="J21" s="44">
        <v>1.7</v>
      </c>
      <c r="K21" s="20">
        <v>45.2</v>
      </c>
      <c r="L21" s="21"/>
      <c r="N21" s="31"/>
    </row>
    <row r="22" spans="1:15" s="24" customFormat="1" ht="10.15"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10.15"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10.15"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10.15"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10.15"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10.15" customHeight="1">
      <c r="A27" s="28">
        <v>2023</v>
      </c>
      <c r="B27" s="36" t="s">
        <v>388</v>
      </c>
      <c r="C27" s="161">
        <v>1089968</v>
      </c>
      <c r="D27" s="163">
        <v>12.9</v>
      </c>
      <c r="E27" s="161">
        <v>206652</v>
      </c>
      <c r="F27" s="163">
        <v>24.7</v>
      </c>
      <c r="G27" s="161">
        <v>2116880</v>
      </c>
      <c r="H27" s="163">
        <v>12.4</v>
      </c>
      <c r="I27" s="161">
        <v>383169</v>
      </c>
      <c r="J27" s="163">
        <v>21.7</v>
      </c>
      <c r="K27" s="162">
        <v>44.3</v>
      </c>
      <c r="L27" s="21"/>
      <c r="N27" s="31"/>
    </row>
    <row r="28" spans="1:15" s="24" customFormat="1" ht="10.15"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10.15"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10.15"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10.15" customHeight="1">
      <c r="A31" s="37"/>
      <c r="B31" s="36" t="s">
        <v>13</v>
      </c>
      <c r="C31" s="161">
        <v>117944</v>
      </c>
      <c r="D31" s="163">
        <v>15.1</v>
      </c>
      <c r="E31" s="161">
        <v>22174</v>
      </c>
      <c r="F31" s="163">
        <v>37.299999999999997</v>
      </c>
      <c r="G31" s="161">
        <v>232137</v>
      </c>
      <c r="H31" s="163">
        <v>13</v>
      </c>
      <c r="I31" s="161">
        <v>41320</v>
      </c>
      <c r="J31" s="163">
        <v>30.2</v>
      </c>
      <c r="K31" s="162">
        <v>44.4</v>
      </c>
      <c r="L31" s="21"/>
      <c r="M31" s="29"/>
    </row>
    <row r="32" spans="1:15" s="24" customFormat="1" ht="10.15" customHeight="1">
      <c r="A32" s="37"/>
      <c r="B32" s="36" t="s">
        <v>14</v>
      </c>
      <c r="C32" s="161">
        <v>133226</v>
      </c>
      <c r="D32" s="163">
        <v>4.7</v>
      </c>
      <c r="E32" s="161">
        <v>20408</v>
      </c>
      <c r="F32" s="163">
        <v>10.6</v>
      </c>
      <c r="G32" s="161">
        <v>253686</v>
      </c>
      <c r="H32" s="163">
        <v>3.4</v>
      </c>
      <c r="I32" s="161">
        <v>38174</v>
      </c>
      <c r="J32" s="163">
        <v>7.1</v>
      </c>
      <c r="K32" s="162">
        <v>46.8</v>
      </c>
      <c r="L32" s="21"/>
    </row>
    <row r="33" spans="1:17" s="24" customFormat="1" ht="10.15" customHeight="1">
      <c r="A33" s="37"/>
      <c r="B33" s="36" t="s">
        <v>15</v>
      </c>
      <c r="C33" s="161">
        <v>137034</v>
      </c>
      <c r="D33" s="163">
        <v>1.7</v>
      </c>
      <c r="E33" s="161">
        <v>25665</v>
      </c>
      <c r="F33" s="163">
        <v>21</v>
      </c>
      <c r="G33" s="161">
        <v>259537</v>
      </c>
      <c r="H33" s="163">
        <v>0.1</v>
      </c>
      <c r="I33" s="161">
        <v>47697</v>
      </c>
      <c r="J33" s="163">
        <v>19.5</v>
      </c>
      <c r="K33" s="162">
        <v>49.2</v>
      </c>
      <c r="L33" s="21"/>
    </row>
    <row r="34" spans="1:17" s="24" customFormat="1" ht="10.15" customHeight="1">
      <c r="A34" s="37"/>
      <c r="B34" s="36" t="s">
        <v>16</v>
      </c>
      <c r="C34" s="2">
        <v>139875</v>
      </c>
      <c r="D34" s="44">
        <v>-4.2</v>
      </c>
      <c r="E34" s="2">
        <v>37961</v>
      </c>
      <c r="F34" s="44">
        <v>10.8</v>
      </c>
      <c r="G34" s="2">
        <v>268319</v>
      </c>
      <c r="H34" s="44">
        <v>-3.5</v>
      </c>
      <c r="I34" s="2">
        <v>64439</v>
      </c>
      <c r="J34" s="44">
        <v>4.3</v>
      </c>
      <c r="K34" s="20">
        <v>48.7</v>
      </c>
      <c r="L34" s="21"/>
    </row>
    <row r="35" spans="1:17" s="24" customFormat="1" ht="10.15" customHeight="1">
      <c r="A35" s="37"/>
      <c r="B35" s="36" t="s">
        <v>17</v>
      </c>
      <c r="C35" s="2">
        <v>140726</v>
      </c>
      <c r="D35" s="44">
        <v>-4.8</v>
      </c>
      <c r="E35" s="2">
        <v>34567</v>
      </c>
      <c r="F35" s="44">
        <v>15.6</v>
      </c>
      <c r="G35" s="2">
        <v>275932</v>
      </c>
      <c r="H35" s="44">
        <v>-0.1</v>
      </c>
      <c r="I35" s="2">
        <v>60967</v>
      </c>
      <c r="J35" s="44">
        <v>13.4</v>
      </c>
      <c r="K35" s="20">
        <v>50.1</v>
      </c>
      <c r="L35" s="21"/>
    </row>
    <row r="36" spans="1:17" s="24" customFormat="1" ht="10.15" customHeight="1">
      <c r="A36" s="37"/>
      <c r="B36" s="36" t="s">
        <v>18</v>
      </c>
      <c r="C36" s="2">
        <v>142190</v>
      </c>
      <c r="D36" s="44">
        <v>6.6</v>
      </c>
      <c r="E36" s="2">
        <v>24080</v>
      </c>
      <c r="F36" s="44">
        <v>11.2</v>
      </c>
      <c r="G36" s="2">
        <v>270678</v>
      </c>
      <c r="H36" s="44">
        <v>2</v>
      </c>
      <c r="I36" s="2">
        <v>44423</v>
      </c>
      <c r="J36" s="44">
        <v>6.8</v>
      </c>
      <c r="K36" s="20">
        <v>50.8</v>
      </c>
      <c r="L36" s="21"/>
    </row>
    <row r="37" spans="1:17" s="24" customFormat="1" ht="10.15" customHeight="1">
      <c r="A37" s="37"/>
      <c r="B37" s="36" t="s">
        <v>19</v>
      </c>
      <c r="C37" s="2"/>
      <c r="D37" s="44"/>
      <c r="E37" s="2"/>
      <c r="F37" s="44"/>
      <c r="G37" s="2"/>
      <c r="H37" s="44"/>
      <c r="I37" s="2"/>
      <c r="J37" s="44"/>
      <c r="K37" s="20"/>
      <c r="L37" s="21"/>
    </row>
    <row r="38" spans="1:17" s="24" customFormat="1" ht="10.15" customHeight="1">
      <c r="A38" s="37"/>
      <c r="B38" s="36" t="s">
        <v>20</v>
      </c>
      <c r="C38" s="2"/>
      <c r="D38" s="44"/>
      <c r="E38" s="2"/>
      <c r="F38" s="44"/>
      <c r="G38" s="161"/>
      <c r="H38" s="44"/>
      <c r="I38" s="161"/>
      <c r="J38" s="20"/>
      <c r="K38" s="20"/>
      <c r="L38" s="21"/>
    </row>
    <row r="39" spans="1:17" s="24" customFormat="1" ht="10.15" customHeight="1">
      <c r="A39" s="37"/>
      <c r="B39" s="36" t="s">
        <v>21</v>
      </c>
      <c r="C39" s="2"/>
      <c r="D39" s="163"/>
      <c r="E39" s="2"/>
      <c r="F39" s="163"/>
      <c r="G39" s="2"/>
      <c r="H39" s="44"/>
      <c r="I39" s="2"/>
      <c r="J39" s="163"/>
      <c r="K39" s="20"/>
      <c r="L39" s="21"/>
    </row>
    <row r="40" spans="1:17" s="24" customFormat="1" ht="10.15" customHeight="1">
      <c r="A40" s="37"/>
      <c r="B40" s="38"/>
      <c r="C40" s="32"/>
      <c r="D40" s="39"/>
      <c r="E40" s="32"/>
      <c r="F40" s="39"/>
      <c r="G40" s="32"/>
      <c r="H40" s="39"/>
      <c r="I40" s="32"/>
      <c r="J40" s="39"/>
      <c r="K40" s="40"/>
      <c r="L40" s="299"/>
    </row>
    <row r="41" spans="1:17" ht="39.950000000000003" customHeight="1">
      <c r="A41" s="495" t="s">
        <v>38</v>
      </c>
      <c r="B41" s="495"/>
      <c r="C41" s="495"/>
      <c r="D41" s="495"/>
      <c r="E41" s="495"/>
      <c r="F41" s="495"/>
      <c r="G41" s="495"/>
      <c r="H41" s="495"/>
      <c r="I41" s="495"/>
      <c r="J41" s="495"/>
      <c r="K41" s="495"/>
      <c r="L41" s="495"/>
    </row>
    <row r="42" spans="1:17" ht="12.2" customHeight="1">
      <c r="A42" s="504" t="s">
        <v>30</v>
      </c>
      <c r="B42" s="505"/>
      <c r="C42" s="492" t="s">
        <v>414</v>
      </c>
      <c r="D42" s="501"/>
      <c r="E42" s="501"/>
      <c r="F42" s="501"/>
      <c r="G42" s="501"/>
      <c r="H42" s="501" t="s">
        <v>415</v>
      </c>
      <c r="I42" s="501"/>
      <c r="J42" s="501"/>
      <c r="K42" s="501"/>
      <c r="L42" s="491"/>
    </row>
    <row r="43" spans="1:17" ht="12.2" customHeight="1">
      <c r="A43" s="506"/>
      <c r="B43" s="507"/>
      <c r="C43" s="492" t="s">
        <v>2</v>
      </c>
      <c r="D43" s="501"/>
      <c r="E43" s="501" t="s">
        <v>3</v>
      </c>
      <c r="F43" s="501"/>
      <c r="G43" s="501" t="s">
        <v>389</v>
      </c>
      <c r="H43" s="491" t="s">
        <v>2</v>
      </c>
      <c r="I43" s="492"/>
      <c r="J43" s="491" t="s">
        <v>3</v>
      </c>
      <c r="K43" s="493"/>
      <c r="L43" s="491" t="s">
        <v>389</v>
      </c>
      <c r="N43" s="353"/>
    </row>
    <row r="44" spans="1:17" ht="48.2" customHeight="1">
      <c r="A44" s="506"/>
      <c r="B44" s="507"/>
      <c r="C44" s="492" t="s">
        <v>0</v>
      </c>
      <c r="D44" s="193" t="s">
        <v>106</v>
      </c>
      <c r="E44" s="501" t="s">
        <v>0</v>
      </c>
      <c r="F44" s="193" t="s">
        <v>106</v>
      </c>
      <c r="G44" s="501"/>
      <c r="H44" s="501" t="s">
        <v>0</v>
      </c>
      <c r="I44" s="193" t="s">
        <v>106</v>
      </c>
      <c r="J44" s="501" t="s">
        <v>0</v>
      </c>
      <c r="K44" s="193" t="s">
        <v>106</v>
      </c>
      <c r="L44" s="491"/>
    </row>
    <row r="45" spans="1:17" ht="12.2" customHeight="1">
      <c r="A45" s="508"/>
      <c r="B45" s="509"/>
      <c r="C45" s="492"/>
      <c r="D45" s="189" t="s">
        <v>24</v>
      </c>
      <c r="E45" s="501"/>
      <c r="F45" s="189" t="s">
        <v>24</v>
      </c>
      <c r="G45" s="189" t="s">
        <v>1</v>
      </c>
      <c r="H45" s="501"/>
      <c r="I45" s="189" t="s">
        <v>24</v>
      </c>
      <c r="J45" s="501"/>
      <c r="K45" s="189" t="s">
        <v>24</v>
      </c>
      <c r="L45" s="190" t="s">
        <v>1</v>
      </c>
    </row>
    <row r="46" spans="1:17" ht="10.15" customHeight="1">
      <c r="A46" s="41"/>
      <c r="B46" s="42"/>
      <c r="C46" s="187"/>
      <c r="D46" s="187"/>
      <c r="E46" s="187"/>
      <c r="F46" s="187"/>
      <c r="G46" s="187"/>
      <c r="H46" s="187"/>
      <c r="I46" s="187"/>
      <c r="J46" s="187"/>
      <c r="K46" s="187"/>
      <c r="L46" s="187"/>
    </row>
    <row r="47" spans="1:17" ht="10.15" customHeight="1">
      <c r="A47" s="502" t="s">
        <v>40</v>
      </c>
      <c r="B47" s="503"/>
      <c r="C47" s="178">
        <v>134269</v>
      </c>
      <c r="D47" s="163">
        <v>6.3</v>
      </c>
      <c r="E47" s="178">
        <v>246394</v>
      </c>
      <c r="F47" s="163">
        <v>2</v>
      </c>
      <c r="G47" s="179">
        <v>1.8</v>
      </c>
      <c r="H47" s="180">
        <v>1027661</v>
      </c>
      <c r="I47" s="163">
        <v>13.1</v>
      </c>
      <c r="J47" s="180">
        <v>1918579</v>
      </c>
      <c r="K47" s="179">
        <v>13</v>
      </c>
      <c r="L47" s="179">
        <v>1.9</v>
      </c>
      <c r="M47" s="3"/>
      <c r="N47" s="35"/>
      <c r="O47" s="3"/>
      <c r="P47" s="3"/>
      <c r="Q47" s="1"/>
    </row>
    <row r="48" spans="1:17" ht="10.15" customHeight="1">
      <c r="A48" s="46" t="s">
        <v>103</v>
      </c>
      <c r="B48" s="45"/>
      <c r="C48" s="149"/>
      <c r="D48" s="150"/>
      <c r="E48" s="149"/>
      <c r="F48" s="150"/>
      <c r="G48" s="151"/>
      <c r="H48" s="149"/>
      <c r="I48" s="150"/>
      <c r="J48" s="149"/>
      <c r="K48" s="150"/>
      <c r="L48" s="152"/>
      <c r="M48" s="102"/>
      <c r="N48" s="35"/>
      <c r="O48" s="353"/>
      <c r="P48" s="3"/>
      <c r="Q48" s="1"/>
    </row>
    <row r="49" spans="1:19" ht="10.15" customHeight="1">
      <c r="A49" s="46" t="s">
        <v>104</v>
      </c>
      <c r="B49" s="45"/>
      <c r="C49" s="188"/>
      <c r="D49" s="188"/>
      <c r="E49" s="188"/>
      <c r="F49" s="188"/>
      <c r="G49" s="151"/>
      <c r="H49" s="149"/>
      <c r="I49" s="150"/>
      <c r="J49" s="149"/>
      <c r="K49" s="150"/>
      <c r="L49" s="152"/>
      <c r="M49" s="3"/>
      <c r="N49" s="35"/>
      <c r="O49" s="3"/>
      <c r="P49" s="3"/>
      <c r="Q49" s="1"/>
    </row>
    <row r="50" spans="1:19" ht="10.15" customHeight="1">
      <c r="A50" s="496" t="s">
        <v>315</v>
      </c>
      <c r="B50" s="497"/>
      <c r="C50" s="178">
        <v>3575</v>
      </c>
      <c r="D50" s="163">
        <v>2.5</v>
      </c>
      <c r="E50" s="178">
        <v>6226</v>
      </c>
      <c r="F50" s="163">
        <v>-3.4</v>
      </c>
      <c r="G50" s="179">
        <v>1.7</v>
      </c>
      <c r="H50" s="178">
        <v>26777</v>
      </c>
      <c r="I50" s="163">
        <v>14.7</v>
      </c>
      <c r="J50" s="178">
        <v>48591</v>
      </c>
      <c r="K50" s="179">
        <v>16.2</v>
      </c>
      <c r="L50" s="179">
        <v>1.8</v>
      </c>
      <c r="N50" s="17"/>
    </row>
    <row r="51" spans="1:19" ht="10.15" customHeight="1">
      <c r="A51" s="496" t="s">
        <v>316</v>
      </c>
      <c r="B51" s="497"/>
      <c r="C51" s="178">
        <v>14619</v>
      </c>
      <c r="D51" s="163">
        <v>-2.2000000000000002</v>
      </c>
      <c r="E51" s="178">
        <v>28683</v>
      </c>
      <c r="F51" s="163">
        <v>-11.3</v>
      </c>
      <c r="G51" s="179">
        <v>2</v>
      </c>
      <c r="H51" s="178">
        <v>111116</v>
      </c>
      <c r="I51" s="163">
        <v>1.8</v>
      </c>
      <c r="J51" s="178">
        <v>224682</v>
      </c>
      <c r="K51" s="179">
        <v>-5.6</v>
      </c>
      <c r="L51" s="179">
        <v>2</v>
      </c>
      <c r="M51" s="3"/>
      <c r="N51" s="35"/>
      <c r="O51" s="3"/>
      <c r="P51" s="3"/>
      <c r="Q51" s="6"/>
      <c r="R51" s="43"/>
      <c r="S51" s="43"/>
    </row>
    <row r="52" spans="1:19" ht="10.15" customHeight="1">
      <c r="A52" s="496" t="s">
        <v>29</v>
      </c>
      <c r="B52" s="497"/>
      <c r="C52" s="178">
        <v>116075</v>
      </c>
      <c r="D52" s="163">
        <v>7.6</v>
      </c>
      <c r="E52" s="178">
        <v>211485</v>
      </c>
      <c r="F52" s="163">
        <v>4.3</v>
      </c>
      <c r="G52" s="179">
        <v>1.8</v>
      </c>
      <c r="H52" s="180">
        <v>889768</v>
      </c>
      <c r="I52" s="163">
        <v>14.6</v>
      </c>
      <c r="J52" s="180">
        <v>1645306</v>
      </c>
      <c r="K52" s="179">
        <v>16</v>
      </c>
      <c r="L52" s="179">
        <v>1.8</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2" customHeight="1">
      <c r="A54" s="498" t="s">
        <v>390</v>
      </c>
      <c r="B54" s="498"/>
      <c r="C54" s="498"/>
      <c r="D54" s="498"/>
      <c r="E54" s="498"/>
      <c r="F54" s="498"/>
      <c r="G54" s="498"/>
      <c r="H54" s="498"/>
      <c r="I54" s="498"/>
      <c r="J54" s="498"/>
      <c r="K54" s="498"/>
      <c r="L54" s="498"/>
    </row>
    <row r="55" spans="1:19" ht="9.75" customHeight="1">
      <c r="A55" s="499"/>
      <c r="B55" s="500"/>
      <c r="C55" s="500"/>
      <c r="D55" s="500"/>
      <c r="E55" s="500"/>
      <c r="F55" s="500"/>
      <c r="G55" s="500"/>
      <c r="H55" s="500"/>
      <c r="I55" s="500"/>
      <c r="J55" s="500"/>
      <c r="K55" s="500"/>
      <c r="L55" s="500"/>
    </row>
    <row r="56" spans="1:19" ht="9.75" customHeight="1">
      <c r="A56" s="499"/>
      <c r="B56" s="499"/>
      <c r="C56" s="499"/>
      <c r="D56" s="499"/>
      <c r="E56" s="499"/>
    </row>
    <row r="57" spans="1:19" ht="9" customHeight="1">
      <c r="A57" s="300" t="s">
        <v>391</v>
      </c>
    </row>
  </sheetData>
  <mergeCells count="35">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 ref="H43:I43"/>
    <mergeCell ref="J43:K43"/>
    <mergeCell ref="L43:L44"/>
    <mergeCell ref="C44:C45"/>
    <mergeCell ref="L3:L4"/>
    <mergeCell ref="C4:C5"/>
    <mergeCell ref="E4:E5"/>
    <mergeCell ref="G4:G5"/>
    <mergeCell ref="I4:I5"/>
    <mergeCell ref="A41:L41"/>
    <mergeCell ref="A1:K1"/>
    <mergeCell ref="A2:B5"/>
    <mergeCell ref="C2:F2"/>
    <mergeCell ref="G2:J2"/>
    <mergeCell ref="K2:K4"/>
    <mergeCell ref="C3:D3"/>
    <mergeCell ref="E3:F3"/>
    <mergeCell ref="G3:H3"/>
    <mergeCell ref="I3:J3"/>
  </mergeCells>
  <conditionalFormatting sqref="D53 F53 I53 K53 D6:D19 F6:F19 H6:H19 J6:J19">
    <cfRule type="cellIs" dxfId="140" priority="35" stopIfTrue="1" operator="notBetween">
      <formula>-200</formula>
      <formula>200</formula>
    </cfRule>
  </conditionalFormatting>
  <conditionalFormatting sqref="D21 F21 H21 J21">
    <cfRule type="cellIs" dxfId="139" priority="34" stopIfTrue="1" operator="notBetween">
      <formula>-200</formula>
      <formula>200</formula>
    </cfRule>
  </conditionalFormatting>
  <conditionalFormatting sqref="D20 F20 H20 J20">
    <cfRule type="cellIs" dxfId="138" priority="32" stopIfTrue="1" operator="notBetween">
      <formula>-200</formula>
      <formula>200</formula>
    </cfRule>
  </conditionalFormatting>
  <conditionalFormatting sqref="D22 F22 H22 J22">
    <cfRule type="cellIs" dxfId="137" priority="31" stopIfTrue="1" operator="notBetween">
      <formula>-200</formula>
      <formula>200</formula>
    </cfRule>
  </conditionalFormatting>
  <conditionalFormatting sqref="J23 H23 F23 D23">
    <cfRule type="cellIs" dxfId="136" priority="30" stopIfTrue="1" operator="notBetween">
      <formula>-200</formula>
      <formula>200</formula>
    </cfRule>
  </conditionalFormatting>
  <conditionalFormatting sqref="J34 H34 F34 D34">
    <cfRule type="cellIs" dxfId="135" priority="29" stopIfTrue="1" operator="notBetween">
      <formula>-200</formula>
      <formula>200</formula>
    </cfRule>
  </conditionalFormatting>
  <conditionalFormatting sqref="J35 H35 F35 D35">
    <cfRule type="cellIs" dxfId="134" priority="28" stopIfTrue="1" operator="notBetween">
      <formula>-200</formula>
      <formula>200</formula>
    </cfRule>
  </conditionalFormatting>
  <conditionalFormatting sqref="J36 H36 F36 D36">
    <cfRule type="cellIs" dxfId="133" priority="27" stopIfTrue="1" operator="notBetween">
      <formula>-200</formula>
      <formula>200</formula>
    </cfRule>
  </conditionalFormatting>
  <conditionalFormatting sqref="J37 D37:D38 F37:F38 H37:H38">
    <cfRule type="cellIs" dxfId="132" priority="26" stopIfTrue="1" operator="notBetween">
      <formula>-200</formula>
      <formula>200</formula>
    </cfRule>
  </conditionalFormatting>
  <conditionalFormatting sqref="H39">
    <cfRule type="cellIs" dxfId="131" priority="24" stopIfTrue="1" operator="notBetween">
      <formula>-200</formula>
      <formula>200</formula>
    </cfRule>
  </conditionalFormatting>
  <conditionalFormatting sqref="D28 H28 J28">
    <cfRule type="cellIs" dxfId="130" priority="22" stopIfTrue="1" operator="notBetween">
      <formula>-200</formula>
      <formula>200</formula>
    </cfRule>
  </conditionalFormatting>
  <conditionalFormatting sqref="J24:J25 H24:H25 F24:F25 D24:D25">
    <cfRule type="cellIs" dxfId="129" priority="23" stopIfTrue="1" operator="notBetween">
      <formula>-200</formula>
      <formula>200</formula>
    </cfRule>
  </conditionalFormatting>
  <conditionalFormatting sqref="J29 H29 D29">
    <cfRule type="cellIs" dxfId="128" priority="21" stopIfTrue="1" operator="notBetween">
      <formula>-200</formula>
      <formula>200</formula>
    </cfRule>
  </conditionalFormatting>
  <conditionalFormatting sqref="H30">
    <cfRule type="cellIs" dxfId="127" priority="20" stopIfTrue="1" operator="notBetween">
      <formula>-200</formula>
      <formula>200</formula>
    </cfRule>
  </conditionalFormatting>
  <conditionalFormatting sqref="H33 D33">
    <cfRule type="cellIs" dxfId="126" priority="17" stopIfTrue="1" operator="notBetween">
      <formula>-200</formula>
      <formula>200</formula>
    </cfRule>
  </conditionalFormatting>
  <conditionalFormatting sqref="D48 F48 I48:I49 K48:K49 K51:K52">
    <cfRule type="cellIs" dxfId="125" priority="15" stopIfTrue="1" operator="notBetween">
      <formula>-200</formula>
      <formula>200</formula>
    </cfRule>
  </conditionalFormatting>
  <conditionalFormatting sqref="K50">
    <cfRule type="cellIs" dxfId="124" priority="13" stopIfTrue="1" operator="notBetween">
      <formula>-200</formula>
      <formula>200</formula>
    </cfRule>
  </conditionalFormatting>
  <conditionalFormatting sqref="H26:H27">
    <cfRule type="cellIs" dxfId="123" priority="8" stopIfTrue="1" operator="notBetween">
      <formula>-200</formula>
      <formula>200</formula>
    </cfRule>
  </conditionalFormatting>
  <conditionalFormatting sqref="K47">
    <cfRule type="cellIs" dxfId="122"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2" t="s">
        <v>301</v>
      </c>
      <c r="B1" s="512"/>
      <c r="C1" s="512"/>
      <c r="D1" s="512"/>
      <c r="E1" s="512"/>
      <c r="F1" s="512"/>
      <c r="G1" s="512"/>
      <c r="H1" s="512"/>
      <c r="I1" s="512"/>
      <c r="J1" s="301" t="s">
        <v>28</v>
      </c>
    </row>
    <row r="2" spans="1:12" ht="12.2" customHeight="1">
      <c r="A2" s="513" t="s">
        <v>114</v>
      </c>
      <c r="B2" s="514"/>
      <c r="C2" s="519" t="s">
        <v>414</v>
      </c>
      <c r="D2" s="519"/>
      <c r="E2" s="519"/>
      <c r="F2" s="519"/>
      <c r="G2" s="519"/>
      <c r="H2" s="519"/>
      <c r="I2" s="303" t="s">
        <v>416</v>
      </c>
      <c r="K2" s="355"/>
    </row>
    <row r="3" spans="1:12" ht="12.2" customHeight="1">
      <c r="A3" s="515"/>
      <c r="B3" s="516"/>
      <c r="C3" s="520" t="s">
        <v>392</v>
      </c>
      <c r="D3" s="520" t="s">
        <v>393</v>
      </c>
      <c r="E3" s="520"/>
      <c r="F3" s="520"/>
      <c r="G3" s="520" t="s">
        <v>394</v>
      </c>
      <c r="H3" s="520"/>
      <c r="I3" s="521" t="s">
        <v>303</v>
      </c>
      <c r="K3" s="355"/>
    </row>
    <row r="4" spans="1:12" ht="48.2" customHeight="1">
      <c r="A4" s="515"/>
      <c r="B4" s="516"/>
      <c r="C4" s="520"/>
      <c r="D4" s="304" t="s">
        <v>115</v>
      </c>
      <c r="E4" s="304" t="s">
        <v>395</v>
      </c>
      <c r="F4" s="305" t="s">
        <v>102</v>
      </c>
      <c r="G4" s="304" t="s">
        <v>115</v>
      </c>
      <c r="H4" s="305" t="s">
        <v>116</v>
      </c>
      <c r="I4" s="522"/>
    </row>
    <row r="5" spans="1:12" ht="12.2" customHeight="1">
      <c r="A5" s="517"/>
      <c r="B5" s="518"/>
      <c r="C5" s="523" t="s">
        <v>0</v>
      </c>
      <c r="D5" s="523"/>
      <c r="E5" s="523" t="s">
        <v>24</v>
      </c>
      <c r="F5" s="523"/>
      <c r="G5" s="304" t="s">
        <v>0</v>
      </c>
      <c r="H5" s="523" t="s">
        <v>24</v>
      </c>
      <c r="I5" s="524"/>
    </row>
    <row r="6" spans="1:12" ht="10.15" customHeight="1">
      <c r="A6" s="306"/>
      <c r="B6" s="307"/>
      <c r="C6" s="308"/>
      <c r="D6" s="308"/>
      <c r="E6" s="308"/>
      <c r="F6" s="308"/>
      <c r="G6" s="308"/>
      <c r="H6" s="308"/>
      <c r="I6" s="308"/>
    </row>
    <row r="7" spans="1:12" ht="10.15" customHeight="1">
      <c r="A7" s="309"/>
      <c r="B7" s="309"/>
      <c r="C7" s="525" t="s">
        <v>4</v>
      </c>
      <c r="D7" s="525"/>
      <c r="E7" s="525"/>
      <c r="F7" s="525"/>
      <c r="G7" s="525"/>
      <c r="H7" s="525"/>
      <c r="I7" s="525"/>
    </row>
    <row r="8" spans="1:12" ht="10.15" customHeight="1">
      <c r="A8" s="310" t="s">
        <v>117</v>
      </c>
      <c r="B8" s="311"/>
      <c r="C8" s="147">
        <v>90</v>
      </c>
      <c r="D8" s="147">
        <v>13238</v>
      </c>
      <c r="E8" s="148">
        <v>51.2</v>
      </c>
      <c r="F8" s="148">
        <v>0.5</v>
      </c>
      <c r="G8" s="172">
        <v>6934</v>
      </c>
      <c r="H8" s="148">
        <v>4.4000000000000004</v>
      </c>
      <c r="I8" s="148">
        <v>44.7</v>
      </c>
      <c r="J8" s="312"/>
      <c r="K8" s="313"/>
    </row>
    <row r="9" spans="1:12" ht="10.15" customHeight="1">
      <c r="A9" s="510" t="s">
        <v>118</v>
      </c>
      <c r="B9" s="511"/>
      <c r="C9" s="147">
        <v>39</v>
      </c>
      <c r="D9" s="147">
        <v>7749</v>
      </c>
      <c r="E9" s="148">
        <v>52.7</v>
      </c>
      <c r="F9" s="148">
        <v>-2.6</v>
      </c>
      <c r="G9" s="172">
        <v>4211</v>
      </c>
      <c r="H9" s="148">
        <v>3.6</v>
      </c>
      <c r="I9" s="148">
        <v>47</v>
      </c>
      <c r="J9" s="313"/>
      <c r="K9" s="355"/>
    </row>
    <row r="10" spans="1:12" ht="10.15" customHeight="1">
      <c r="A10" s="510" t="s">
        <v>119</v>
      </c>
      <c r="B10" s="511"/>
      <c r="C10" s="412" t="s">
        <v>302</v>
      </c>
      <c r="D10" s="412" t="s">
        <v>302</v>
      </c>
      <c r="E10" s="412" t="s">
        <v>302</v>
      </c>
      <c r="F10" s="412" t="s">
        <v>302</v>
      </c>
      <c r="G10" s="412" t="s">
        <v>302</v>
      </c>
      <c r="H10" s="412" t="s">
        <v>302</v>
      </c>
      <c r="I10" s="412" t="s">
        <v>302</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26" t="s">
        <v>5</v>
      </c>
      <c r="D12" s="526"/>
      <c r="E12" s="526"/>
      <c r="F12" s="526"/>
      <c r="G12" s="526"/>
      <c r="H12" s="526"/>
      <c r="I12" s="526"/>
      <c r="J12" s="313"/>
      <c r="K12" s="313"/>
    </row>
    <row r="13" spans="1:12" ht="10.15" customHeight="1">
      <c r="A13" s="310" t="s">
        <v>117</v>
      </c>
      <c r="B13" s="311"/>
      <c r="C13" s="147">
        <v>20</v>
      </c>
      <c r="D13" s="147">
        <v>2773</v>
      </c>
      <c r="E13" s="148">
        <v>51.6</v>
      </c>
      <c r="F13" s="148">
        <v>1.3</v>
      </c>
      <c r="G13" s="172">
        <v>1319</v>
      </c>
      <c r="H13" s="148">
        <v>-0.1</v>
      </c>
      <c r="I13" s="148">
        <v>44.4</v>
      </c>
      <c r="J13" s="313"/>
      <c r="K13" s="313"/>
    </row>
    <row r="14" spans="1:12" ht="10.15" customHeight="1">
      <c r="A14" s="510" t="s">
        <v>118</v>
      </c>
      <c r="B14" s="511"/>
      <c r="C14" s="147">
        <v>12</v>
      </c>
      <c r="D14" s="147">
        <v>1788</v>
      </c>
      <c r="E14" s="148">
        <v>53</v>
      </c>
      <c r="F14" s="148">
        <v>-3.6</v>
      </c>
      <c r="G14" s="172">
        <v>960</v>
      </c>
      <c r="H14" s="148">
        <v>0.1</v>
      </c>
      <c r="I14" s="148">
        <v>45.3</v>
      </c>
      <c r="J14" s="313"/>
      <c r="K14" s="313"/>
    </row>
    <row r="15" spans="1:12" ht="10.15" customHeight="1">
      <c r="A15" s="510" t="s">
        <v>119</v>
      </c>
      <c r="B15" s="511"/>
      <c r="C15" s="412" t="s">
        <v>302</v>
      </c>
      <c r="D15" s="412" t="s">
        <v>302</v>
      </c>
      <c r="E15" s="412" t="s">
        <v>302</v>
      </c>
      <c r="F15" s="412" t="s">
        <v>302</v>
      </c>
      <c r="G15" s="412" t="s">
        <v>302</v>
      </c>
      <c r="H15" s="412" t="s">
        <v>302</v>
      </c>
      <c r="I15" s="412" t="s">
        <v>302</v>
      </c>
      <c r="J15" s="313"/>
      <c r="K15" s="313"/>
    </row>
    <row r="16" spans="1:12" ht="10.15" customHeight="1">
      <c r="A16" s="315"/>
      <c r="B16" s="316"/>
      <c r="C16" s="317"/>
      <c r="D16" s="317"/>
      <c r="E16" s="320"/>
      <c r="F16" s="318"/>
      <c r="G16" s="317"/>
      <c r="H16" s="318"/>
      <c r="I16" s="318"/>
      <c r="J16" s="313"/>
      <c r="K16" s="313"/>
    </row>
    <row r="17" spans="1:15" ht="10.15" customHeight="1">
      <c r="A17" s="321"/>
      <c r="B17" s="321"/>
      <c r="C17" s="526" t="s">
        <v>6</v>
      </c>
      <c r="D17" s="526"/>
      <c r="E17" s="526"/>
      <c r="F17" s="526"/>
      <c r="G17" s="526"/>
      <c r="H17" s="526"/>
      <c r="I17" s="526"/>
      <c r="J17" s="313"/>
      <c r="K17" s="313"/>
    </row>
    <row r="18" spans="1:15" ht="10.15" customHeight="1">
      <c r="A18" s="310" t="s">
        <v>117</v>
      </c>
      <c r="B18" s="311"/>
      <c r="C18" s="147">
        <v>110</v>
      </c>
      <c r="D18" s="147">
        <v>16011</v>
      </c>
      <c r="E18" s="148">
        <v>51.3</v>
      </c>
      <c r="F18" s="148">
        <v>0.6</v>
      </c>
      <c r="G18" s="147">
        <v>8253</v>
      </c>
      <c r="H18" s="148">
        <v>3.7</v>
      </c>
      <c r="I18" s="148">
        <v>44.6</v>
      </c>
      <c r="J18" s="313"/>
      <c r="K18" s="313"/>
    </row>
    <row r="19" spans="1:15" ht="10.15" customHeight="1">
      <c r="A19" s="510" t="s">
        <v>118</v>
      </c>
      <c r="B19" s="511"/>
      <c r="C19" s="147">
        <v>51</v>
      </c>
      <c r="D19" s="147">
        <v>9537</v>
      </c>
      <c r="E19" s="148">
        <v>52.8</v>
      </c>
      <c r="F19" s="148">
        <v>-2.7</v>
      </c>
      <c r="G19" s="147">
        <v>5171</v>
      </c>
      <c r="H19" s="148">
        <v>2.9</v>
      </c>
      <c r="I19" s="148">
        <v>46.7</v>
      </c>
      <c r="J19" s="313"/>
      <c r="K19" s="322"/>
      <c r="L19" s="323"/>
      <c r="M19" s="323"/>
      <c r="N19" s="323"/>
      <c r="O19" s="323"/>
    </row>
    <row r="20" spans="1:15" ht="10.15" customHeight="1">
      <c r="A20" s="510" t="s">
        <v>119</v>
      </c>
      <c r="B20" s="511"/>
      <c r="C20" s="147">
        <v>50</v>
      </c>
      <c r="D20" s="147">
        <v>6048</v>
      </c>
      <c r="E20" s="148">
        <v>50</v>
      </c>
      <c r="F20" s="148">
        <v>6.1</v>
      </c>
      <c r="G20" s="147">
        <v>2785</v>
      </c>
      <c r="H20" s="148">
        <v>5.3</v>
      </c>
      <c r="I20" s="148">
        <v>41.8</v>
      </c>
      <c r="J20" s="313"/>
      <c r="K20" s="313"/>
    </row>
    <row r="21" spans="1:15" ht="37.5" customHeight="1">
      <c r="A21" s="510" t="s">
        <v>311</v>
      </c>
      <c r="B21" s="511"/>
      <c r="C21" s="170">
        <v>11</v>
      </c>
      <c r="D21" s="170">
        <v>1766</v>
      </c>
      <c r="E21" s="148">
        <v>45.8</v>
      </c>
      <c r="F21" s="148">
        <v>2.1</v>
      </c>
      <c r="G21" s="171" t="s">
        <v>302</v>
      </c>
      <c r="H21" s="171" t="s">
        <v>302</v>
      </c>
      <c r="I21" s="148">
        <v>41.2</v>
      </c>
      <c r="J21" s="313"/>
      <c r="K21" s="313"/>
    </row>
    <row r="22" spans="1:15" ht="10.5" customHeight="1">
      <c r="A22" s="528" t="s">
        <v>312</v>
      </c>
      <c r="B22" s="529"/>
      <c r="C22" s="170">
        <v>3</v>
      </c>
      <c r="D22" s="170">
        <v>1264</v>
      </c>
      <c r="E22" s="171" t="s">
        <v>302</v>
      </c>
      <c r="F22" s="171" t="s">
        <v>302</v>
      </c>
      <c r="G22" s="171" t="s">
        <v>302</v>
      </c>
      <c r="H22" s="171" t="s">
        <v>302</v>
      </c>
      <c r="I22" s="171" t="s">
        <v>302</v>
      </c>
    </row>
    <row r="23" spans="1:15" s="327" customFormat="1" ht="10.15" customHeight="1">
      <c r="A23" s="324" t="s">
        <v>37</v>
      </c>
      <c r="B23" s="325"/>
      <c r="C23" s="326"/>
    </row>
    <row r="24" spans="1:15" s="327" customFormat="1" ht="45" customHeight="1">
      <c r="A24" s="530" t="s">
        <v>396</v>
      </c>
      <c r="B24" s="530"/>
      <c r="C24" s="530"/>
      <c r="D24" s="530"/>
      <c r="E24" s="530"/>
      <c r="F24" s="530"/>
      <c r="G24" s="530"/>
      <c r="H24" s="530"/>
      <c r="I24" s="530"/>
      <c r="J24" s="328"/>
    </row>
    <row r="25" spans="1:15" s="327" customFormat="1" ht="9" customHeight="1">
      <c r="A25" s="527"/>
      <c r="B25" s="527"/>
      <c r="C25" s="527"/>
      <c r="D25" s="527"/>
      <c r="E25" s="527"/>
      <c r="F25" s="527"/>
      <c r="G25" s="527"/>
      <c r="H25" s="527"/>
      <c r="I25" s="527"/>
      <c r="J25" s="328"/>
    </row>
    <row r="26" spans="1:15" s="327" customFormat="1" ht="9" customHeight="1">
      <c r="A26" s="527"/>
      <c r="B26" s="527"/>
      <c r="C26" s="527"/>
      <c r="D26" s="527"/>
      <c r="E26" s="527"/>
      <c r="F26" s="527"/>
      <c r="G26" s="527"/>
      <c r="H26" s="527"/>
      <c r="I26" s="527"/>
      <c r="J26" s="328"/>
      <c r="L26" s="329"/>
    </row>
    <row r="27" spans="1:15" s="327" customFormat="1" ht="9" customHeight="1">
      <c r="A27" s="527"/>
      <c r="B27" s="527"/>
      <c r="C27" s="527"/>
      <c r="D27" s="527"/>
      <c r="E27" s="527"/>
      <c r="F27" s="527"/>
      <c r="G27" s="527"/>
      <c r="H27" s="527"/>
      <c r="I27" s="527"/>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25:I25"/>
    <mergeCell ref="A26:I26"/>
    <mergeCell ref="A27:I27"/>
    <mergeCell ref="C17:I17"/>
    <mergeCell ref="A19:B19"/>
    <mergeCell ref="A20:B20"/>
    <mergeCell ref="A21:B21"/>
    <mergeCell ref="A22:B22"/>
    <mergeCell ref="A24:I24"/>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s>
  <conditionalFormatting sqref="E11:F11 H11:I11 H16:I16 E16:F16">
    <cfRule type="cellIs" dxfId="121" priority="16" stopIfTrue="1" operator="notBetween">
      <formula>-200</formula>
      <formula>200</formula>
    </cfRule>
  </conditionalFormatting>
  <conditionalFormatting sqref="D41 F41 H41 J41">
    <cfRule type="cellIs" dxfId="120" priority="12" stopIfTrue="1" operator="notBetween">
      <formula>-200</formula>
      <formula>200</formula>
    </cfRule>
  </conditionalFormatting>
  <conditionalFormatting sqref="D44:D51 J44:J51 F44:F51 H44:H51">
    <cfRule type="cellIs" dxfId="119" priority="15" stopIfTrue="1" operator="notBetween">
      <formula>-200</formula>
      <formula>200</formula>
    </cfRule>
  </conditionalFormatting>
  <conditionalFormatting sqref="J43 H43 F43 D43">
    <cfRule type="cellIs" dxfId="118" priority="14" stopIfTrue="1" operator="notBetween">
      <formula>-200</formula>
      <formula>200</formula>
    </cfRule>
  </conditionalFormatting>
  <conditionalFormatting sqref="J42 H42 F42 D42">
    <cfRule type="cellIs" dxfId="117" priority="13" stopIfTrue="1" operator="notBetween">
      <formula>-200</formula>
      <formula>200</formula>
    </cfRule>
  </conditionalFormatting>
  <conditionalFormatting sqref="I8:I9">
    <cfRule type="cellIs" dxfId="116" priority="11" stopIfTrue="1" operator="notBetween">
      <formula>-200</formula>
      <formula>200</formula>
    </cfRule>
  </conditionalFormatting>
  <conditionalFormatting sqref="E8:F9">
    <cfRule type="cellIs" dxfId="115" priority="10" stopIfTrue="1" operator="notBetween">
      <formula>-200</formula>
      <formula>200</formula>
    </cfRule>
  </conditionalFormatting>
  <conditionalFormatting sqref="I13:I14">
    <cfRule type="cellIs" dxfId="114" priority="9" stopIfTrue="1" operator="notBetween">
      <formula>-200</formula>
      <formula>200</formula>
    </cfRule>
  </conditionalFormatting>
  <conditionalFormatting sqref="E13:F14">
    <cfRule type="cellIs" dxfId="113" priority="8" stopIfTrue="1" operator="notBetween">
      <formula>-200</formula>
      <formula>200</formula>
    </cfRule>
  </conditionalFormatting>
  <conditionalFormatting sqref="F18:F20">
    <cfRule type="cellIs" dxfId="112" priority="7" stopIfTrue="1" operator="notBetween">
      <formula>-200</formula>
      <formula>200</formula>
    </cfRule>
  </conditionalFormatting>
  <conditionalFormatting sqref="F21">
    <cfRule type="cellIs" dxfId="111" priority="6" stopIfTrue="1" operator="notBetween">
      <formula>-200</formula>
      <formula>200</formula>
    </cfRule>
  </conditionalFormatting>
  <conditionalFormatting sqref="E21">
    <cfRule type="cellIs" dxfId="110" priority="5" stopIfTrue="1" operator="notBetween">
      <formula>-200</formula>
      <formula>200</formula>
    </cfRule>
  </conditionalFormatting>
  <conditionalFormatting sqref="I21">
    <cfRule type="cellIs" dxfId="109" priority="4" stopIfTrue="1" operator="notBetween">
      <formula>-200</formula>
      <formula>200</formula>
    </cfRule>
  </conditionalFormatting>
  <conditionalFormatting sqref="E18:E20">
    <cfRule type="cellIs" dxfId="108" priority="3" stopIfTrue="1" operator="notBetween">
      <formula>-200</formula>
      <formula>200</formula>
    </cfRule>
  </conditionalFormatting>
  <conditionalFormatting sqref="I18:I20">
    <cfRule type="cellIs" dxfId="107" priority="2" stopIfTrue="1" operator="notBetween">
      <formula>-200</formula>
      <formula>200</formula>
    </cfRule>
  </conditionalFormatting>
  <conditionalFormatting sqref="H18:H20 H13:H14 H8:H9">
    <cfRule type="cellIs" dxfId="106"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13</vt:i4>
      </vt:variant>
    </vt:vector>
  </HeadingPairs>
  <TitlesOfParts>
    <vt:vector size="33"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Tabelle2</vt:lpstr>
      <vt:lpstr>Hilfe_S5</vt:lpstr>
      <vt:lpstr>Dezember 2022</vt:lpstr>
      <vt:lpstr>September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2023-12-06T12:13:41Z</cp:lastPrinted>
  <dcterms:created xsi:type="dcterms:W3CDTF">2000-01-10T11:21:14Z</dcterms:created>
  <dcterms:modified xsi:type="dcterms:W3CDTF">2023-12-06T12:16:01Z</dcterms:modified>
</cp:coreProperties>
</file>